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PA001Q01TA" sheetId="2" r:id="rId2"/>
    <s:sheet name="PA001Q02TA" sheetId="3" r:id="rId3"/>
    <s:sheet name="PA001Q03TA" sheetId="4" r:id="rId4"/>
    <s:sheet name="PA002Q01TA" sheetId="5" r:id="rId5"/>
    <s:sheet name="PA002Q02TA" sheetId="6" r:id="rId6"/>
    <s:sheet name="PA002Q03TA" sheetId="7" r:id="rId7"/>
    <s:sheet name="PA002Q04TA" sheetId="8" r:id="rId8"/>
    <s:sheet name="PA002Q05TA" sheetId="9" r:id="rId9"/>
    <s:sheet name="PA002Q06NA" sheetId="10" r:id="rId10"/>
    <s:sheet name="PA002Q07NA" sheetId="11" r:id="rId11"/>
    <s:sheet name="PA002Q08NA" sheetId="12" r:id="rId12"/>
    <s:sheet name="PA002Q09NA" sheetId="13" r:id="rId13"/>
    <s:sheet name="PA002Q10NA" sheetId="14" r:id="rId14"/>
    <s:sheet name="PA003Q01TA" sheetId="15" r:id="rId15"/>
    <s:sheet name="PA003Q02TA" sheetId="16" r:id="rId16"/>
    <s:sheet name="PA003Q03TA" sheetId="17" r:id="rId17"/>
    <s:sheet name="PA003Q04NA" sheetId="18" r:id="rId18"/>
    <s:sheet name="PA003Q05NA" sheetId="19" r:id="rId19"/>
    <s:sheet name="PA003Q06NA" sheetId="20" r:id="rId20"/>
    <s:sheet name="PA003Q07NA" sheetId="21" r:id="rId21"/>
    <s:sheet name="PA003Q08NA" sheetId="22" r:id="rId22"/>
    <s:sheet name="PA004Q01NA" sheetId="23" r:id="rId23"/>
    <s:sheet name="PA004Q02NA" sheetId="24" r:id="rId24"/>
    <s:sheet name="PA004Q03NA" sheetId="25" r:id="rId25"/>
    <s:sheet name="PA004Q04NA" sheetId="26" r:id="rId26"/>
    <s:sheet name="PA005Q01TA" sheetId="27" r:id="rId27"/>
    <s:sheet name="PA006Q01TA" sheetId="28" r:id="rId28"/>
    <s:sheet name="PA006Q02TA" sheetId="29" r:id="rId29"/>
    <s:sheet name="PA006Q03TA" sheetId="30" r:id="rId30"/>
    <s:sheet name="PA006Q04TA" sheetId="31" r:id="rId31"/>
    <s:sheet name="PA006Q05TA" sheetId="32" r:id="rId32"/>
    <s:sheet name="PA006Q06TA" sheetId="33" r:id="rId33"/>
    <s:sheet name="PA006Q07TA" sheetId="34" r:id="rId34"/>
    <s:sheet name="PA006Q08TA" sheetId="35" r:id="rId35"/>
    <s:sheet name="PA006Q09TA" sheetId="36" r:id="rId36"/>
    <s:sheet name="PA006Q10TA" sheetId="37" r:id="rId37"/>
    <s:sheet name="PA006Q11TA" sheetId="38" r:id="rId38"/>
    <s:sheet name="PA007Q01TA" sheetId="39" r:id="rId39"/>
    <s:sheet name="PA007Q02TA" sheetId="40" r:id="rId40"/>
    <s:sheet name="PA007Q03TA" sheetId="41" r:id="rId41"/>
    <s:sheet name="PA007Q04TA" sheetId="42" r:id="rId42"/>
    <s:sheet name="PA007Q05TA" sheetId="43" r:id="rId43"/>
    <s:sheet name="PA007Q06TA" sheetId="44" r:id="rId44"/>
    <s:sheet name="PA007Q07TA" sheetId="45" r:id="rId45"/>
    <s:sheet name="PA007Q09NA" sheetId="46" r:id="rId46"/>
    <s:sheet name="PA007Q11NA" sheetId="47" r:id="rId47"/>
    <s:sheet name="PA007Q12NA" sheetId="48" r:id="rId48"/>
    <s:sheet name="PA007Q13NA" sheetId="49" r:id="rId49"/>
    <s:sheet name="PA007Q14NA" sheetId="50" r:id="rId50"/>
    <s:sheet name="PA007Q15NA" sheetId="51" r:id="rId51"/>
    <s:sheet name="PA008Q01TA" sheetId="52" r:id="rId52"/>
    <s:sheet name="PA008Q02TA" sheetId="53" r:id="rId53"/>
    <s:sheet name="PA008Q03TA" sheetId="54" r:id="rId54"/>
    <s:sheet name="PA008Q04TA" sheetId="55" r:id="rId55"/>
    <s:sheet name="PA008Q05TA" sheetId="56" r:id="rId56"/>
    <s:sheet name="PA008Q06NA" sheetId="57" r:id="rId57"/>
    <s:sheet name="PA008Q07NA" sheetId="58" r:id="rId58"/>
    <s:sheet name="PA008Q08NA" sheetId="59" r:id="rId59"/>
    <s:sheet name="PA008Q09NA" sheetId="60" r:id="rId60"/>
    <s:sheet name="PA008Q10NA" sheetId="61" r:id="rId61"/>
    <s:sheet name="PA009Q01NA" sheetId="62" r:id="rId62"/>
    <s:sheet name="PA009Q02NA" sheetId="63" r:id="rId63"/>
    <s:sheet name="PA009Q03NA" sheetId="64" r:id="rId64"/>
    <s:sheet name="PA009Q04NA" sheetId="65" r:id="rId65"/>
    <s:sheet name="PA009Q05NA" sheetId="66" r:id="rId66"/>
    <s:sheet name="PA009Q06NA" sheetId="67" r:id="rId67"/>
    <s:sheet name="PA009Q08NA" sheetId="68" r:id="rId68"/>
    <s:sheet name="PA009Q09NA" sheetId="69" r:id="rId69"/>
    <s:sheet name="PA009Q10NA" sheetId="70" r:id="rId70"/>
    <s:sheet name="PA009Q11NA" sheetId="71" r:id="rId71"/>
    <s:sheet name="PA011Q01NA" sheetId="72" r:id="rId72"/>
    <s:sheet name="PA011Q02NA" sheetId="73" r:id="rId73"/>
    <s:sheet name="PA011Q03NA" sheetId="74" r:id="rId74"/>
    <s:sheet name="PA018Q01NA" sheetId="75" r:id="rId75"/>
    <s:sheet name="PA018Q02NA" sheetId="76" r:id="rId76"/>
    <s:sheet name="PA018Q03NA" sheetId="77" r:id="rId77"/>
    <s:sheet name="PA019Q01NA" sheetId="78" r:id="rId78"/>
    <s:sheet name="PA019Q02NA" sheetId="79" r:id="rId79"/>
    <s:sheet name="PA019Q03NA" sheetId="80" r:id="rId80"/>
    <s:sheet name="PA019Q04NA" sheetId="81" r:id="rId81"/>
    <s:sheet name="PA019Q05NA" sheetId="82" r:id="rId82"/>
    <s:sheet name="PA019Q06NA" sheetId="83" r:id="rId83"/>
    <s:sheet name="PA019Q07NA" sheetId="84" r:id="rId84"/>
    <s:sheet name="PA019Q08NA" sheetId="85" r:id="rId85"/>
    <s:sheet name="PA020Q01NA" sheetId="86" r:id="rId86"/>
    <s:sheet name="PA020Q02NA" sheetId="87" r:id="rId87"/>
    <s:sheet name="PA020Q03NA" sheetId="88" r:id="rId88"/>
    <s:sheet name="PA020Q04NA" sheetId="89" r:id="rId89"/>
    <s:sheet name="PA021Q01NA" sheetId="90" r:id="rId90"/>
    <s:sheet name="PA021Q02NA" sheetId="91" r:id="rId91"/>
    <s:sheet name="PA021Q03NA" sheetId="92" r:id="rId92"/>
    <s:sheet name="PA021Q04NA" sheetId="93" r:id="rId93"/>
    <s:sheet name="PA022Q01NA" sheetId="94" r:id="rId94"/>
    <s:sheet name="PA023Q01NA" sheetId="95" r:id="rId95"/>
    <s:sheet name="PA023Q02NA" sheetId="96" r:id="rId96"/>
    <s:sheet name="PA023Q03NA" sheetId="97" r:id="rId97"/>
    <s:sheet name="PA023Q04NA" sheetId="98" r:id="rId98"/>
    <s:sheet name="PA023Q05NA" sheetId="99" r:id="rId99"/>
    <s:sheet name="PA023Q06NA" sheetId="100" r:id="rId100"/>
    <s:sheet name="PA023Q07NA" sheetId="101" r:id="rId101"/>
    <s:sheet name="PA023Q08NA" sheetId="102" r:id="rId102"/>
    <s:sheet name="PA026Q01NA" sheetId="103" r:id="rId103"/>
    <s:sheet name="PA027Q01NA" sheetId="104" r:id="rId104"/>
    <s:sheet name="PA027Q02NA" sheetId="105" r:id="rId105"/>
    <s:sheet name="PA027Q03NA" sheetId="106" r:id="rId106"/>
    <s:sheet name="PA027Q04NA" sheetId="107" r:id="rId107"/>
    <s:sheet name="PA027Q05NA" sheetId="108" r:id="rId108"/>
    <s:sheet name="PA027Q06NA" sheetId="109" r:id="rId109"/>
    <s:sheet name="PA027Q07NA" sheetId="110" r:id="rId110"/>
    <s:sheet name="PA027Q08NA" sheetId="111" r:id="rId111"/>
    <s:sheet name="PA028Q01NA" sheetId="112" r:id="rId112"/>
    <s:sheet name="PA029Q01NA" sheetId="113" r:id="rId113"/>
    <s:sheet name="PA030Q01NA" sheetId="114" r:id="rId114"/>
    <s:sheet name="PA032Q01TA" sheetId="115" r:id="rId115"/>
    <s:sheet name="PA032Q02TA" sheetId="116" r:id="rId116"/>
    <s:sheet name="PA032Q03TA" sheetId="117" r:id="rId117"/>
    <s:sheet name="PA032Q04TA" sheetId="118" r:id="rId118"/>
    <s:sheet name="PA032Q05TA" sheetId="119" r:id="rId119"/>
    <s:sheet name="PA033Q02TA" sheetId="120" r:id="rId120"/>
    <s:sheet name="PA033Q06TA" sheetId="121" r:id="rId121"/>
    <s:sheet name="PA033Q07TA" sheetId="122" r:id="rId122"/>
    <s:sheet name="PA033Q08TA" sheetId="123" r:id="rId123"/>
    <s:sheet name="PA033Q09TA" sheetId="124" r:id="rId124"/>
    <s:sheet name="PA035Q01TA" sheetId="125" r:id="rId125"/>
    <s:sheet name="PA035Q03TA" sheetId="126" r:id="rId126"/>
    <s:sheet name="PA035Q04TA" sheetId="127" r:id="rId127"/>
    <s:sheet name="PA035Q05TA" sheetId="128" r:id="rId128"/>
    <s:sheet name="PA035Q06TA" sheetId="129" r:id="rId129"/>
    <s:sheet name="PA035Q07NA" sheetId="130" r:id="rId130"/>
    <s:sheet name="PA035Q08NA" sheetId="131" r:id="rId131"/>
    <s:sheet name="PA036Q01TA" sheetId="132" r:id="rId132"/>
    <s:sheet name="PA036Q03TA" sheetId="133" r:id="rId133"/>
    <s:sheet name="PA036Q04TA" sheetId="134" r:id="rId134"/>
    <s:sheet name="PA036Q05TA" sheetId="135" r:id="rId135"/>
    <s:sheet name="PA036Q06TA" sheetId="136" r:id="rId136"/>
    <s:sheet name="PA036Q07NA" sheetId="137" r:id="rId137"/>
    <s:sheet name="PA036Q08NA" sheetId="138" r:id="rId138"/>
    <s:sheet name="PA039Q01TA" sheetId="139" r:id="rId139"/>
    <s:sheet name="PA039Q02TA" sheetId="140" r:id="rId140"/>
    <s:sheet name="PA039Q03TA" sheetId="141" r:id="rId141"/>
    <s:sheet name="PA039Q04TA" sheetId="142" r:id="rId142"/>
    <s:sheet name="PA039Q05TA" sheetId="143" r:id="rId143"/>
    <s:sheet name="PA039Q06TA" sheetId="144" r:id="rId144"/>
    <s:sheet name="PA041Q01TA" sheetId="145" r:id="rId145"/>
    <s:sheet name="PA042Q01TA" sheetId="146" r:id="rId146"/>
  </s:sheets>
  <s:definedNames/>
  <s:calcPr calcId="124519" fullCalcOnLoad="1"/>
</s:workbook>
</file>

<file path=xl/sharedStrings.xml><?xml version="1.0" encoding="utf-8"?>
<sst xmlns="http://schemas.openxmlformats.org/spreadsheetml/2006/main" uniqueCount="608">
  <si>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</si>
  <si>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</si>
  <si>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</si>
  <si>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</si>
  <si>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</si>
  <si>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</si>
  <si>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</si>
  <si>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PA002Q01TA</t>
  </si>
  <si>
    <t>Watched TV programmes about science</t>
  </si>
  <si>
    <t>PA002Q02TA</t>
  </si>
  <si>
    <t>Read books on scientific discoveries</t>
  </si>
  <si>
    <t>PA002Q03TA</t>
  </si>
  <si>
    <t>Watched, read or listened to science fiction</t>
  </si>
  <si>
    <t>PA002Q04TA</t>
  </si>
  <si>
    <t>Visited web sites about science topics</t>
  </si>
  <si>
    <t>PA002Q05TA</t>
  </si>
  <si>
    <t>Attended a science club</t>
  </si>
  <si>
    <t>PA002Q06NA</t>
  </si>
  <si>
    <t>Construction play, e.g.&lt;Lego bricks&gt;</t>
  </si>
  <si>
    <t>PA002Q07NA</t>
  </si>
  <si>
    <t>Took apart technical devices</t>
  </si>
  <si>
    <t>PA002Q08NA</t>
  </si>
  <si>
    <t>Fixed broken objects or items, e.g. broken electronic toys</t>
  </si>
  <si>
    <t>PA002Q09NA</t>
  </si>
  <si>
    <t>Experimented with a science kit, electronics kit, or chemistry set, used a microscope or telescope</t>
  </si>
  <si>
    <t>PA002Q10NA</t>
  </si>
  <si>
    <t>Played computer games with a science content</t>
  </si>
  <si>
    <t>PA003Q01TA</t>
  </si>
  <si>
    <t>Discuss how well my child is doing at school.</t>
  </si>
  <si>
    <t>PA003Q02TA</t>
  </si>
  <si>
    <t>Eat &lt;the main meal&gt; with my child around a table.</t>
  </si>
  <si>
    <t>PA003Q03TA</t>
  </si>
  <si>
    <t>Spend time just talking to my child.</t>
  </si>
  <si>
    <t>PA003Q04NA</t>
  </si>
  <si>
    <t>Help my child with his\her science homework.</t>
  </si>
  <si>
    <t>PA003Q05NA</t>
  </si>
  <si>
    <t>Ask how my child is performing in science class.</t>
  </si>
  <si>
    <t>PA003Q06NA</t>
  </si>
  <si>
    <t>Obtain science-related materials (e.g., applications, software, study guides etc.) for my child.</t>
  </si>
  <si>
    <t>PA003Q07NA</t>
  </si>
  <si>
    <t>Discuss with my child how science is used in everyday life.</t>
  </si>
  <si>
    <t>PA003Q08NA</t>
  </si>
  <si>
    <t>Discuss &lt;science related career&gt; options with my child.</t>
  </si>
  <si>
    <t>PA004Q01NA</t>
  </si>
  <si>
    <t>Thinking about &lt;the last academic year&gt;, I am interested in my childs school activities.</t>
  </si>
  <si>
    <t>PA004Q02NA</t>
  </si>
  <si>
    <t>Thinking about &lt;the last academic year&gt;, I am supportive of my child's efforts at school and his\her achievements.</t>
  </si>
  <si>
    <t>PA004Q03NA</t>
  </si>
  <si>
    <t>Thinking about &lt;the last academic year&gt;, I support my child when he\she is facing difficulties at school.</t>
  </si>
  <si>
    <t>PA004Q04NA</t>
  </si>
  <si>
    <t>Thinking about &lt;the last academic year&gt;, I encourage my child to be confident.</t>
  </si>
  <si>
    <t>PA005Q01TA</t>
  </si>
  <si>
    <t>Which of the following statements best describes the schooling available to students in your location?</t>
  </si>
  <si>
    <t>PA006Q01TA</t>
  </si>
  <si>
    <t>The school is at a short distance to home.</t>
  </si>
  <si>
    <t>PA006Q02TA</t>
  </si>
  <si>
    <t>The school has a good reputation.</t>
  </si>
  <si>
    <t>PA006Q03TA</t>
  </si>
  <si>
    <t>The school offers particular courses or school subjects.</t>
  </si>
  <si>
    <t>PA006Q04TA</t>
  </si>
  <si>
    <t>The school adheres to a particular &lt;religious philosophy&gt;.</t>
  </si>
  <si>
    <t>PA006Q05TA</t>
  </si>
  <si>
    <t>The school has a particular approach to &lt;pedagogy\didactics, e.g. example&gt;.</t>
  </si>
  <si>
    <t>PA006Q06TA</t>
  </si>
  <si>
    <t>Other family members attended the school.</t>
  </si>
  <si>
    <t>PA006Q07TA</t>
  </si>
  <si>
    <t>&lt;Expenses are low&gt; (e.g. tuition, books, room and board).</t>
  </si>
  <si>
    <t>PA006Q08TA</t>
  </si>
  <si>
    <t>The school has &lt;financial aid&gt; available, such as a school loan, scholarship, or grant.</t>
  </si>
  <si>
    <t>PA006Q09TA</t>
  </si>
  <si>
    <t>The school has an active and pleasant school climate.</t>
  </si>
  <si>
    <t>PA006Q10TA</t>
  </si>
  <si>
    <t>The academic achievements of students in the school are high.</t>
  </si>
  <si>
    <t>PA006Q11TA</t>
  </si>
  <si>
    <t>There is a safe school environment.</t>
  </si>
  <si>
    <t>PA007Q01TA</t>
  </si>
  <si>
    <t>Most of my childs school teachers seem competent and dedicated.</t>
  </si>
  <si>
    <t>PA007Q02TA</t>
  </si>
  <si>
    <t>Standards of achievement are high in my childs school.</t>
  </si>
  <si>
    <t>PA007Q03TA</t>
  </si>
  <si>
    <t>I am happy with the content taught and the instructional methods used in my childs school.</t>
  </si>
  <si>
    <t>PA007Q04TA</t>
  </si>
  <si>
    <t>I am satisfied with the disciplinary atmosphere in my childs school.</t>
  </si>
  <si>
    <t>PA007Q05TA</t>
  </si>
  <si>
    <t>My childs progress is carefully monitored by the school.</t>
  </si>
  <si>
    <t>PA007Q06TA</t>
  </si>
  <si>
    <t>My childs school provides regular and useful information on my childs progress.</t>
  </si>
  <si>
    <t>PA007Q07TA</t>
  </si>
  <si>
    <t>My childs school does a good job in educating students.</t>
  </si>
  <si>
    <t>PA007Q09NA</t>
  </si>
  <si>
    <t>My childs school provides an inviting atmosphere for parents to get involved.</t>
  </si>
  <si>
    <t>PA007Q11NA</t>
  </si>
  <si>
    <t>My childs school provides effective communication between the school and families.</t>
  </si>
  <si>
    <t>PA007Q12NA</t>
  </si>
  <si>
    <t>My childs school involves parents in the school's decision-making process.</t>
  </si>
  <si>
    <t>PA007Q13NA</t>
  </si>
  <si>
    <t>My childs school offers par ed (e.g. &lt;courses on family literacy&gt;)\(e.g. &lt;to assist with health, nutrition&gt;).</t>
  </si>
  <si>
    <t>PA007Q14NA</t>
  </si>
  <si>
    <t>My childs school informs families about how to help students with homework\other school-related activities.</t>
  </si>
  <si>
    <t>PA007Q15NA</t>
  </si>
  <si>
    <t>My childs school cooperates with &lt;community services&gt; to strengthen school programmes\student development.</t>
  </si>
  <si>
    <t>PA008Q01TA</t>
  </si>
  <si>
    <t>&lt;the last academic year&gt;, particip.\ school-related activity? Discussed child's behaviour with a teacher on my own in</t>
  </si>
  <si>
    <t>PA008Q02TA</t>
  </si>
  <si>
    <t>&lt;the last academic year&gt;, particip.\ school-related activity? Discussed on the initiative of one of his\her teachers.</t>
  </si>
  <si>
    <t>PA008Q03TA</t>
  </si>
  <si>
    <t>&lt;the last academic year&gt;, particip.\ school-related activity? Discussed  child's progress with a teacher on my own in</t>
  </si>
  <si>
    <t>PA008Q04TA</t>
  </si>
  <si>
    <t>&lt;the last academic year&gt;, particip.\ school-related activity? Discussed my childs progress\initiative</t>
  </si>
  <si>
    <t>PA008Q05TA</t>
  </si>
  <si>
    <t>&lt;the last academic year&gt;, particip.\ school-related activity? Participated in local school government.</t>
  </si>
  <si>
    <t>PA008Q06NA</t>
  </si>
  <si>
    <t>&lt;the last academic year&gt;, particip.\ school-related activity? Volunteered in physical or extra-curricular activity?es</t>
  </si>
  <si>
    <t>PA008Q07NA</t>
  </si>
  <si>
    <t>&lt;the last academic year&gt;, particip.\ school-related activity? Volunteered to support school activity?es</t>
  </si>
  <si>
    <t>PA008Q08NA</t>
  </si>
  <si>
    <t>&lt;the last academic year&gt;, particip.\ school-related activity? Attended a scheduled meeting or conferences</t>
  </si>
  <si>
    <t>PA008Q09NA</t>
  </si>
  <si>
    <t>&lt;the last academic year&gt;, particip.\ school-related activity? Talked\how to to support learning at home</t>
  </si>
  <si>
    <t>PA008Q10NA</t>
  </si>
  <si>
    <t>&lt;the last academic year&gt;, particip.\ school-related activity? Ideas on parenting, family support, etc.</t>
  </si>
  <si>
    <t>PA009Q01NA</t>
  </si>
  <si>
    <t>&lt;the last academic year&gt;, particip. activities\childs school hindered by? The meeting times were inconvenient.</t>
  </si>
  <si>
    <t>PA009Q02NA</t>
  </si>
  <si>
    <t>&lt;the last academic year&gt;, particip. activities\childs school hindered by? I was not able to get off from work.</t>
  </si>
  <si>
    <t>PA009Q03NA</t>
  </si>
  <si>
    <t>&lt;the last academic year&gt;, particip. activities\childs school hindered by? No one to take care\my child\ children.</t>
  </si>
  <si>
    <t>PA009Q04NA</t>
  </si>
  <si>
    <t>&lt;the last academic year&gt;, particip. activities\childs school hindered by? The way to school is unsafe.</t>
  </si>
  <si>
    <t>PA009Q05NA</t>
  </si>
  <si>
    <t>&lt;the last academic year&gt;, particip. activities\childs school hindered by? I had problems with transportation.</t>
  </si>
  <si>
    <t>PA009Q06NA</t>
  </si>
  <si>
    <t>&lt;the last academic year&gt;, particip. activities\childs school hindered by? I felt unwelcome at my childs school.</t>
  </si>
  <si>
    <t>PA009Q08NA</t>
  </si>
  <si>
    <t>&lt;the last academic year&gt;, particip. activities\childs school hindered by? My &lt;language skills&gt; were not sufficient.</t>
  </si>
  <si>
    <t>PA009Q09NA</t>
  </si>
  <si>
    <t>&lt;the last academic year&gt;, particip. activities\childs school hindered by? I think participation is not relevant</t>
  </si>
  <si>
    <t>PA009Q10NA</t>
  </si>
  <si>
    <t>&lt;the last academic year&gt;, particip. activities\childs school hindered by? I do not know how I could particip</t>
  </si>
  <si>
    <t>PA009Q11NA</t>
  </si>
  <si>
    <t>&lt;the last academic year&gt;, particip. activities\childs school hindered by? My child does not want me to particip.</t>
  </si>
  <si>
    <t>PA011Q01NA</t>
  </si>
  <si>
    <t>How many parents of your childs friends at this school do you know?</t>
  </si>
  <si>
    <t>PA011Q02NA</t>
  </si>
  <si>
    <t>How many friends of your child at school do you know by name?</t>
  </si>
  <si>
    <t>PA011Q03NA</t>
  </si>
  <si>
    <t>School staff would you feel comfortable talking to if you had a question about your child?</t>
  </si>
  <si>
    <t>PA018Q01NA</t>
  </si>
  <si>
    <t>Reg. attend an arrangement prior to &lt;grade 1 in ISCED 1&gt;? Supervision and care (e.g. &lt;national examples&gt;)</t>
  </si>
  <si>
    <t>PA018Q02NA</t>
  </si>
  <si>
    <t>Reg. attend an arrangement &lt;grade 1 in ISCED 1&gt;? Early childhood educational development (e.g. &lt;national examples&gt;)</t>
  </si>
  <si>
    <t>PA018Q03NA</t>
  </si>
  <si>
    <t>Reg. attend an arrangement &lt;grade 1 in ISCED 1&gt;? Pre-primary education (e.g. &lt;national examples&gt;)</t>
  </si>
  <si>
    <t>PA019Q01NA</t>
  </si>
  <si>
    <t>Attend a &lt;supervision and care arrangement&gt;\ &lt;grade 1 in ISCED 1&gt;?  Up to age 1</t>
  </si>
  <si>
    <t>PA019Q02NA</t>
  </si>
  <si>
    <t>Attend a &lt;supervision and care arrangement&gt;\ &lt;grade 1 in ISCED 1&gt;?  Age 1</t>
  </si>
  <si>
    <t>PA019Q03NA</t>
  </si>
  <si>
    <t>Attend a &lt;supervision and care arrangement&gt;\ &lt;grade 1 in ISCED 1&gt;?  Age 2</t>
  </si>
  <si>
    <t>PA019Q04NA</t>
  </si>
  <si>
    <t>Attend a &lt;supervision and care arrangement&gt;\ &lt;grade 1 in ISCED 1&gt;?  Age 3</t>
  </si>
  <si>
    <t>PA019Q05NA</t>
  </si>
  <si>
    <t>Attend a &lt;supervision and care arrangement&gt;\ &lt;grade 1 in ISCED 1&gt;?  Age 4</t>
  </si>
  <si>
    <t>PA019Q06NA</t>
  </si>
  <si>
    <t>Attend a &lt;supervision and care arrangement&gt;\ &lt;grade 1 in ISCED 1&gt;?  Age 5</t>
  </si>
  <si>
    <t>PA019Q07NA</t>
  </si>
  <si>
    <t>Attend a &lt;supervision and care arrangement&gt;\ &lt;grade 1 in ISCED 1&gt;?  Age 6</t>
  </si>
  <si>
    <t>PA019Q08NA</t>
  </si>
  <si>
    <t>Attend a &lt;supervision and care arrangement&gt;\ &lt;grade 1 in ISCED 1&gt;?  Age 7</t>
  </si>
  <si>
    <t>PA020Q01NA</t>
  </si>
  <si>
    <t>In a &lt;supervision and care arrangement&gt;? An underage sibling of the child</t>
  </si>
  <si>
    <t>PA020Q02NA</t>
  </si>
  <si>
    <t>In a &lt;supervision and care arrangement&gt;? An adult relative of the child (e. g. grandparents)</t>
  </si>
  <si>
    <t>PA020Q03NA</t>
  </si>
  <si>
    <t>In a &lt;supervision and care arrangement&gt;? An adult untrained in child care, not a relative</t>
  </si>
  <si>
    <t>PA020Q04NA</t>
  </si>
  <si>
    <t>In a &lt;supervision and care arrangement&gt;? A trained adult (e. g. &lt;teacher&gt;, nurse)</t>
  </si>
  <si>
    <t>PA021Q01NA</t>
  </si>
  <si>
    <t>Child cared for or educated in a &lt;supervision and care arrangement&gt;? The childs own home</t>
  </si>
  <si>
    <t>PA021Q02NA</t>
  </si>
  <si>
    <t>Child cared for or educated in a &lt;supervision and care arrangement&gt;? Another persons private home</t>
  </si>
  <si>
    <t>PA021Q03NA</t>
  </si>
  <si>
    <t>Child cared for or educated in a &lt;supervision and care arrangement&gt;? Institutional setting (e.g. &lt;national example&gt;)</t>
  </si>
  <si>
    <t>PA021Q04NA</t>
  </si>
  <si>
    <t>Child cared for or educated in a &lt;supervision and care arrangement&gt;? Another place</t>
  </si>
  <si>
    <t>PA022Q01NA</t>
  </si>
  <si>
    <t>What was the most important reason why your child attended a &lt;supervision and care arrangement&gt;?</t>
  </si>
  <si>
    <t>PA023Q01NA</t>
  </si>
  <si>
    <t>&lt;early childhood educational development arrangement&gt; prior to &lt;grade 1 in ISCED 1&gt;? Up to age 1</t>
  </si>
  <si>
    <t>PA023Q02NA</t>
  </si>
  <si>
    <t>&lt;early childhood educational development arrangement&gt; prior to &lt;grade 1 in ISCED 1&gt;? Age 1</t>
  </si>
  <si>
    <t>PA023Q03NA</t>
  </si>
  <si>
    <t>&lt;early childhood educational development arrangement&gt; prior to &lt;grade 1 in ISCED 1&gt;? Age 2</t>
  </si>
  <si>
    <t>PA023Q04NA</t>
  </si>
  <si>
    <t>&lt;early childhood educational development arrangement&gt; prior to &lt;grade 1 in ISCED 1&gt;? Age 3</t>
  </si>
  <si>
    <t>PA023Q05NA</t>
  </si>
  <si>
    <t>&lt;early childhood educational development arrangement&gt; prior to &lt;grade 1 in ISCED 1&gt;? Age 4</t>
  </si>
  <si>
    <t>PA023Q06NA</t>
  </si>
  <si>
    <t>&lt;early childhood educational development arrangement&gt; prior to &lt;grade 1 in ISCED 1&gt;? Age 5</t>
  </si>
  <si>
    <t>PA023Q07NA</t>
  </si>
  <si>
    <t>&lt;early childhood educational development arrangement&gt; prior to &lt;grade 1 in ISCED 1&gt;? Age 6</t>
  </si>
  <si>
    <t>PA023Q08NA</t>
  </si>
  <si>
    <t>&lt;early childhood educational development arrangement&gt; prior to &lt;grade 1 in ISCED 1&gt;? Age 7</t>
  </si>
  <si>
    <t>PA026Q01NA</t>
  </si>
  <si>
    <t>What was the most important reason why your child attended an &lt;early childhood educational development arrangement&gt;?</t>
  </si>
  <si>
    <t>PA027Q01NA</t>
  </si>
  <si>
    <t>At what ages did your child attend a &lt;pre-primary education arrangement&gt; prior to &lt;grade 1 in ISCED 1&gt;?  Up to age</t>
  </si>
  <si>
    <t>PA027Q02NA</t>
  </si>
  <si>
    <t>At what ages did your child attend a &lt;pre-primary education arrangement&gt; prior to &lt;grade 1 in ISCED 1&gt;?  Age 1</t>
  </si>
  <si>
    <t>PA027Q03NA</t>
  </si>
  <si>
    <t>At what ages did your child attend a &lt;pre-primary education arrangement&gt; prior to &lt;grade 1 in ISCED 1&gt;?  Age 2</t>
  </si>
  <si>
    <t>PA027Q04NA</t>
  </si>
  <si>
    <t>At what ages did your child attend a &lt;pre-primary education arrangement&gt; prior to &lt;grade 1 in ISCED 1&gt;?  Age 3</t>
  </si>
  <si>
    <t>PA027Q05NA</t>
  </si>
  <si>
    <t>At what ages did your child attend a &lt;pre-primary education arrangement&gt; prior to &lt;grade 1 in ISCED 1&gt;?  Age 4</t>
  </si>
  <si>
    <t>PA027Q06NA</t>
  </si>
  <si>
    <t>At what ages did your child attend a &lt;pre-primary education arrangement&gt; prior to &lt;grade 1 in ISCED 1&gt;?  Age 5</t>
  </si>
  <si>
    <t>PA027Q07NA</t>
  </si>
  <si>
    <t>At what ages did your child attend a &lt;pre-primary education arrangement&gt; prior to &lt;grade 1 in ISCED 1&gt;?  Age 6</t>
  </si>
  <si>
    <t>PA027Q08NA</t>
  </si>
  <si>
    <t>At what ages did your child attend a &lt;pre-primary education arrangement&gt; prior to &lt;grade 1 in ISCED 1&gt;?  Age 7</t>
  </si>
  <si>
    <t>PA028Q01NA</t>
  </si>
  <si>
    <t>What type of provider offered this &lt;pre-primary education arrangement&gt;?</t>
  </si>
  <si>
    <t>PA029Q01NA</t>
  </si>
  <si>
    <t>How many hours per week did your child attend a &lt;pre-primary education arrangement&gt; at the age of three years?</t>
  </si>
  <si>
    <t>PA030Q01NA</t>
  </si>
  <si>
    <t>What was the most important reason why your child attended a &lt;pre-primary education arrangement&gt;?</t>
  </si>
  <si>
    <t>PA032Q01TA</t>
  </si>
  <si>
    <t>Does anybody in your family (including you) work in a &lt;science-related career&gt;?</t>
  </si>
  <si>
    <t>PA032Q02TA</t>
  </si>
  <si>
    <t>Does your child show an interest in working in a &lt;science-related career&gt;?</t>
  </si>
  <si>
    <t>PA032Q03TA</t>
  </si>
  <si>
    <t>Do you expect your child will go into a &lt; science-related career&gt;?</t>
  </si>
  <si>
    <t>PA032Q04TA</t>
  </si>
  <si>
    <t>Has your child shown interest in studying science after completing &lt;secondary school&gt;?</t>
  </si>
  <si>
    <t>PA032Q05TA</t>
  </si>
  <si>
    <t>Do you expect your child will study science after completing &lt;secondary school&gt;?</t>
  </si>
  <si>
    <t>PA033Q02TA</t>
  </si>
  <si>
    <t>Parent views toward science: &lt;Broad science&gt; is important to help us to understand the natural world.</t>
  </si>
  <si>
    <t>PA033Q06TA</t>
  </si>
  <si>
    <t>How much do you agree: &lt;Broad science&gt; is valuable to society.</t>
  </si>
  <si>
    <t>PA033Q07TA</t>
  </si>
  <si>
    <t>How much do you agree: &lt;Broad science&gt; is very relevant to me.</t>
  </si>
  <si>
    <t>PA033Q08TA</t>
  </si>
  <si>
    <t>How much do you agree: I find that &lt;broad science&gt; helps me to understand the things around me.</t>
  </si>
  <si>
    <t>PA033Q09TA</t>
  </si>
  <si>
    <t>How much do you agree: Advances in &lt;broad science&gt; usually bring social benefits.</t>
  </si>
  <si>
    <t>PA035Q01TA</t>
  </si>
  <si>
    <t>Environmental issues as a serious concern? Air pollution</t>
  </si>
  <si>
    <t>PA035Q03TA</t>
  </si>
  <si>
    <t>Environmental issues as a serious concern? Extinction of plants and animals</t>
  </si>
  <si>
    <t>PA035Q04TA</t>
  </si>
  <si>
    <t>Environmental issues as a serious concern? Clearing of forests for other land use</t>
  </si>
  <si>
    <t>PA035Q05TA</t>
  </si>
  <si>
    <t>Environmental issues as a serious concern? Water shortages</t>
  </si>
  <si>
    <t>PA035Q06TA</t>
  </si>
  <si>
    <t>Environmental issues as a serious concern? Nuclear waste</t>
  </si>
  <si>
    <t>PA035Q07NA</t>
  </si>
  <si>
    <t>Environmental issues as a serious concern? Extreme weather conditions</t>
  </si>
  <si>
    <t>PA035Q08NA</t>
  </si>
  <si>
    <t>Environmental issues as a serious concern? Human contact with animal diseases</t>
  </si>
  <si>
    <t>PA036Q01TA</t>
  </si>
  <si>
    <t>This issue will improve or get worse over next 20 years? Air pollution (parent)</t>
  </si>
  <si>
    <t>PA036Q03TA</t>
  </si>
  <si>
    <t>This issue will improve or get worse over next 20 years? Extinction of plants and animals (parent)</t>
  </si>
  <si>
    <t>PA036Q04TA</t>
  </si>
  <si>
    <t>This issue will improve or get worse over next 20 years? Clearing of forests for other land use (parent)</t>
  </si>
  <si>
    <t>PA036Q05TA</t>
  </si>
  <si>
    <t>This issue will improve or get worse over next 20 years? Water shortages (parent)</t>
  </si>
  <si>
    <t>PA036Q06TA</t>
  </si>
  <si>
    <t>This issue will improve or get worse over next 20 years? Nuclear waste (parent)</t>
  </si>
  <si>
    <t>PA036Q07NA</t>
  </si>
  <si>
    <t>This issue will improve or get worse over next 20 years? Extreme weather conditions</t>
  </si>
  <si>
    <t>PA036Q08NA</t>
  </si>
  <si>
    <t>This issue will improve or get worse over next 20 years? Human contact with animal diseases</t>
  </si>
  <si>
    <t>PA039Q01TA</t>
  </si>
  <si>
    <t>In what country was this person born? Mother</t>
  </si>
  <si>
    <t>PA039Q02TA</t>
  </si>
  <si>
    <t>In what country was this person born? Father</t>
  </si>
  <si>
    <t>PA039Q03TA</t>
  </si>
  <si>
    <t>In what country was this person born? Maternal Grandmother</t>
  </si>
  <si>
    <t>PA039Q04TA</t>
  </si>
  <si>
    <t>In what country was this person born? Maternal Grandfather</t>
  </si>
  <si>
    <t>PA039Q05TA</t>
  </si>
  <si>
    <t>In what country was this person born? Paternal Grandmother</t>
  </si>
  <si>
    <t>PA039Q06TA</t>
  </si>
  <si>
    <t>In what country was this person born? Paternal Grandfather</t>
  </si>
  <si>
    <t>PA041Q01TA</t>
  </si>
  <si>
    <t>In the last twelve months, about how much would you have paid to educational providers for services?</t>
  </si>
  <si>
    <t>PA042Q01TA</t>
  </si>
  <si>
    <t>What is your annual household income?</t>
  </si>
  <si>
    <t>Parent questionnaire: Reading results</t>
  </si>
  <si>
    <t>PA001Q01TA: Who will complete this questionnaire? Mother or other female guardian</t>
  </si>
  <si>
    <t>N</t>
  </si>
  <si>
    <t>System</t>
  </si>
  <si>
    <t>Not checked</t>
  </si>
  <si>
    <t>Checked</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</si>
  <si>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</si>
  <si>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</si>
  <si>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</si>
  <si>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</si>
  <si>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</si>
  <si>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</si>
  <si>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</si>
  <si>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</si>
  <si>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</si>
  <si>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</si>
  <si>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</si>
  <si>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</si>
  <si>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</si>
  <si>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</si>
  <si>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</si>
  <si>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</si>
  <si>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</si>
  <si>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</si>
  <si>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</si>
  <si>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</si>
  <si>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</si>
  <si>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</si>
  <si>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</si>
  <si>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</si>
  <si>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</si>
  <si>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</si>
  <si>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</si>
  <si>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</si>
  <si>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</si>
  <si>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</si>
  <si>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</si>
  <si>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</si>
  <si>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</si>
  <si>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</si>
  <si>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</si>
  <si>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</si>
  <si>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</si>
  <si>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</si>
  <si>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</si>
  <si>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</si>
  <si>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</si>
  <si>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</si>
  <si>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</si>
  <si>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</si>
  <si>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</si>
  <si>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</si>
  <si>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</si>
  <si>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</si>
  <si>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</si>
  <si>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</si>
  <si>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</si>
  <si>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</si>
  <si>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</si>
  <si>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</si>
  <si>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</si>
  <si>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</si>
  <si>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</si>
  <si>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</si>
  <si>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</si>
  <si>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</si>
  <si>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</si>
  <si>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</si>
  <si>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</si>
  <si>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</si>
  <si>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</si>
  <si>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</si>
  <si>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</si>
  <si>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</si>
  <si>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</si>
  <si>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</si>
  <si>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</si>
  <si>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</si>
  <si>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</si>
  <si>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</si>
  <si>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</si>
  <si>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</si>
  <si>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</si>
  <si>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</si>
  <si>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</si>
  <si>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</si>
  <si>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</si>
  <si>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</si>
  <si>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</si>
  <si>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</si>
  <si>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</si>
  <si>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</si>
  <si>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</si>
  <si>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</si>
  <si>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</si>
  <si>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</si>
  <si>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</si>
  <si>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</si>
  <si>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</si>
  <si>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</si>
  <si>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</si>
  <si>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</si>
  <si>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</si>
  <si>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</si>
  <si>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</si>
  <si>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</si>
  <si>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</si>
  <si>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PA001Q02TA: Who will complete this questionnaire? Father or other male guardian</t>
  </si>
  <si>
    <t>PA001Q03TA: Who will complete this questionnaire? Other</t>
  </si>
  <si>
    <t>PA002Q01TA: Watched TV programmes about science</t>
  </si>
  <si>
    <t>Very Often</t>
  </si>
  <si>
    <t>Regularly</t>
  </si>
  <si>
    <t>Sometimes</t>
  </si>
  <si>
    <t>Never</t>
  </si>
  <si>
    <t>PA002Q02TA: Read books on scientific discoveries</t>
  </si>
  <si>
    <t>PA002Q03TA: Watched, read or listened to science fiction</t>
  </si>
  <si>
    <t>PA002Q04TA: Visited web sites about science topics</t>
  </si>
  <si>
    <t>PA002Q05TA: Attended a science club</t>
  </si>
  <si>
    <t>PA002Q06NA: Construction play, e.g.&lt;Lego bricks&gt;</t>
  </si>
  <si>
    <t>PA002Q07NA: Took apart technical devices</t>
  </si>
  <si>
    <t>PA002Q08NA: Fixed broken objects or items, e.g. broken electronic toys</t>
  </si>
  <si>
    <t>PA002Q09NA: Experimented with a science kit, electronics kit, or chemistry set, used a microscope or telescope</t>
  </si>
  <si>
    <t>PA002Q10NA: Played computer games with a science content</t>
  </si>
  <si>
    <t>PA003Q01TA: Discuss how well my child is doing at school.</t>
  </si>
  <si>
    <t>Never or hardly ever</t>
  </si>
  <si>
    <t>Once or twice a year</t>
  </si>
  <si>
    <t>Once or twice a month</t>
  </si>
  <si>
    <t>Once or twice a week</t>
  </si>
  <si>
    <t>Every day or almost every day</t>
  </si>
  <si>
    <t>PA003Q02TA: Eat &lt;the main meal&gt; with my child around a table.</t>
  </si>
  <si>
    <t>PA003Q03TA: Spend time just talking to my child.</t>
  </si>
  <si>
    <t>PA003Q04NA: Help my child with his\her science homework.</t>
  </si>
  <si>
    <t>PA003Q05NA: Ask how my child is performing in science class.</t>
  </si>
  <si>
    <t>PA003Q06NA: Obtain science-related materials (e.g., applications, software, study guides etc.) for my child.</t>
  </si>
  <si>
    <t>PA003Q07NA: Discuss with my child how science is used in everyday life.</t>
  </si>
  <si>
    <t>PA003Q08NA: Discuss &lt;science related career&gt; options with my child.</t>
  </si>
  <si>
    <t>PA004Q01NA: Thinking about &lt;the last academic year&gt;, I am interested in my childs school activities.</t>
  </si>
  <si>
    <t>Strongly disagree</t>
  </si>
  <si>
    <t>Disagree</t>
  </si>
  <si>
    <t>Agree</t>
  </si>
  <si>
    <t>Strongly agree</t>
  </si>
  <si>
    <t>PA004Q02NA: Thinking about &lt;the last academic year&gt;, I am supportive of my child's efforts at school and his\her achievements.</t>
  </si>
  <si>
    <t>PA004Q03NA: Thinking about &lt;the last academic year&gt;, I support my child when he\she is facing difficulties at school.</t>
  </si>
  <si>
    <t>PA004Q04NA: Thinking about &lt;the last academic year&gt;, I encourage my child to be confident.</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</si>
  <si>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</si>
  <si>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</si>
  <si>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</si>
  <si>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</si>
  <si>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The school is at a short distance to home.</t>
  </si>
  <si>
    <t>Not important</t>
  </si>
  <si>
    <t>Somewhat important</t>
  </si>
  <si>
    <t>Important</t>
  </si>
  <si>
    <t>Very important</t>
  </si>
  <si>
    <t>PA006Q02TA: The school has a good reputation.</t>
  </si>
  <si>
    <t>PA006Q03TA: The school offers particular courses or school subjects.</t>
  </si>
  <si>
    <t>PA006Q04TA: The school adheres to a particular &lt;religious philosophy&gt;.</t>
  </si>
  <si>
    <t>PA006Q05TA: The school has a particular approach to &lt;pedagogy\didactics, e.g. example&gt;.</t>
  </si>
  <si>
    <t>PA006Q06TA: Other family members attended the school.</t>
  </si>
  <si>
    <t>PA006Q07TA: &lt;Expenses are low&gt; (e.g. tuition, books, room and board).</t>
  </si>
  <si>
    <t>PA006Q08TA: The school has &lt;financial aid&gt; available, such as a school loan, scholarship, or grant.</t>
  </si>
  <si>
    <t>PA006Q09TA: The school has an active and pleasant school climate.</t>
  </si>
  <si>
    <t>PA006Q10TA: The academic achievements of students in the school are high.</t>
  </si>
  <si>
    <t>PA006Q11TA: There is a safe school environment.</t>
  </si>
  <si>
    <t>PA007Q01TA: Most of my childs school teachers seem competent and dedicated.</t>
  </si>
  <si>
    <t>PA007Q02TA: Standards of achievement are high in my childs school.</t>
  </si>
  <si>
    <t>PA007Q03TA: I am happy with the content taught and the instructional methods used in my childs school.</t>
  </si>
  <si>
    <t>PA007Q04TA: I am satisfied with the disciplinary atmosphere in my childs school.</t>
  </si>
  <si>
    <t>PA007Q05TA: My childs progress is carefully monitored by the school.</t>
  </si>
  <si>
    <t>PA007Q06TA: My childs school provides regular and useful information on my childs progress.</t>
  </si>
  <si>
    <t>PA007Q07TA: My childs school does a good job in educating students.</t>
  </si>
  <si>
    <t>PA007Q09NA: My childs school provides an inviting atmosphere for parents to get involved.</t>
  </si>
  <si>
    <t>PA007Q11NA: My childs school provides effective communication between the school and families.</t>
  </si>
  <si>
    <t>PA007Q12NA: My childs school involves parents in the school's decision-making process.</t>
  </si>
  <si>
    <t>PA007Q13NA: My childs school offers par ed (e.g. &lt;courses on family literacy&gt;)\(e.g. &lt;to assist with health, nutrition&gt;).</t>
  </si>
  <si>
    <t>PA007Q14NA: My childs school informs families about how to help students with homework\other school-related activities.</t>
  </si>
  <si>
    <t>PA007Q15NA: My childs school cooperates with &lt;community services&gt; to strengthen school programmes\student development.</t>
  </si>
  <si>
    <t>PA008Q01TA: &lt;the last academic year&gt;, particip.\ school-related activity? Discussed child's behaviour with a teacher on my own in</t>
  </si>
  <si>
    <t>Yes</t>
  </si>
  <si>
    <t>No</t>
  </si>
  <si>
    <t>Not supported by school</t>
  </si>
  <si>
    <t>PA008Q02TA: &lt;the last academic year&gt;, particip.\ school-related activity? Discussed on the initiative of one of his\her teachers.</t>
  </si>
  <si>
    <t>PA008Q03TA: &lt;the last academic year&gt;, particip.\ school-related activity? Discussed  child's progress with a teacher on my own in</t>
  </si>
  <si>
    <t>PA008Q04TA: &lt;the last academic year&gt;, particip.\ school-related activity? Discussed my childs progress\initiative</t>
  </si>
  <si>
    <t>PA008Q05TA: &lt;the last academic year&gt;, particip.\ school-related activity? Participated in local school government.</t>
  </si>
  <si>
    <t>PA008Q06NA: &lt;the last academic year&gt;, particip.\ school-related activity? Volunteered in physical or extra-curricular activity?es</t>
  </si>
  <si>
    <t>PA008Q07NA: &lt;the last academic year&gt;, particip.\ school-related activity? Volunteered to support school activity?es</t>
  </si>
  <si>
    <t>PA008Q08NA: &lt;the last academic year&gt;, particip.\ school-related activity? Attended a scheduled meeting or conferences</t>
  </si>
  <si>
    <t>PA008Q09NA: &lt;the last academic year&gt;, particip.\ school-related activity? Talked\how to to support learning at home</t>
  </si>
  <si>
    <t>PA008Q10NA: &lt;the last academic year&gt;, particip.\ school-related activity? Ideas on parenting, family support, etc.</t>
  </si>
  <si>
    <t>PA009Q01NA: &lt;the last academic year&gt;, particip. activities\childs school hindered by? The meeting times were inconvenient.</t>
  </si>
  <si>
    <t>PA009Q02NA: &lt;the last academic year&gt;, particip. activities\childs school hindered by? I was not able to get off from work.</t>
  </si>
  <si>
    <t>PA009Q03NA: &lt;the last academic year&gt;, particip. activities\childs school hindered by? No one to take care\my child\ children.</t>
  </si>
  <si>
    <t>PA009Q04NA: &lt;the last academic year&gt;, particip. activities\childs school hindered by? The way to school is unsafe.</t>
  </si>
  <si>
    <t>PA009Q05NA: &lt;the last academic year&gt;, particip. activities\childs school hindered by? I had problems with transportation.</t>
  </si>
  <si>
    <t>PA009Q06NA: &lt;the last academic year&gt;, particip. activities\childs school hindered by? I felt unwelcome at my childs school.</t>
  </si>
  <si>
    <t>PA009Q08NA: &lt;the last academic year&gt;, particip. activities\childs school hindered by? My &lt;language skills&gt; were not sufficient.</t>
  </si>
  <si>
    <t>PA009Q09NA: &lt;the last academic year&gt;, particip. activities\childs school hindered by? I think participation is not relevant</t>
  </si>
  <si>
    <t>PA009Q10NA: &lt;the last academic year&gt;, particip. activities\childs school hindered by? I do not know how I could particip</t>
  </si>
  <si>
    <t>PA009Q11NA: &lt;the last academic year&gt;, particip. activities\childs school hindered by? My child does not want me to particip.</t>
  </si>
  <si>
    <t>PA011Q01NA: How many parents of your childs friends at this school do you know?</t>
  </si>
  <si>
    <t>0</t>
  </si>
  <si>
    <t>1-2</t>
  </si>
  <si>
    <t>3-5</t>
  </si>
  <si>
    <t>6 or more</t>
  </si>
  <si>
    <t>PA011Q02NA: How many friends of your child at school do you know by name?</t>
  </si>
  <si>
    <t>PA011Q03NA: School staff would you feel comfortable talking to if you had a question about your child?</t>
  </si>
  <si>
    <t>PA018Q01NA: Reg. attend an arrangement prior to &lt;grade 1 in ISCED 1&gt;? Supervision and care (e.g. &lt;national examples&gt;)</t>
  </si>
  <si>
    <t>PA018Q02NA: Reg. attend an arrangement &lt;grade 1 in ISCED 1&gt;? Early childhood educational development (e.g. &lt;national examples&gt;)</t>
  </si>
  <si>
    <t>PA018Q03NA: Reg. attend an arrangement &lt;grade 1 in ISCED 1&gt;? Pre-primary education (e.g. &lt;national examples&gt;)</t>
  </si>
  <si>
    <t>PA019Q01NA: Attend a &lt;supervision and care arrangement&gt;\ &lt;grade 1 in ISCED 1&gt;?  Up to age 1</t>
  </si>
  <si>
    <t>PA019Q02NA: Attend a &lt;supervision and care arrangement&gt;\ &lt;grade 1 in ISCED 1&gt;?  Age 1</t>
  </si>
  <si>
    <t>PA019Q03NA: Attend a &lt;supervision and care arrangement&gt;\ &lt;grade 1 in ISCED 1&gt;?  Age 2</t>
  </si>
  <si>
    <t>PA019Q04NA: Attend a &lt;supervision and care arrangement&gt;\ &lt;grade 1 in ISCED 1&gt;?  Age 3</t>
  </si>
  <si>
    <t>PA019Q05NA: Attend a &lt;supervision and care arrangement&gt;\ &lt;grade 1 in ISCED 1&gt;?  Age 4</t>
  </si>
  <si>
    <t>PA019Q06NA: Attend a &lt;supervision and care arrangement&gt;\ &lt;grade 1 in ISCED 1&gt;?  Age 5</t>
  </si>
  <si>
    <t>PA019Q07NA: Attend a &lt;supervision and care arrangement&gt;\ &lt;grade 1 in ISCED 1&gt;?  Age 6</t>
  </si>
  <si>
    <t>PA019Q08NA: Attend a &lt;supervision and care arrangement&gt;\ &lt;grade 1 in ISCED 1&gt;?  Age 7</t>
  </si>
  <si>
    <t>PA020Q01NA: In a &lt;supervision and care arrangement&gt;? An underage sibling of the child</t>
  </si>
  <si>
    <t>PA020Q02NA: In a &lt;supervision and care arrangement&gt;? An adult relative of the child (e. g. grandparents)</t>
  </si>
  <si>
    <t>PA020Q03NA: In a &lt;supervision and care arrangement&gt;? An adult untrained in child care, not a relative</t>
  </si>
  <si>
    <t>PA020Q04NA: In a &lt;supervision and care arrangement&gt;? A trained adult (e. g. &lt;teacher&gt;, nurse)</t>
  </si>
  <si>
    <t>PA021Q01NA: Child cared for or educated in a &lt;supervision and care arrangement&gt;? The childs own home</t>
  </si>
  <si>
    <t>PA021Q02NA: Child cared for or educated in a &lt;supervision and care arrangement&gt;? Another persons private home</t>
  </si>
  <si>
    <t>PA021Q03NA: Child cared for or educated in a &lt;supervision and care arrangement&gt;? Institutional setting (e.g. &lt;national example&gt;)</t>
  </si>
  <si>
    <t>PA021Q04NA: Child cared for or educated in a &lt;supervision and care arrangement&gt;? Another place</t>
  </si>
  <si>
    <t>PA022Q01NA: What was the most important reason why your child attended a &lt;supervision and care arrangement&gt;?</t>
  </si>
  <si>
    <t>Attendance was mandatory.</t>
  </si>
  <si>
    <t>We\I could not care for the child (e. g. work, illness).</t>
  </si>
  <si>
    <t>We\I wanted additional learning stimulation for the child (e. g., social, academic).</t>
  </si>
  <si>
    <t>Most other children attended a &lt; supervision and care arrangement&gt;.</t>
  </si>
  <si>
    <t>PA023Q01NA: &lt;early childhood educational development arrangement&gt; prior to &lt;grade 1 in ISCED 1&gt;? Up to age 1</t>
  </si>
  <si>
    <t>PA023Q02NA: &lt;early childhood educational development arrangement&gt; prior to &lt;grade 1 in ISCED 1&gt;? Age 1</t>
  </si>
  <si>
    <t>PA023Q03NA: &lt;early childhood educational development arrangement&gt; prior to &lt;grade 1 in ISCED 1&gt;? Age 2</t>
  </si>
  <si>
    <t>PA023Q04NA: &lt;early childhood educational development arrangement&gt; prior to &lt;grade 1 in ISCED 1&gt;? Age 3</t>
  </si>
  <si>
    <t>PA023Q05NA: &lt;early childhood educational development arrangement&gt; prior to &lt;grade 1 in ISCED 1&gt;? Age 4</t>
  </si>
  <si>
    <t>PA023Q06NA: &lt;early childhood educational development arrangement&gt; prior to &lt;grade 1 in ISCED 1&gt;? Age 5</t>
  </si>
  <si>
    <t>PA023Q07NA: &lt;early childhood educational development arrangement&gt; prior to &lt;grade 1 in ISCED 1&gt;? Age 6</t>
  </si>
  <si>
    <t>PA023Q08NA: &lt;early childhood educational development arrangement&gt; prior to &lt;grade 1 in ISCED 1&gt;? Age 7</t>
  </si>
  <si>
    <t>PA026Q01NA: What was the most important reason why your child attended an &lt;early childhood educational development arrangement&gt;?</t>
  </si>
  <si>
    <t>Most other children attended an &lt;early childhood educational development arrangement&gt;.</t>
  </si>
  <si>
    <t>PA027Q01NA: At what ages did your child attend a &lt;pre-primary education arrangement&gt; prior to &lt;grade 1 in ISCED 1&gt;?  Up to age</t>
  </si>
  <si>
    <t>PA027Q02NA: At what ages did your child attend a &lt;pre-primary education arrangement&gt; prior to &lt;grade 1 in ISCED 1&gt;?  Age 1</t>
  </si>
  <si>
    <t>PA027Q03NA: At what ages did your child attend a &lt;pre-primary education arrangement&gt; prior to &lt;grade 1 in ISCED 1&gt;?  Age 2</t>
  </si>
  <si>
    <t>PA027Q04NA: At what ages did your child attend a &lt;pre-primary education arrangement&gt; prior to &lt;grade 1 in ISCED 1&gt;?  Age 3</t>
  </si>
  <si>
    <t>PA027Q05NA: At what ages did your child attend a &lt;pre-primary education arrangement&gt; prior to &lt;grade 1 in ISCED 1&gt;?  Age 4</t>
  </si>
  <si>
    <t>PA027Q06NA: At what ages did your child attend a &lt;pre-primary education arrangement&gt; prior to &lt;grade 1 in ISCED 1&gt;?  Age 5</t>
  </si>
  <si>
    <t>PA027Q07NA: At what ages did your child attend a &lt;pre-primary education arrangement&gt; prior to &lt;grade 1 in ISCED 1&gt;?  Age 6</t>
  </si>
  <si>
    <t>PA027Q08NA: At what ages did your child attend a &lt;pre-primary education arrangement&gt; prior to &lt;grade 1 in ISCED 1&gt;?  Age 7</t>
  </si>
  <si>
    <t>PA028Q01NA: What type of provider offered this &lt;pre-primary education arrangement&gt;?</t>
  </si>
  <si>
    <t>Public management and mainly public funding (e.g. &lt;national example&gt;)</t>
  </si>
  <si>
    <t>Private management and mainly public funding (e.g. &lt;national example&gt;)</t>
  </si>
  <si>
    <t>Private management and mainly private funding (e.g. &lt;national example&gt;)</t>
  </si>
  <si>
    <t>PA029Q01NA: How many hours per week did your child attend a &lt;pre-primary education arrangement&gt; at the age of three years?</t>
  </si>
  <si>
    <t>0 hours per week</t>
  </si>
  <si>
    <t>up to 10 hours per week</t>
  </si>
  <si>
    <t>11-20 hours per week</t>
  </si>
  <si>
    <t>21-30 hours per week</t>
  </si>
  <si>
    <t>31-40 hours per week</t>
  </si>
  <si>
    <t>41-50 hours per week</t>
  </si>
  <si>
    <t>51 hours per week or more</t>
  </si>
  <si>
    <t>PA030Q01NA: What was the most important reason why your child attended a &lt;pre-primary education arrangement&gt;?</t>
  </si>
  <si>
    <t>We\I could not care for the child (e.g. work, illness).</t>
  </si>
  <si>
    <t>We\I wanted additional learning stimulation for the child (e.g., social, academic).</t>
  </si>
  <si>
    <t>Most other children attended a &lt;pre-primary education arrangement&gt;.</t>
  </si>
  <si>
    <t>PA032Q01TA: Does anybody in your family (including you) work in a &lt;science-related career&gt;?</t>
  </si>
  <si>
    <t>PA032Q02TA: Does your child show an interest in working in a &lt;science-related career&gt;?</t>
  </si>
  <si>
    <t>PA032Q03TA: Do you expect your child will go into a &lt; science-related career&gt;?</t>
  </si>
  <si>
    <t>PA032Q04TA: Has your child shown interest in studying science after completing &lt;secondary school&gt;?</t>
  </si>
  <si>
    <t>PA032Q05TA: Do you expect your child will study science after completing &lt;secondary school&gt;?</t>
  </si>
  <si>
    <t>PA033Q02TA: Parent views toward science: &lt;Broad science&gt; is important to help us to understand the natural world.</t>
  </si>
  <si>
    <t>PA033Q06TA: How much do you agree: &lt;Broad science&gt; is valuable to society.</t>
  </si>
  <si>
    <t>PA033Q07TA: How much do you agree: &lt;Broad science&gt; is very relevant to me.</t>
  </si>
  <si>
    <t>PA033Q08TA: How much do you agree: I find that &lt;broad science&gt; helps me to understand the things around me.</t>
  </si>
  <si>
    <t>PA033Q09TA: How much do you agree: Advances in &lt;broad science&gt; usually bring social benefits.</t>
  </si>
  <si>
    <t>PA035Q01TA: Environmental issues as a serious concern? Air pollution</t>
  </si>
  <si>
    <t>This is a serious concern for me personally as well as others</t>
  </si>
  <si>
    <t>This is a serious concern for other people in my country but not me personally</t>
  </si>
  <si>
    <t>This is a serious concern only for people in other countries</t>
  </si>
  <si>
    <t>This is not a serious concern for anyone</t>
  </si>
  <si>
    <t>PA035Q03TA: Environmental issues as a serious concern? Extinction of plants and animals</t>
  </si>
  <si>
    <t>PA035Q04TA: Environmental issues as a serious concern? Clearing of forests for other land use</t>
  </si>
  <si>
    <t>PA035Q05TA: Environmental issues as a serious concern? Water shortages</t>
  </si>
  <si>
    <t>PA035Q06TA: Environmental issues as a serious concern? Nuclear waste</t>
  </si>
  <si>
    <t>PA035Q07NA: Environmental issues as a serious concern? Extreme weather conditions</t>
  </si>
  <si>
    <t>PA035Q08NA: Environmental issues as a serious concern? Human contact with animal diseases</t>
  </si>
  <si>
    <t>PA036Q01TA: This issue will improve or get worse over next 20 years? Air pollution (parent)</t>
  </si>
  <si>
    <t>Improve</t>
  </si>
  <si>
    <t>Stay about the same</t>
  </si>
  <si>
    <t>Get worse</t>
  </si>
  <si>
    <t>PA036Q03TA: This issue will improve or get worse over next 20 years? Extinction of plants and animals (parent)</t>
  </si>
  <si>
    <t>PA036Q04TA: This issue will improve or get worse over next 20 years? Clearing of forests for other land use (parent)</t>
  </si>
  <si>
    <t>PA036Q05TA: This issue will improve or get worse over next 20 years? Water shortages (parent)</t>
  </si>
  <si>
    <t>PA036Q06TA: This issue will improve or get worse over next 20 years? Nuclear waste (parent)</t>
  </si>
  <si>
    <t>PA036Q07NA: This issue will improve or get worse over next 20 years? Extreme weather conditions</t>
  </si>
  <si>
    <t>PA036Q08NA: This issue will improve or get worse over next 20 years? Human contact with animal diseases</t>
  </si>
  <si>
    <t>PA039Q01TA: In what country was this person born? Mother</t>
  </si>
  <si>
    <t>Country of test</t>
  </si>
  <si>
    <t>Other country</t>
  </si>
  <si>
    <t>PA039Q02TA: In what country was this person born? Father</t>
  </si>
  <si>
    <t>PA039Q03TA: In what country was this person born? Maternal Grandmother</t>
  </si>
  <si>
    <t>PA039Q04TA: In what country was this person born? Maternal Grandfather</t>
  </si>
  <si>
    <t>PA039Q05TA: In what country was this person born? Paternal Grandmother</t>
  </si>
  <si>
    <t>PA039Q06TA: In what country was this person born? Paternal Grandfather</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</si>
  <si>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</si>
  <si>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</si>
  <si>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</si>
  <si>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</si>
  <si>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</si>
  <si>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</si>
  <si>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</si>
  <si>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</si>
  <si>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 $A &gt;</t>
  </si>
  <si>
    <t>&lt; $A &gt; or more but less than &lt; $B &gt;</t>
  </si>
  <si>
    <t>&lt; $B &gt; or more but less than &lt; $C &gt;</t>
  </si>
  <si>
    <t>&lt; $C &gt; or more but less than &lt; $D&gt;</t>
  </si>
  <si>
    <t>&lt; $D &gt; or more but less than &lt; $E&gt;</t>
  </si>
  <si>
    <t>&lt; $E &gt; or more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</si>
</sst>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sharedStrings.xml" Type="http://schemas.openxmlformats.org/officeDocument/2006/relationships/sharedStrings"/><Relationship Id="rId148" Target="styles.xml" Type="http://schemas.openxmlformats.org/officeDocument/2006/relationships/styles"/><Relationship Id="rId14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PA001Q01TA'!A6" TargetMode="External" Type="http://schemas.openxmlformats.org/officeDocument/2006/relationships/hyperlink"/><Relationship Id="rId2" Target="#'PA001Q02TA'!A6" TargetMode="External" Type="http://schemas.openxmlformats.org/officeDocument/2006/relationships/hyperlink"/><Relationship Id="rId3" Target="#'PA001Q03TA'!A6" TargetMode="External" Type="http://schemas.openxmlformats.org/officeDocument/2006/relationships/hyperlink"/><Relationship Id="rId4" Target="#'PA002Q01TA'!A6" TargetMode="External" Type="http://schemas.openxmlformats.org/officeDocument/2006/relationships/hyperlink"/><Relationship Id="rId5" Target="#'PA002Q02TA'!A6" TargetMode="External" Type="http://schemas.openxmlformats.org/officeDocument/2006/relationships/hyperlink"/><Relationship Id="rId6" Target="#'PA002Q03TA'!A6" TargetMode="External" Type="http://schemas.openxmlformats.org/officeDocument/2006/relationships/hyperlink"/><Relationship Id="rId7" Target="#'PA002Q04TA'!A6" TargetMode="External" Type="http://schemas.openxmlformats.org/officeDocument/2006/relationships/hyperlink"/><Relationship Id="rId8" Target="#'PA002Q05TA'!A6" TargetMode="External" Type="http://schemas.openxmlformats.org/officeDocument/2006/relationships/hyperlink"/><Relationship Id="rId9" Target="#'PA002Q06NA'!A6" TargetMode="External" Type="http://schemas.openxmlformats.org/officeDocument/2006/relationships/hyperlink"/><Relationship Id="rId10" Target="#'PA002Q07NA'!A6" TargetMode="External" Type="http://schemas.openxmlformats.org/officeDocument/2006/relationships/hyperlink"/><Relationship Id="rId11" Target="#'PA002Q08NA'!A6" TargetMode="External" Type="http://schemas.openxmlformats.org/officeDocument/2006/relationships/hyperlink"/><Relationship Id="rId12" Target="#'PA002Q09NA'!A6" TargetMode="External" Type="http://schemas.openxmlformats.org/officeDocument/2006/relationships/hyperlink"/><Relationship Id="rId13" Target="#'PA002Q10NA'!A6" TargetMode="External" Type="http://schemas.openxmlformats.org/officeDocument/2006/relationships/hyperlink"/><Relationship Id="rId14" Target="#'PA003Q01TA'!A6" TargetMode="External" Type="http://schemas.openxmlformats.org/officeDocument/2006/relationships/hyperlink"/><Relationship Id="rId15" Target="#'PA003Q02TA'!A6" TargetMode="External" Type="http://schemas.openxmlformats.org/officeDocument/2006/relationships/hyperlink"/><Relationship Id="rId16" Target="#'PA003Q03TA'!A6" TargetMode="External" Type="http://schemas.openxmlformats.org/officeDocument/2006/relationships/hyperlink"/><Relationship Id="rId17" Target="#'PA003Q04NA'!A6" TargetMode="External" Type="http://schemas.openxmlformats.org/officeDocument/2006/relationships/hyperlink"/><Relationship Id="rId18" Target="#'PA003Q05NA'!A6" TargetMode="External" Type="http://schemas.openxmlformats.org/officeDocument/2006/relationships/hyperlink"/><Relationship Id="rId19" Target="#'PA003Q06NA'!A6" TargetMode="External" Type="http://schemas.openxmlformats.org/officeDocument/2006/relationships/hyperlink"/><Relationship Id="rId20" Target="#'PA003Q07NA'!A6" TargetMode="External" Type="http://schemas.openxmlformats.org/officeDocument/2006/relationships/hyperlink"/><Relationship Id="rId21" Target="#'PA003Q08NA'!A6" TargetMode="External" Type="http://schemas.openxmlformats.org/officeDocument/2006/relationships/hyperlink"/><Relationship Id="rId22" Target="#'PA004Q01NA'!A6" TargetMode="External" Type="http://schemas.openxmlformats.org/officeDocument/2006/relationships/hyperlink"/><Relationship Id="rId23" Target="#'PA004Q02NA'!A6" TargetMode="External" Type="http://schemas.openxmlformats.org/officeDocument/2006/relationships/hyperlink"/><Relationship Id="rId24" Target="#'PA004Q03NA'!A6" TargetMode="External" Type="http://schemas.openxmlformats.org/officeDocument/2006/relationships/hyperlink"/><Relationship Id="rId25" Target="#'PA004Q04NA'!A6" TargetMode="External" Type="http://schemas.openxmlformats.org/officeDocument/2006/relationships/hyperlink"/><Relationship Id="rId26" Target="#'PA005Q01TA'!A6" TargetMode="External" Type="http://schemas.openxmlformats.org/officeDocument/2006/relationships/hyperlink"/><Relationship Id="rId27" Target="#'PA006Q01TA'!A6" TargetMode="External" Type="http://schemas.openxmlformats.org/officeDocument/2006/relationships/hyperlink"/><Relationship Id="rId28" Target="#'PA006Q02TA'!A6" TargetMode="External" Type="http://schemas.openxmlformats.org/officeDocument/2006/relationships/hyperlink"/><Relationship Id="rId29" Target="#'PA006Q03TA'!A6" TargetMode="External" Type="http://schemas.openxmlformats.org/officeDocument/2006/relationships/hyperlink"/><Relationship Id="rId30" Target="#'PA006Q04TA'!A6" TargetMode="External" Type="http://schemas.openxmlformats.org/officeDocument/2006/relationships/hyperlink"/><Relationship Id="rId31" Target="#'PA006Q05TA'!A6" TargetMode="External" Type="http://schemas.openxmlformats.org/officeDocument/2006/relationships/hyperlink"/><Relationship Id="rId32" Target="#'PA006Q06TA'!A6" TargetMode="External" Type="http://schemas.openxmlformats.org/officeDocument/2006/relationships/hyperlink"/><Relationship Id="rId33" Target="#'PA006Q07TA'!A6" TargetMode="External" Type="http://schemas.openxmlformats.org/officeDocument/2006/relationships/hyperlink"/><Relationship Id="rId34" Target="#'PA006Q08TA'!A6" TargetMode="External" Type="http://schemas.openxmlformats.org/officeDocument/2006/relationships/hyperlink"/><Relationship Id="rId35" Target="#'PA006Q09TA'!A6" TargetMode="External" Type="http://schemas.openxmlformats.org/officeDocument/2006/relationships/hyperlink"/><Relationship Id="rId36" Target="#'PA006Q10TA'!A6" TargetMode="External" Type="http://schemas.openxmlformats.org/officeDocument/2006/relationships/hyperlink"/><Relationship Id="rId37" Target="#'PA006Q11TA'!A6" TargetMode="External" Type="http://schemas.openxmlformats.org/officeDocument/2006/relationships/hyperlink"/><Relationship Id="rId38" Target="#'PA007Q01TA'!A6" TargetMode="External" Type="http://schemas.openxmlformats.org/officeDocument/2006/relationships/hyperlink"/><Relationship Id="rId39" Target="#'PA007Q02TA'!A6" TargetMode="External" Type="http://schemas.openxmlformats.org/officeDocument/2006/relationships/hyperlink"/><Relationship Id="rId40" Target="#'PA007Q03TA'!A6" TargetMode="External" Type="http://schemas.openxmlformats.org/officeDocument/2006/relationships/hyperlink"/><Relationship Id="rId41" Target="#'PA007Q04TA'!A6" TargetMode="External" Type="http://schemas.openxmlformats.org/officeDocument/2006/relationships/hyperlink"/><Relationship Id="rId42" Target="#'PA007Q05TA'!A6" TargetMode="External" Type="http://schemas.openxmlformats.org/officeDocument/2006/relationships/hyperlink"/><Relationship Id="rId43" Target="#'PA007Q06TA'!A6" TargetMode="External" Type="http://schemas.openxmlformats.org/officeDocument/2006/relationships/hyperlink"/><Relationship Id="rId44" Target="#'PA007Q07TA'!A6" TargetMode="External" Type="http://schemas.openxmlformats.org/officeDocument/2006/relationships/hyperlink"/><Relationship Id="rId45" Target="#'PA007Q09NA'!A6" TargetMode="External" Type="http://schemas.openxmlformats.org/officeDocument/2006/relationships/hyperlink"/><Relationship Id="rId46" Target="#'PA007Q11NA'!A6" TargetMode="External" Type="http://schemas.openxmlformats.org/officeDocument/2006/relationships/hyperlink"/><Relationship Id="rId47" Target="#'PA007Q12NA'!A6" TargetMode="External" Type="http://schemas.openxmlformats.org/officeDocument/2006/relationships/hyperlink"/><Relationship Id="rId48" Target="#'PA007Q13NA'!A6" TargetMode="External" Type="http://schemas.openxmlformats.org/officeDocument/2006/relationships/hyperlink"/><Relationship Id="rId49" Target="#'PA007Q14NA'!A6" TargetMode="External" Type="http://schemas.openxmlformats.org/officeDocument/2006/relationships/hyperlink"/><Relationship Id="rId50" Target="#'PA007Q15NA'!A6" TargetMode="External" Type="http://schemas.openxmlformats.org/officeDocument/2006/relationships/hyperlink"/><Relationship Id="rId51" Target="#'PA008Q01TA'!A6" TargetMode="External" Type="http://schemas.openxmlformats.org/officeDocument/2006/relationships/hyperlink"/><Relationship Id="rId52" Target="#'PA008Q02TA'!A6" TargetMode="External" Type="http://schemas.openxmlformats.org/officeDocument/2006/relationships/hyperlink"/><Relationship Id="rId53" Target="#'PA008Q03TA'!A6" TargetMode="External" Type="http://schemas.openxmlformats.org/officeDocument/2006/relationships/hyperlink"/><Relationship Id="rId54" Target="#'PA008Q04TA'!A6" TargetMode="External" Type="http://schemas.openxmlformats.org/officeDocument/2006/relationships/hyperlink"/><Relationship Id="rId55" Target="#'PA008Q05TA'!A6" TargetMode="External" Type="http://schemas.openxmlformats.org/officeDocument/2006/relationships/hyperlink"/><Relationship Id="rId56" Target="#'PA008Q06NA'!A6" TargetMode="External" Type="http://schemas.openxmlformats.org/officeDocument/2006/relationships/hyperlink"/><Relationship Id="rId57" Target="#'PA008Q07NA'!A6" TargetMode="External" Type="http://schemas.openxmlformats.org/officeDocument/2006/relationships/hyperlink"/><Relationship Id="rId58" Target="#'PA008Q08NA'!A6" TargetMode="External" Type="http://schemas.openxmlformats.org/officeDocument/2006/relationships/hyperlink"/><Relationship Id="rId59" Target="#'PA008Q09NA'!A6" TargetMode="External" Type="http://schemas.openxmlformats.org/officeDocument/2006/relationships/hyperlink"/><Relationship Id="rId60" Target="#'PA008Q10NA'!A6" TargetMode="External" Type="http://schemas.openxmlformats.org/officeDocument/2006/relationships/hyperlink"/><Relationship Id="rId61" Target="#'PA009Q01NA'!A6" TargetMode="External" Type="http://schemas.openxmlformats.org/officeDocument/2006/relationships/hyperlink"/><Relationship Id="rId62" Target="#'PA009Q02NA'!A6" TargetMode="External" Type="http://schemas.openxmlformats.org/officeDocument/2006/relationships/hyperlink"/><Relationship Id="rId63" Target="#'PA009Q03NA'!A6" TargetMode="External" Type="http://schemas.openxmlformats.org/officeDocument/2006/relationships/hyperlink"/><Relationship Id="rId64" Target="#'PA009Q04NA'!A6" TargetMode="External" Type="http://schemas.openxmlformats.org/officeDocument/2006/relationships/hyperlink"/><Relationship Id="rId65" Target="#'PA009Q05NA'!A6" TargetMode="External" Type="http://schemas.openxmlformats.org/officeDocument/2006/relationships/hyperlink"/><Relationship Id="rId66" Target="#'PA009Q06NA'!A6" TargetMode="External" Type="http://schemas.openxmlformats.org/officeDocument/2006/relationships/hyperlink"/><Relationship Id="rId67" Target="#'PA009Q08NA'!A6" TargetMode="External" Type="http://schemas.openxmlformats.org/officeDocument/2006/relationships/hyperlink"/><Relationship Id="rId68" Target="#'PA009Q09NA'!A6" TargetMode="External" Type="http://schemas.openxmlformats.org/officeDocument/2006/relationships/hyperlink"/><Relationship Id="rId69" Target="#'PA009Q10NA'!A6" TargetMode="External" Type="http://schemas.openxmlformats.org/officeDocument/2006/relationships/hyperlink"/><Relationship Id="rId70" Target="#'PA009Q11NA'!A6" TargetMode="External" Type="http://schemas.openxmlformats.org/officeDocument/2006/relationships/hyperlink"/><Relationship Id="rId71" Target="#'PA011Q01NA'!A6" TargetMode="External" Type="http://schemas.openxmlformats.org/officeDocument/2006/relationships/hyperlink"/><Relationship Id="rId72" Target="#'PA011Q02NA'!A6" TargetMode="External" Type="http://schemas.openxmlformats.org/officeDocument/2006/relationships/hyperlink"/><Relationship Id="rId73" Target="#'PA011Q03NA'!A6" TargetMode="External" Type="http://schemas.openxmlformats.org/officeDocument/2006/relationships/hyperlink"/><Relationship Id="rId74" Target="#'PA018Q01NA'!A6" TargetMode="External" Type="http://schemas.openxmlformats.org/officeDocument/2006/relationships/hyperlink"/><Relationship Id="rId75" Target="#'PA018Q02NA'!A6" TargetMode="External" Type="http://schemas.openxmlformats.org/officeDocument/2006/relationships/hyperlink"/><Relationship Id="rId76" Target="#'PA018Q03NA'!A6" TargetMode="External" Type="http://schemas.openxmlformats.org/officeDocument/2006/relationships/hyperlink"/><Relationship Id="rId77" Target="#'PA019Q01NA'!A6" TargetMode="External" Type="http://schemas.openxmlformats.org/officeDocument/2006/relationships/hyperlink"/><Relationship Id="rId78" Target="#'PA019Q02NA'!A6" TargetMode="External" Type="http://schemas.openxmlformats.org/officeDocument/2006/relationships/hyperlink"/><Relationship Id="rId79" Target="#'PA019Q03NA'!A6" TargetMode="External" Type="http://schemas.openxmlformats.org/officeDocument/2006/relationships/hyperlink"/><Relationship Id="rId80" Target="#'PA019Q04NA'!A6" TargetMode="External" Type="http://schemas.openxmlformats.org/officeDocument/2006/relationships/hyperlink"/><Relationship Id="rId81" Target="#'PA019Q05NA'!A6" TargetMode="External" Type="http://schemas.openxmlformats.org/officeDocument/2006/relationships/hyperlink"/><Relationship Id="rId82" Target="#'PA019Q06NA'!A6" TargetMode="External" Type="http://schemas.openxmlformats.org/officeDocument/2006/relationships/hyperlink"/><Relationship Id="rId83" Target="#'PA019Q07NA'!A6" TargetMode="External" Type="http://schemas.openxmlformats.org/officeDocument/2006/relationships/hyperlink"/><Relationship Id="rId84" Target="#'PA019Q08NA'!A6" TargetMode="External" Type="http://schemas.openxmlformats.org/officeDocument/2006/relationships/hyperlink"/><Relationship Id="rId85" Target="#'PA020Q01NA'!A6" TargetMode="External" Type="http://schemas.openxmlformats.org/officeDocument/2006/relationships/hyperlink"/><Relationship Id="rId86" Target="#'PA020Q02NA'!A6" TargetMode="External" Type="http://schemas.openxmlformats.org/officeDocument/2006/relationships/hyperlink"/><Relationship Id="rId87" Target="#'PA020Q03NA'!A6" TargetMode="External" Type="http://schemas.openxmlformats.org/officeDocument/2006/relationships/hyperlink"/><Relationship Id="rId88" Target="#'PA020Q04NA'!A6" TargetMode="External" Type="http://schemas.openxmlformats.org/officeDocument/2006/relationships/hyperlink"/><Relationship Id="rId89" Target="#'PA021Q01NA'!A6" TargetMode="External" Type="http://schemas.openxmlformats.org/officeDocument/2006/relationships/hyperlink"/><Relationship Id="rId90" Target="#'PA021Q02NA'!A6" TargetMode="External" Type="http://schemas.openxmlformats.org/officeDocument/2006/relationships/hyperlink"/><Relationship Id="rId91" Target="#'PA021Q03NA'!A6" TargetMode="External" Type="http://schemas.openxmlformats.org/officeDocument/2006/relationships/hyperlink"/><Relationship Id="rId92" Target="#'PA021Q04NA'!A6" TargetMode="External" Type="http://schemas.openxmlformats.org/officeDocument/2006/relationships/hyperlink"/><Relationship Id="rId93" Target="#'PA022Q01NA'!A6" TargetMode="External" Type="http://schemas.openxmlformats.org/officeDocument/2006/relationships/hyperlink"/><Relationship Id="rId94" Target="#'PA023Q01NA'!A6" TargetMode="External" Type="http://schemas.openxmlformats.org/officeDocument/2006/relationships/hyperlink"/><Relationship Id="rId95" Target="#'PA023Q02NA'!A6" TargetMode="External" Type="http://schemas.openxmlformats.org/officeDocument/2006/relationships/hyperlink"/><Relationship Id="rId96" Target="#'PA023Q03NA'!A6" TargetMode="External" Type="http://schemas.openxmlformats.org/officeDocument/2006/relationships/hyperlink"/><Relationship Id="rId97" Target="#'PA023Q04NA'!A6" TargetMode="External" Type="http://schemas.openxmlformats.org/officeDocument/2006/relationships/hyperlink"/><Relationship Id="rId98" Target="#'PA023Q05NA'!A6" TargetMode="External" Type="http://schemas.openxmlformats.org/officeDocument/2006/relationships/hyperlink"/><Relationship Id="rId99" Target="#'PA023Q06NA'!A6" TargetMode="External" Type="http://schemas.openxmlformats.org/officeDocument/2006/relationships/hyperlink"/><Relationship Id="rId100" Target="#'PA023Q07NA'!A6" TargetMode="External" Type="http://schemas.openxmlformats.org/officeDocument/2006/relationships/hyperlink"/><Relationship Id="rId101" Target="#'PA023Q08NA'!A6" TargetMode="External" Type="http://schemas.openxmlformats.org/officeDocument/2006/relationships/hyperlink"/><Relationship Id="rId102" Target="#'PA026Q01NA'!A6" TargetMode="External" Type="http://schemas.openxmlformats.org/officeDocument/2006/relationships/hyperlink"/><Relationship Id="rId103" Target="#'PA027Q01NA'!A6" TargetMode="External" Type="http://schemas.openxmlformats.org/officeDocument/2006/relationships/hyperlink"/><Relationship Id="rId104" Target="#'PA027Q02NA'!A6" TargetMode="External" Type="http://schemas.openxmlformats.org/officeDocument/2006/relationships/hyperlink"/><Relationship Id="rId105" Target="#'PA027Q03NA'!A6" TargetMode="External" Type="http://schemas.openxmlformats.org/officeDocument/2006/relationships/hyperlink"/><Relationship Id="rId106" Target="#'PA027Q04NA'!A6" TargetMode="External" Type="http://schemas.openxmlformats.org/officeDocument/2006/relationships/hyperlink"/><Relationship Id="rId107" Target="#'PA027Q05NA'!A6" TargetMode="External" Type="http://schemas.openxmlformats.org/officeDocument/2006/relationships/hyperlink"/><Relationship Id="rId108" Target="#'PA027Q06NA'!A6" TargetMode="External" Type="http://schemas.openxmlformats.org/officeDocument/2006/relationships/hyperlink"/><Relationship Id="rId109" Target="#'PA027Q07NA'!A6" TargetMode="External" Type="http://schemas.openxmlformats.org/officeDocument/2006/relationships/hyperlink"/><Relationship Id="rId110" Target="#'PA027Q08NA'!A6" TargetMode="External" Type="http://schemas.openxmlformats.org/officeDocument/2006/relationships/hyperlink"/><Relationship Id="rId111" Target="#'PA028Q01NA'!A6" TargetMode="External" Type="http://schemas.openxmlformats.org/officeDocument/2006/relationships/hyperlink"/><Relationship Id="rId112" Target="#'PA029Q01NA'!A6" TargetMode="External" Type="http://schemas.openxmlformats.org/officeDocument/2006/relationships/hyperlink"/><Relationship Id="rId113" Target="#'PA030Q01NA'!A6" TargetMode="External" Type="http://schemas.openxmlformats.org/officeDocument/2006/relationships/hyperlink"/><Relationship Id="rId114" Target="#'PA032Q01TA'!A6" TargetMode="External" Type="http://schemas.openxmlformats.org/officeDocument/2006/relationships/hyperlink"/><Relationship Id="rId115" Target="#'PA032Q02TA'!A6" TargetMode="External" Type="http://schemas.openxmlformats.org/officeDocument/2006/relationships/hyperlink"/><Relationship Id="rId116" Target="#'PA032Q03TA'!A6" TargetMode="External" Type="http://schemas.openxmlformats.org/officeDocument/2006/relationships/hyperlink"/><Relationship Id="rId117" Target="#'PA032Q04TA'!A6" TargetMode="External" Type="http://schemas.openxmlformats.org/officeDocument/2006/relationships/hyperlink"/><Relationship Id="rId118" Target="#'PA032Q05TA'!A6" TargetMode="External" Type="http://schemas.openxmlformats.org/officeDocument/2006/relationships/hyperlink"/><Relationship Id="rId119" Target="#'PA033Q02TA'!A6" TargetMode="External" Type="http://schemas.openxmlformats.org/officeDocument/2006/relationships/hyperlink"/><Relationship Id="rId120" Target="#'PA033Q06TA'!A6" TargetMode="External" Type="http://schemas.openxmlformats.org/officeDocument/2006/relationships/hyperlink"/><Relationship Id="rId121" Target="#'PA033Q07TA'!A6" TargetMode="External" Type="http://schemas.openxmlformats.org/officeDocument/2006/relationships/hyperlink"/><Relationship Id="rId122" Target="#'PA033Q08TA'!A6" TargetMode="External" Type="http://schemas.openxmlformats.org/officeDocument/2006/relationships/hyperlink"/><Relationship Id="rId123" Target="#'PA033Q09TA'!A6" TargetMode="External" Type="http://schemas.openxmlformats.org/officeDocument/2006/relationships/hyperlink"/><Relationship Id="rId124" Target="#'PA035Q01TA'!A6" TargetMode="External" Type="http://schemas.openxmlformats.org/officeDocument/2006/relationships/hyperlink"/><Relationship Id="rId125" Target="#'PA035Q03TA'!A6" TargetMode="External" Type="http://schemas.openxmlformats.org/officeDocument/2006/relationships/hyperlink"/><Relationship Id="rId126" Target="#'PA035Q04TA'!A6" TargetMode="External" Type="http://schemas.openxmlformats.org/officeDocument/2006/relationships/hyperlink"/><Relationship Id="rId127" Target="#'PA035Q05TA'!A6" TargetMode="External" Type="http://schemas.openxmlformats.org/officeDocument/2006/relationships/hyperlink"/><Relationship Id="rId128" Target="#'PA035Q06TA'!A6" TargetMode="External" Type="http://schemas.openxmlformats.org/officeDocument/2006/relationships/hyperlink"/><Relationship Id="rId129" Target="#'PA035Q07NA'!A6" TargetMode="External" Type="http://schemas.openxmlformats.org/officeDocument/2006/relationships/hyperlink"/><Relationship Id="rId130" Target="#'PA035Q08NA'!A6" TargetMode="External" Type="http://schemas.openxmlformats.org/officeDocument/2006/relationships/hyperlink"/><Relationship Id="rId131" Target="#'PA036Q01TA'!A6" TargetMode="External" Type="http://schemas.openxmlformats.org/officeDocument/2006/relationships/hyperlink"/><Relationship Id="rId132" Target="#'PA036Q03TA'!A6" TargetMode="External" Type="http://schemas.openxmlformats.org/officeDocument/2006/relationships/hyperlink"/><Relationship Id="rId133" Target="#'PA036Q04TA'!A6" TargetMode="External" Type="http://schemas.openxmlformats.org/officeDocument/2006/relationships/hyperlink"/><Relationship Id="rId134" Target="#'PA036Q05TA'!A6" TargetMode="External" Type="http://schemas.openxmlformats.org/officeDocument/2006/relationships/hyperlink"/><Relationship Id="rId135" Target="#'PA036Q06TA'!A6" TargetMode="External" Type="http://schemas.openxmlformats.org/officeDocument/2006/relationships/hyperlink"/><Relationship Id="rId136" Target="#'PA036Q07NA'!A6" TargetMode="External" Type="http://schemas.openxmlformats.org/officeDocument/2006/relationships/hyperlink"/><Relationship Id="rId137" Target="#'PA036Q08NA'!A6" TargetMode="External" Type="http://schemas.openxmlformats.org/officeDocument/2006/relationships/hyperlink"/><Relationship Id="rId138" Target="#'PA039Q01TA'!A6" TargetMode="External" Type="http://schemas.openxmlformats.org/officeDocument/2006/relationships/hyperlink"/><Relationship Id="rId139" Target="#'PA039Q02TA'!A6" TargetMode="External" Type="http://schemas.openxmlformats.org/officeDocument/2006/relationships/hyperlink"/><Relationship Id="rId140" Target="#'PA039Q03TA'!A6" TargetMode="External" Type="http://schemas.openxmlformats.org/officeDocument/2006/relationships/hyperlink"/><Relationship Id="rId141" Target="#'PA039Q04TA'!A6" TargetMode="External" Type="http://schemas.openxmlformats.org/officeDocument/2006/relationships/hyperlink"/><Relationship Id="rId142" Target="#'PA039Q05TA'!A6" TargetMode="External" Type="http://schemas.openxmlformats.org/officeDocument/2006/relationships/hyperlink"/><Relationship Id="rId143" Target="#'PA039Q06TA'!A6" TargetMode="External" Type="http://schemas.openxmlformats.org/officeDocument/2006/relationships/hyperlink"/><Relationship Id="rId144" Target="#'PA041Q01TA'!A6" TargetMode="External" Type="http://schemas.openxmlformats.org/officeDocument/2006/relationships/hyperlink"/><Relationship Id="rId145" Target="#'PA042Q01T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4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292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523.44895009</v>
      </c>
      <c r="F9" s="20" t="n">
        <v>4.52679506</v>
      </c>
      <c r="G9" s="18" t="n">
        <v>528.20974271</v>
      </c>
      <c r="H9" s="20" t="n">
        <v>2.72531525</v>
      </c>
      <c r="I9" s="18" t="s">
        <v>309</v>
      </c>
      <c r="J9" s="20" t="s">
        <v>309</v>
      </c>
      <c r="K9" s="18" t="s">
        <v>309</v>
      </c>
      <c r="L9" s="20" t="s">
        <v>309</v>
      </c>
      <c r="M9" s="18" t="s">
        <v>309</v>
      </c>
      <c r="N9" s="20" t="s">
        <v>309</v>
      </c>
      <c r="O9" s="18" t="s">
        <v>309</v>
      </c>
      <c r="P9" s="20" t="s">
        <v>309</v>
      </c>
      <c r="Q9" s="18" t="n">
        <v>489.13386141</v>
      </c>
      <c r="R9" s="20" t="n">
        <v>11.9842611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460.30449158</v>
      </c>
      <c r="F11" s="20" t="n">
        <v>4.82785108</v>
      </c>
      <c r="G11" s="18" t="n">
        <v>461.63896588</v>
      </c>
      <c r="H11" s="20" t="n">
        <v>2.61477328</v>
      </c>
      <c r="I11" s="18" t="s">
        <v>309</v>
      </c>
      <c r="J11" s="20" t="s">
        <v>309</v>
      </c>
      <c r="K11" s="18" t="s">
        <v>309</v>
      </c>
      <c r="L11" s="20" t="s">
        <v>309</v>
      </c>
      <c r="M11" s="18" t="s">
        <v>309</v>
      </c>
      <c r="N11" s="20" t="s">
        <v>309</v>
      </c>
      <c r="O11" s="18" t="n">
        <v>378.3038</v>
      </c>
      <c r="P11" s="20" t="n">
        <v>30.12962909</v>
      </c>
      <c r="Q11" s="18" t="n">
        <v>451.84648587</v>
      </c>
      <c r="R11" s="20" t="n">
        <v>7.66984489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499.01149588</v>
      </c>
      <c r="F16" s="20" t="n">
        <v>4.46422835</v>
      </c>
      <c r="G16" s="18" t="n">
        <v>515.59886111</v>
      </c>
      <c r="H16" s="20" t="n">
        <v>2.54152871</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519.73481548</v>
      </c>
      <c r="F17" s="20" t="n">
        <v>5.6426949</v>
      </c>
      <c r="G17" s="18" t="n">
        <v>536.14154536</v>
      </c>
      <c r="H17" s="20" t="n">
        <v>3.28198618</v>
      </c>
      <c r="I17" s="18" t="s">
        <v>309</v>
      </c>
      <c r="J17" s="20" t="s">
        <v>309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524.80400729</v>
      </c>
      <c r="F21" s="20" t="n">
        <v>4.77481508</v>
      </c>
      <c r="G21" s="18" t="n">
        <v>524.7630042</v>
      </c>
      <c r="H21" s="20" t="n">
        <v>2.55006624</v>
      </c>
      <c r="I21" s="18" t="s">
        <v>309</v>
      </c>
      <c r="J21" s="20" t="s">
        <v>309</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494.16429039</v>
      </c>
      <c r="H23" s="20" t="n">
        <v>2.70218156</v>
      </c>
      <c r="I23" s="18" t="s">
        <v>309</v>
      </c>
      <c r="J23" s="20" t="s">
        <v>309</v>
      </c>
      <c r="K23" s="18" t="s">
        <v>309</v>
      </c>
      <c r="L23" s="20" t="s">
        <v>309</v>
      </c>
      <c r="M23" s="18" t="s">
        <v>309</v>
      </c>
      <c r="N23" s="20" t="s">
        <v>309</v>
      </c>
      <c r="O23" s="18" t="s">
        <v>309</v>
      </c>
      <c r="P23" s="20" t="s">
        <v>309</v>
      </c>
      <c r="Q23" s="18" t="n">
        <v>482.74563416</v>
      </c>
      <c r="R23" s="20" t="n">
        <v>4.21982188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498.87454549</v>
      </c>
      <c r="F25" s="20" t="n">
        <v>5.38409473</v>
      </c>
      <c r="G25" s="18" t="n">
        <v>523.1141265799999</v>
      </c>
      <c r="H25" s="20" t="n">
        <v>3.47386709</v>
      </c>
      <c r="I25" s="18" t="s">
        <v>309</v>
      </c>
      <c r="J25" s="20" t="s">
        <v>309</v>
      </c>
      <c r="K25" s="18" t="s">
        <v>309</v>
      </c>
      <c r="L25" s="20" t="s">
        <v>309</v>
      </c>
      <c r="M25" s="18" t="s">
        <v>309</v>
      </c>
      <c r="N25" s="20" t="s">
        <v>309</v>
      </c>
      <c r="O25" s="18" t="s">
        <v>309</v>
      </c>
      <c r="P25" s="20" t="s">
        <v>309</v>
      </c>
      <c r="Q25" s="18" t="n">
        <v>483.34120265</v>
      </c>
      <c r="R25" s="20" t="n">
        <v>8.44370153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495.91766665</v>
      </c>
      <c r="F27" s="20" t="n">
        <v>4.16714325</v>
      </c>
      <c r="G27" s="18" t="n">
        <v>499.11946021</v>
      </c>
      <c r="H27" s="20" t="n">
        <v>2.36738359</v>
      </c>
      <c r="I27" s="18" t="s">
        <v>309</v>
      </c>
      <c r="J27" s="20" t="s">
        <v>309</v>
      </c>
      <c r="K27" s="18" t="s">
        <v>309</v>
      </c>
      <c r="L27" s="20" t="s">
        <v>309</v>
      </c>
      <c r="M27" s="18" t="s">
        <v>309</v>
      </c>
      <c r="N27" s="20" t="s">
        <v>309</v>
      </c>
      <c r="O27" s="18" t="n">
        <v>266.23</v>
      </c>
      <c r="P27" s="20" t="n">
        <v>42.4768396</v>
      </c>
      <c r="Q27" s="18" t="n">
        <v>464.8721189</v>
      </c>
      <c r="R27" s="20" t="n">
        <v>12.53767363</v>
      </c>
    </row>
    <row r="28" spans="1:18">
      <c r="A28" s="15" t="s">
        <v>330</v>
      </c>
      <c r="B28" s="17" t="n">
        <v>7568</v>
      </c>
      <c r="C28" s="18">
        <f>(490.0/B28*100)</f>
        <v/>
      </c>
      <c r="D28" s="19" t="n">
        <v>7078</v>
      </c>
      <c r="E28" s="18" t="n">
        <v>421.25464251</v>
      </c>
      <c r="F28" s="20" t="n">
        <v>4.07682894</v>
      </c>
      <c r="G28" s="18" t="n">
        <v>426.98125103</v>
      </c>
      <c r="H28" s="20" t="n">
        <v>2.74310431</v>
      </c>
      <c r="I28" s="18" t="s">
        <v>309</v>
      </c>
      <c r="J28" s="20" t="s">
        <v>309</v>
      </c>
      <c r="K28" s="18" t="s">
        <v>309</v>
      </c>
      <c r="L28" s="20" t="s">
        <v>309</v>
      </c>
      <c r="M28" s="18" t="n">
        <v>539.4846</v>
      </c>
      <c r="N28" s="20" t="n">
        <v>30.34538906</v>
      </c>
      <c r="O28" s="18" t="n">
        <v>357.2029</v>
      </c>
      <c r="P28" s="20" t="n">
        <v>17.55581455</v>
      </c>
      <c r="Q28" s="18" t="n">
        <v>396.11876084</v>
      </c>
      <c r="R28" s="20" t="n">
        <v>7.19269152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495.4044314</v>
      </c>
      <c r="F33" s="20" t="n">
        <v>4.58163976</v>
      </c>
      <c r="G33" s="18" t="n">
        <v>501.62521282</v>
      </c>
      <c r="H33" s="20" t="n">
        <v>2.86083587</v>
      </c>
      <c r="I33" s="18" t="s">
        <v>309</v>
      </c>
      <c r="J33" s="20" t="s">
        <v>309</v>
      </c>
      <c r="K33" s="18" t="s">
        <v>309</v>
      </c>
      <c r="L33" s="20" t="s">
        <v>309</v>
      </c>
      <c r="M33" s="18" t="s">
        <v>309</v>
      </c>
      <c r="N33" s="20" t="s">
        <v>309</v>
      </c>
      <c r="O33" s="18" t="n">
        <v>417.57596366</v>
      </c>
      <c r="P33" s="20" t="n">
        <v>56.50984357</v>
      </c>
      <c r="Q33" s="18" t="n">
        <v>475.10633631</v>
      </c>
      <c r="R33" s="20" t="n">
        <v>9.11711534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500.45039767</v>
      </c>
      <c r="F36" s="20" t="n">
        <v>4.16986298</v>
      </c>
      <c r="G36" s="18" t="n">
        <v>506.45246569</v>
      </c>
      <c r="H36" s="20" t="n">
        <v>2.9539697</v>
      </c>
      <c r="I36" s="18" t="s">
        <v>309</v>
      </c>
      <c r="J36" s="20" t="s">
        <v>309</v>
      </c>
      <c r="K36" s="18" t="s">
        <v>309</v>
      </c>
      <c r="L36" s="20" t="s">
        <v>309</v>
      </c>
      <c r="M36" s="18" t="s">
        <v>309</v>
      </c>
      <c r="N36" s="20" t="s">
        <v>309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508.15755698</v>
      </c>
      <c r="F40" s="20" t="n">
        <v>7.84138877</v>
      </c>
      <c r="G40" s="18" t="n">
        <v>516.16993806</v>
      </c>
      <c r="H40" s="20" t="n">
        <v>3.57119566</v>
      </c>
      <c r="I40" s="18" t="s">
        <v>309</v>
      </c>
      <c r="J40" s="20" t="s">
        <v>309</v>
      </c>
      <c r="K40" s="18" t="s">
        <v>309</v>
      </c>
      <c r="L40" s="20" t="s">
        <v>309</v>
      </c>
      <c r="M40" s="18" t="n">
        <v>498.38798258</v>
      </c>
      <c r="N40" s="20" t="n">
        <v>2.96142521</v>
      </c>
      <c r="O40" s="18" t="s">
        <v>309</v>
      </c>
      <c r="P40" s="20" t="s">
        <v>309</v>
      </c>
      <c r="Q40" s="18" t="n">
        <v>487.11413529</v>
      </c>
      <c r="R40" s="20" t="n">
        <v>17.2856227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483.36145373</v>
      </c>
      <c r="F52" s="20" t="n">
        <v>3.84571568</v>
      </c>
      <c r="G52" s="18" t="n">
        <v>491.03787937</v>
      </c>
      <c r="H52" s="20" t="n">
        <v>2.82500841</v>
      </c>
      <c r="I52" s="18" t="s">
        <v>309</v>
      </c>
      <c r="J52" s="20" t="s">
        <v>309</v>
      </c>
      <c r="K52" s="18" t="s">
        <v>309</v>
      </c>
      <c r="L52" s="20" t="s">
        <v>309</v>
      </c>
      <c r="M52" s="18" t="s">
        <v>309</v>
      </c>
      <c r="N52" s="20" t="s">
        <v>309</v>
      </c>
      <c r="O52" s="18" t="n">
        <v>535.9206073399999</v>
      </c>
      <c r="P52" s="20" t="n">
        <v>80.54869524</v>
      </c>
      <c r="Q52" s="18" t="n">
        <v>462.12398236</v>
      </c>
      <c r="R52" s="20" t="n">
        <v>6.61941777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355.57346788</v>
      </c>
      <c r="F54" s="20" t="n">
        <v>4.09154846</v>
      </c>
      <c r="G54" s="18" t="n">
        <v>359.28165494</v>
      </c>
      <c r="H54" s="20" t="n">
        <v>3.34720654</v>
      </c>
      <c r="I54" s="18" t="s">
        <v>309</v>
      </c>
      <c r="J54" s="20" t="s">
        <v>309</v>
      </c>
      <c r="K54" s="18" t="s">
        <v>309</v>
      </c>
      <c r="L54" s="20" t="s">
        <v>309</v>
      </c>
      <c r="M54" s="18" t="s">
        <v>309</v>
      </c>
      <c r="N54" s="20" t="s">
        <v>309</v>
      </c>
      <c r="O54" s="18" t="n">
        <v>385.93053201</v>
      </c>
      <c r="P54" s="20" t="n">
        <v>34.83319235</v>
      </c>
      <c r="Q54" s="18" t="s">
        <v>309</v>
      </c>
      <c r="R54" s="20" t="s">
        <v>309</v>
      </c>
    </row>
    <row r="55" spans="1:18">
      <c r="A55" s="15" t="s">
        <v>357</v>
      </c>
      <c r="B55" s="17" t="n">
        <v>5316</v>
      </c>
      <c r="C55" s="18">
        <f>(137.0/B55*100)</f>
        <v/>
      </c>
      <c r="D55" s="19" t="n">
        <v>5179</v>
      </c>
      <c r="E55" s="18" t="n">
        <v>371.94384823</v>
      </c>
      <c r="F55" s="20" t="n">
        <v>7.16302491</v>
      </c>
      <c r="G55" s="18" t="n">
        <v>406.64538863</v>
      </c>
      <c r="H55" s="20" t="n">
        <v>3.08889307</v>
      </c>
      <c r="I55" s="18" t="s">
        <v>309</v>
      </c>
      <c r="J55" s="20" t="s">
        <v>309</v>
      </c>
      <c r="K55" s="18" t="s">
        <v>309</v>
      </c>
      <c r="L55" s="20" t="s">
        <v>309</v>
      </c>
      <c r="M55" s="18" t="n">
        <v>478.2518</v>
      </c>
      <c r="N55" s="20" t="n">
        <v>68.57272175999999</v>
      </c>
      <c r="O55" s="18" t="n">
        <v>416.7717</v>
      </c>
      <c r="P55" s="20" t="n">
        <v>39.51609264</v>
      </c>
      <c r="Q55" s="18" t="n">
        <v>405.88298354</v>
      </c>
      <c r="R55" s="20" t="n">
        <v>9.31556045</v>
      </c>
    </row>
    <row r="56" spans="1:18">
      <c r="A56" s="15" t="s">
        <v>358</v>
      </c>
      <c r="B56" s="17" t="n">
        <v>5359</v>
      </c>
      <c r="C56" s="18">
        <f>(104.0/B56*100)</f>
        <v/>
      </c>
      <c r="D56" s="19" t="n">
        <v>5255</v>
      </c>
      <c r="E56" s="18" t="n">
        <v>517.46935663</v>
      </c>
      <c r="F56" s="20" t="n">
        <v>3.73193344</v>
      </c>
      <c r="G56" s="18" t="n">
        <v>531.5690663399999</v>
      </c>
      <c r="H56" s="20" t="n">
        <v>3.00820225</v>
      </c>
      <c r="I56" s="18" t="s">
        <v>309</v>
      </c>
      <c r="J56" s="20" t="s">
        <v>309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509.43816304</v>
      </c>
      <c r="F62" s="20" t="n">
        <v>2.71118107</v>
      </c>
      <c r="G62" s="18" t="n">
        <v>511.79695481</v>
      </c>
      <c r="H62" s="20" t="n">
        <v>1.65837817</v>
      </c>
      <c r="I62" s="18" t="s">
        <v>309</v>
      </c>
      <c r="J62" s="20" t="s">
        <v>309</v>
      </c>
      <c r="K62" s="18" t="s">
        <v>309</v>
      </c>
      <c r="L62" s="20" t="s">
        <v>309</v>
      </c>
      <c r="M62" s="18" t="s">
        <v>309</v>
      </c>
      <c r="N62" s="20" t="s">
        <v>309</v>
      </c>
      <c r="O62" s="18" t="s">
        <v>309</v>
      </c>
      <c r="P62" s="20" t="s">
        <v>309</v>
      </c>
      <c r="Q62" s="18" t="n">
        <v>490.29777287</v>
      </c>
      <c r="R62" s="20" t="n">
        <v>4.74470021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456.52043261</v>
      </c>
      <c r="F64" s="20" t="n">
        <v>6.49889483</v>
      </c>
      <c r="G64" s="18" t="n">
        <v>460.37046591</v>
      </c>
      <c r="H64" s="20" t="n">
        <v>2.43542849</v>
      </c>
      <c r="I64" s="18" t="s">
        <v>309</v>
      </c>
      <c r="J64" s="20" t="s">
        <v>309</v>
      </c>
      <c r="K64" s="18" t="s">
        <v>309</v>
      </c>
      <c r="L64" s="20" t="s">
        <v>309</v>
      </c>
      <c r="M64" s="18" t="s">
        <v>309</v>
      </c>
      <c r="N64" s="20" t="s">
        <v>309</v>
      </c>
      <c r="O64" s="18" t="s">
        <v>309</v>
      </c>
      <c r="P64" s="20" t="s">
        <v>309</v>
      </c>
      <c r="Q64" s="18" t="n">
        <v>430.78823918</v>
      </c>
      <c r="R64" s="20" t="n">
        <v>6.26270051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398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526.01030095</v>
      </c>
      <c r="F9" s="20" t="n">
        <v>2.79348826</v>
      </c>
      <c r="G9" s="18" t="n">
        <v>530.46241459</v>
      </c>
      <c r="H9" s="20" t="n">
        <v>4.2969247</v>
      </c>
      <c r="I9" s="18" t="s">
        <v>309</v>
      </c>
      <c r="J9" s="20" t="s">
        <v>309</v>
      </c>
      <c r="K9" s="18" t="s">
        <v>309</v>
      </c>
      <c r="L9" s="20" t="s">
        <v>309</v>
      </c>
      <c r="M9" s="18" t="s">
        <v>309</v>
      </c>
      <c r="N9" s="20" t="s">
        <v>309</v>
      </c>
      <c r="O9" s="18" t="s">
        <v>309</v>
      </c>
      <c r="P9" s="20" t="s">
        <v>309</v>
      </c>
      <c r="Q9" s="18" t="n">
        <v>488.80495385</v>
      </c>
      <c r="R9" s="20" t="n">
        <v>11.94126905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458.84907895</v>
      </c>
      <c r="F11" s="20" t="n">
        <v>2.83308153</v>
      </c>
      <c r="G11" s="18" t="n">
        <v>472.72455392</v>
      </c>
      <c r="H11" s="20" t="n">
        <v>4.21083518</v>
      </c>
      <c r="I11" s="18" t="s">
        <v>309</v>
      </c>
      <c r="J11" s="20" t="s">
        <v>309</v>
      </c>
      <c r="K11" s="18" t="s">
        <v>309</v>
      </c>
      <c r="L11" s="20" t="s">
        <v>309</v>
      </c>
      <c r="M11" s="18" t="s">
        <v>309</v>
      </c>
      <c r="N11" s="20" t="s">
        <v>309</v>
      </c>
      <c r="O11" s="18" t="s">
        <v>309</v>
      </c>
      <c r="P11" s="20" t="s">
        <v>309</v>
      </c>
      <c r="Q11" s="18" t="n">
        <v>449.97663726</v>
      </c>
      <c r="R11" s="20" t="n">
        <v>7.66334786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508.01484266</v>
      </c>
      <c r="F16" s="20" t="n">
        <v>2.68822817</v>
      </c>
      <c r="G16" s="18" t="n">
        <v>523.22048854</v>
      </c>
      <c r="H16" s="20" t="n">
        <v>3.35999264</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528.39729849</v>
      </c>
      <c r="F17" s="20" t="n">
        <v>3.27276966</v>
      </c>
      <c r="G17" s="18" t="n">
        <v>543.44775894</v>
      </c>
      <c r="H17" s="20" t="n">
        <v>4.60957408</v>
      </c>
      <c r="I17" s="18" t="s">
        <v>309</v>
      </c>
      <c r="J17" s="20" t="s">
        <v>309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523.12110323</v>
      </c>
      <c r="F21" s="20" t="n">
        <v>2.65805756</v>
      </c>
      <c r="G21" s="18" t="n">
        <v>531.74928768</v>
      </c>
      <c r="H21" s="20" t="n">
        <v>3.95619645</v>
      </c>
      <c r="I21" s="18" t="s">
        <v>309</v>
      </c>
      <c r="J21" s="20" t="s">
        <v>309</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499.06582154</v>
      </c>
      <c r="H23" s="20" t="n">
        <v>3.1331176</v>
      </c>
      <c r="I23" s="18" t="s">
        <v>309</v>
      </c>
      <c r="J23" s="20" t="s">
        <v>309</v>
      </c>
      <c r="K23" s="18" t="s">
        <v>309</v>
      </c>
      <c r="L23" s="20" t="s">
        <v>309</v>
      </c>
      <c r="M23" s="18" t="s">
        <v>309</v>
      </c>
      <c r="N23" s="20" t="s">
        <v>309</v>
      </c>
      <c r="O23" s="18" t="s">
        <v>309</v>
      </c>
      <c r="P23" s="20" t="s">
        <v>309</v>
      </c>
      <c r="Q23" s="18" t="n">
        <v>488.38736758</v>
      </c>
      <c r="R23" s="20" t="n">
        <v>2.94772784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522.2107018299999</v>
      </c>
      <c r="F25" s="20" t="n">
        <v>3.51466723</v>
      </c>
      <c r="G25" s="18" t="n">
        <v>505.20563756</v>
      </c>
      <c r="H25" s="20" t="n">
        <v>5.10858949</v>
      </c>
      <c r="I25" s="18" t="s">
        <v>309</v>
      </c>
      <c r="J25" s="20" t="s">
        <v>309</v>
      </c>
      <c r="K25" s="18" t="s">
        <v>309</v>
      </c>
      <c r="L25" s="20" t="s">
        <v>309</v>
      </c>
      <c r="M25" s="18" t="s">
        <v>309</v>
      </c>
      <c r="N25" s="20" t="s">
        <v>309</v>
      </c>
      <c r="O25" s="18" t="s">
        <v>309</v>
      </c>
      <c r="P25" s="20" t="s">
        <v>309</v>
      </c>
      <c r="Q25" s="18" t="n">
        <v>483.34120265</v>
      </c>
      <c r="R25" s="20" t="n">
        <v>8.44370153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496.49609543</v>
      </c>
      <c r="F27" s="20" t="n">
        <v>2.52179794</v>
      </c>
      <c r="G27" s="18" t="n">
        <v>503.52962392</v>
      </c>
      <c r="H27" s="20" t="n">
        <v>3.02307041</v>
      </c>
      <c r="I27" s="18" t="s">
        <v>309</v>
      </c>
      <c r="J27" s="20" t="s">
        <v>309</v>
      </c>
      <c r="K27" s="18" t="s">
        <v>309</v>
      </c>
      <c r="L27" s="20" t="s">
        <v>309</v>
      </c>
      <c r="M27" s="18" t="s">
        <v>309</v>
      </c>
      <c r="N27" s="20" t="s">
        <v>309</v>
      </c>
      <c r="O27" s="18" t="n">
        <v>266.23</v>
      </c>
      <c r="P27" s="20" t="n">
        <v>42.4768396</v>
      </c>
      <c r="Q27" s="18" t="n">
        <v>464.8721189</v>
      </c>
      <c r="R27" s="20" t="n">
        <v>12.53767363</v>
      </c>
    </row>
    <row r="28" spans="1:18">
      <c r="A28" s="15" t="s">
        <v>330</v>
      </c>
      <c r="B28" s="17" t="n">
        <v>7568</v>
      </c>
      <c r="C28" s="18">
        <f>(490.0/B28*100)</f>
        <v/>
      </c>
      <c r="D28" s="19" t="n">
        <v>7078</v>
      </c>
      <c r="E28" s="18" t="n">
        <v>423.93749294</v>
      </c>
      <c r="F28" s="20" t="n">
        <v>2.84295169</v>
      </c>
      <c r="G28" s="18" t="n">
        <v>431.97839255</v>
      </c>
      <c r="H28" s="20" t="n">
        <v>3.7257009</v>
      </c>
      <c r="I28" s="18" t="s">
        <v>309</v>
      </c>
      <c r="J28" s="20" t="s">
        <v>309</v>
      </c>
      <c r="K28" s="18" t="s">
        <v>309</v>
      </c>
      <c r="L28" s="20" t="s">
        <v>309</v>
      </c>
      <c r="M28" s="18" t="n">
        <v>539.4846</v>
      </c>
      <c r="N28" s="20" t="n">
        <v>30.34538906</v>
      </c>
      <c r="O28" s="18" t="n">
        <v>357.2029</v>
      </c>
      <c r="P28" s="20" t="n">
        <v>17.55581455</v>
      </c>
      <c r="Q28" s="18" t="n">
        <v>395.61176116</v>
      </c>
      <c r="R28" s="20" t="n">
        <v>6.90916807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498.06526106</v>
      </c>
      <c r="F33" s="20" t="n">
        <v>2.84381164</v>
      </c>
      <c r="G33" s="18" t="n">
        <v>510.34092589</v>
      </c>
      <c r="H33" s="20" t="n">
        <v>4.13494298</v>
      </c>
      <c r="I33" s="18" t="s">
        <v>309</v>
      </c>
      <c r="J33" s="20" t="s">
        <v>309</v>
      </c>
      <c r="K33" s="18" t="s">
        <v>309</v>
      </c>
      <c r="L33" s="20" t="s">
        <v>309</v>
      </c>
      <c r="M33" s="18" t="n">
        <v>444.92333679</v>
      </c>
      <c r="N33" s="20" t="n">
        <v>73.88248397</v>
      </c>
      <c r="O33" s="18" t="n">
        <v>417.57596366</v>
      </c>
      <c r="P33" s="20" t="n">
        <v>56.50984357</v>
      </c>
      <c r="Q33" s="18" t="n">
        <v>474.83241107</v>
      </c>
      <c r="R33" s="20" t="n">
        <v>9.036353330000001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500.27104431</v>
      </c>
      <c r="F36" s="20" t="n">
        <v>2.94864063</v>
      </c>
      <c r="G36" s="18" t="n">
        <v>515.00577102</v>
      </c>
      <c r="H36" s="20" t="n">
        <v>3.84263752</v>
      </c>
      <c r="I36" s="18" t="s">
        <v>309</v>
      </c>
      <c r="J36" s="20" t="s">
        <v>309</v>
      </c>
      <c r="K36" s="18" t="s">
        <v>309</v>
      </c>
      <c r="L36" s="20" t="s">
        <v>309</v>
      </c>
      <c r="M36" s="18" t="s">
        <v>309</v>
      </c>
      <c r="N36" s="20" t="s">
        <v>309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514.72158875</v>
      </c>
      <c r="F40" s="20" t="n">
        <v>3.69692544</v>
      </c>
      <c r="G40" s="18" t="n">
        <v>516.93473465</v>
      </c>
      <c r="H40" s="20" t="n">
        <v>5.77246012</v>
      </c>
      <c r="I40" s="18" t="s">
        <v>309</v>
      </c>
      <c r="J40" s="20" t="s">
        <v>309</v>
      </c>
      <c r="K40" s="18" t="s">
        <v>309</v>
      </c>
      <c r="L40" s="20" t="s">
        <v>309</v>
      </c>
      <c r="M40" s="18" t="n">
        <v>498.38798258</v>
      </c>
      <c r="N40" s="20" t="n">
        <v>2.96142521</v>
      </c>
      <c r="O40" s="18" t="s">
        <v>309</v>
      </c>
      <c r="P40" s="20" t="s">
        <v>309</v>
      </c>
      <c r="Q40" s="18" t="n">
        <v>487.11413529</v>
      </c>
      <c r="R40" s="20" t="n">
        <v>17.2856227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489.31242753</v>
      </c>
      <c r="F52" s="20" t="n">
        <v>2.79101164</v>
      </c>
      <c r="G52" s="18" t="n">
        <v>491.12332927</v>
      </c>
      <c r="H52" s="20" t="n">
        <v>3.30931412</v>
      </c>
      <c r="I52" s="18" t="s">
        <v>309</v>
      </c>
      <c r="J52" s="20" t="s">
        <v>309</v>
      </c>
      <c r="K52" s="18" t="s">
        <v>309</v>
      </c>
      <c r="L52" s="20" t="s">
        <v>309</v>
      </c>
      <c r="M52" s="18" t="s">
        <v>309</v>
      </c>
      <c r="N52" s="20" t="s">
        <v>309</v>
      </c>
      <c r="O52" s="18" t="n">
        <v>407.6608</v>
      </c>
      <c r="P52" s="20" t="n">
        <v>56.90312964</v>
      </c>
      <c r="Q52" s="18" t="n">
        <v>462.12398236</v>
      </c>
      <c r="R52" s="20" t="n">
        <v>6.61941777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355.52788296</v>
      </c>
      <c r="F54" s="20" t="n">
        <v>3.21960626</v>
      </c>
      <c r="G54" s="18" t="n">
        <v>368.04261547</v>
      </c>
      <c r="H54" s="20" t="n">
        <v>4.49549005</v>
      </c>
      <c r="I54" s="18" t="s">
        <v>309</v>
      </c>
      <c r="J54" s="20" t="s">
        <v>309</v>
      </c>
      <c r="K54" s="18" t="s">
        <v>309</v>
      </c>
      <c r="L54" s="20" t="s">
        <v>309</v>
      </c>
      <c r="M54" s="18" t="s">
        <v>309</v>
      </c>
      <c r="N54" s="20" t="s">
        <v>309</v>
      </c>
      <c r="O54" s="18" t="n">
        <v>324.8237</v>
      </c>
      <c r="P54" s="20" t="n">
        <v>40.18369676</v>
      </c>
      <c r="Q54" s="18" t="s">
        <v>309</v>
      </c>
      <c r="R54" s="20" t="s">
        <v>309</v>
      </c>
    </row>
    <row r="55" spans="1:18">
      <c r="A55" s="15" t="s">
        <v>357</v>
      </c>
      <c r="B55" s="17" t="n">
        <v>5316</v>
      </c>
      <c r="C55" s="18">
        <f>(137.0/B55*100)</f>
        <v/>
      </c>
      <c r="D55" s="19" t="n">
        <v>5179</v>
      </c>
      <c r="E55" s="18" t="n">
        <v>405.7535287</v>
      </c>
      <c r="F55" s="20" t="n">
        <v>3.04250289</v>
      </c>
      <c r="G55" s="18" t="n">
        <v>375.58644403</v>
      </c>
      <c r="H55" s="20" t="n">
        <v>7.80636106</v>
      </c>
      <c r="I55" s="18" t="s">
        <v>309</v>
      </c>
      <c r="J55" s="20" t="s">
        <v>309</v>
      </c>
      <c r="K55" s="18" t="s">
        <v>309</v>
      </c>
      <c r="L55" s="20" t="s">
        <v>309</v>
      </c>
      <c r="M55" s="18" t="n">
        <v>478.2518</v>
      </c>
      <c r="N55" s="20" t="n">
        <v>68.57272175999999</v>
      </c>
      <c r="O55" s="18" t="n">
        <v>446.9123</v>
      </c>
      <c r="P55" s="20" t="n">
        <v>53.37322022</v>
      </c>
      <c r="Q55" s="18" t="n">
        <v>406.7514077</v>
      </c>
      <c r="R55" s="20" t="n">
        <v>8.660716389999999</v>
      </c>
    </row>
    <row r="56" spans="1:18">
      <c r="A56" s="15" t="s">
        <v>358</v>
      </c>
      <c r="B56" s="17" t="n">
        <v>5359</v>
      </c>
      <c r="C56" s="18">
        <f>(104.0/B56*100)</f>
        <v/>
      </c>
      <c r="D56" s="19" t="n">
        <v>5255</v>
      </c>
      <c r="E56" s="18" t="n">
        <v>529.9493227</v>
      </c>
      <c r="F56" s="20" t="n">
        <v>3.06209385</v>
      </c>
      <c r="G56" s="18" t="n">
        <v>522.29835005</v>
      </c>
      <c r="H56" s="20" t="n">
        <v>3.38011454</v>
      </c>
      <c r="I56" s="18" t="s">
        <v>309</v>
      </c>
      <c r="J56" s="20" t="s">
        <v>309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512.3719232</v>
      </c>
      <c r="F62" s="20" t="n">
        <v>1.72809483</v>
      </c>
      <c r="G62" s="18" t="n">
        <v>508.70534538</v>
      </c>
      <c r="H62" s="20" t="n">
        <v>2.69283092</v>
      </c>
      <c r="I62" s="18" t="s">
        <v>309</v>
      </c>
      <c r="J62" s="20" t="s">
        <v>309</v>
      </c>
      <c r="K62" s="18" t="s">
        <v>309</v>
      </c>
      <c r="L62" s="20" t="s">
        <v>309</v>
      </c>
      <c r="M62" s="18" t="s">
        <v>309</v>
      </c>
      <c r="N62" s="20" t="s">
        <v>309</v>
      </c>
      <c r="O62" s="18" t="s">
        <v>309</v>
      </c>
      <c r="P62" s="20" t="s">
        <v>309</v>
      </c>
      <c r="Q62" s="18" t="n">
        <v>490.29777287</v>
      </c>
      <c r="R62" s="20" t="n">
        <v>4.74470021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455.89566086</v>
      </c>
      <c r="F64" s="20" t="n">
        <v>2.84483075</v>
      </c>
      <c r="G64" s="18" t="n">
        <v>472.17998422</v>
      </c>
      <c r="H64" s="20" t="n">
        <v>5.16490809</v>
      </c>
      <c r="I64" s="18" t="s">
        <v>309</v>
      </c>
      <c r="J64" s="20" t="s">
        <v>309</v>
      </c>
      <c r="K64" s="18" t="s">
        <v>309</v>
      </c>
      <c r="L64" s="20" t="s">
        <v>309</v>
      </c>
      <c r="M64" s="18" t="n">
        <v>346.1481</v>
      </c>
      <c r="N64" s="20" t="n">
        <v>27.77456944</v>
      </c>
      <c r="O64" s="18" t="n">
        <v>537.8962</v>
      </c>
      <c r="P64" s="20" t="n">
        <v>41.36629542</v>
      </c>
      <c r="Q64" s="18" t="n">
        <v>442.92856819</v>
      </c>
      <c r="R64" s="20" t="n">
        <v>4.26926661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399</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528.01402683</v>
      </c>
      <c r="F9" s="20" t="n">
        <v>2.56687001</v>
      </c>
      <c r="G9" s="18" t="n">
        <v>462.63031529</v>
      </c>
      <c r="H9" s="20" t="n">
        <v>15.27966888</v>
      </c>
      <c r="I9" s="18" t="s">
        <v>309</v>
      </c>
      <c r="J9" s="20" t="s">
        <v>309</v>
      </c>
      <c r="K9" s="18" t="s">
        <v>309</v>
      </c>
      <c r="L9" s="20" t="s">
        <v>309</v>
      </c>
      <c r="M9" s="18" t="s">
        <v>309</v>
      </c>
      <c r="N9" s="20" t="s">
        <v>309</v>
      </c>
      <c r="O9" s="18" t="s">
        <v>309</v>
      </c>
      <c r="P9" s="20" t="s">
        <v>309</v>
      </c>
      <c r="Q9" s="18" t="n">
        <v>488.80495385</v>
      </c>
      <c r="R9" s="20" t="n">
        <v>11.94126905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462.12562697</v>
      </c>
      <c r="F11" s="20" t="n">
        <v>2.6203081</v>
      </c>
      <c r="G11" s="18" t="n">
        <v>431.61955419</v>
      </c>
      <c r="H11" s="20" t="n">
        <v>11.18910828</v>
      </c>
      <c r="I11" s="18" t="s">
        <v>309</v>
      </c>
      <c r="J11" s="20" t="s">
        <v>309</v>
      </c>
      <c r="K11" s="18" t="s">
        <v>309</v>
      </c>
      <c r="L11" s="20" t="s">
        <v>309</v>
      </c>
      <c r="M11" s="18" t="s">
        <v>309</v>
      </c>
      <c r="N11" s="20" t="s">
        <v>309</v>
      </c>
      <c r="O11" s="18" t="n">
        <v>429.47357764</v>
      </c>
      <c r="P11" s="20" t="n">
        <v>33.74161059</v>
      </c>
      <c r="Q11" s="18" t="n">
        <v>449.97663726</v>
      </c>
      <c r="R11" s="20" t="n">
        <v>7.66334786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514.11625018</v>
      </c>
      <c r="F16" s="20" t="n">
        <v>2.47826172</v>
      </c>
      <c r="G16" s="18" t="n">
        <v>438.81655273</v>
      </c>
      <c r="H16" s="20" t="n">
        <v>12.60948426</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533.2344508899999</v>
      </c>
      <c r="F17" s="20" t="n">
        <v>3.29662365</v>
      </c>
      <c r="G17" s="18" t="n">
        <v>439.48063854</v>
      </c>
      <c r="H17" s="20" t="n">
        <v>19.46373486</v>
      </c>
      <c r="I17" s="18" t="s">
        <v>309</v>
      </c>
      <c r="J17" s="20" t="s">
        <v>309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524.9930151900001</v>
      </c>
      <c r="F21" s="20" t="n">
        <v>2.5518679</v>
      </c>
      <c r="G21" s="18" t="n">
        <v>492.83719207</v>
      </c>
      <c r="H21" s="20" t="n">
        <v>18.41504926</v>
      </c>
      <c r="I21" s="18" t="s">
        <v>309</v>
      </c>
      <c r="J21" s="20" t="s">
        <v>309</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455.85857127</v>
      </c>
      <c r="H23" s="20" t="n">
        <v>22.54542727</v>
      </c>
      <c r="I23" s="18" t="s">
        <v>309</v>
      </c>
      <c r="J23" s="20" t="s">
        <v>309</v>
      </c>
      <c r="K23" s="18" t="s">
        <v>309</v>
      </c>
      <c r="L23" s="20" t="s">
        <v>309</v>
      </c>
      <c r="M23" s="18" t="s">
        <v>309</v>
      </c>
      <c r="N23" s="20" t="s">
        <v>309</v>
      </c>
      <c r="O23" s="18" t="s">
        <v>309</v>
      </c>
      <c r="P23" s="20" t="s">
        <v>309</v>
      </c>
      <c r="Q23" s="18" t="n">
        <v>491.89546157</v>
      </c>
      <c r="R23" s="20" t="n">
        <v>2.63123213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519.87108689</v>
      </c>
      <c r="F25" s="20" t="n">
        <v>3.44825897</v>
      </c>
      <c r="G25" s="18" t="n">
        <v>457.54971649</v>
      </c>
      <c r="H25" s="20" t="n">
        <v>15.3040001</v>
      </c>
      <c r="I25" s="18" t="s">
        <v>309</v>
      </c>
      <c r="J25" s="20" t="s">
        <v>309</v>
      </c>
      <c r="K25" s="18" t="s">
        <v>309</v>
      </c>
      <c r="L25" s="20" t="s">
        <v>309</v>
      </c>
      <c r="M25" s="18" t="s">
        <v>309</v>
      </c>
      <c r="N25" s="20" t="s">
        <v>309</v>
      </c>
      <c r="O25" s="18" t="s">
        <v>309</v>
      </c>
      <c r="P25" s="20" t="s">
        <v>309</v>
      </c>
      <c r="Q25" s="18" t="n">
        <v>483.34120265</v>
      </c>
      <c r="R25" s="20" t="n">
        <v>8.44370153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499.60452329</v>
      </c>
      <c r="F27" s="20" t="n">
        <v>2.09667918</v>
      </c>
      <c r="G27" s="18" t="n">
        <v>437.91836719</v>
      </c>
      <c r="H27" s="20" t="n">
        <v>15.49484688</v>
      </c>
      <c r="I27" s="18" t="s">
        <v>309</v>
      </c>
      <c r="J27" s="20" t="s">
        <v>309</v>
      </c>
      <c r="K27" s="18" t="s">
        <v>309</v>
      </c>
      <c r="L27" s="20" t="s">
        <v>309</v>
      </c>
      <c r="M27" s="18" t="s">
        <v>309</v>
      </c>
      <c r="N27" s="20" t="s">
        <v>309</v>
      </c>
      <c r="O27" s="18" t="n">
        <v>266.23</v>
      </c>
      <c r="P27" s="20" t="n">
        <v>42.4768396</v>
      </c>
      <c r="Q27" s="18" t="n">
        <v>464.8721189</v>
      </c>
      <c r="R27" s="20" t="n">
        <v>12.53767363</v>
      </c>
    </row>
    <row r="28" spans="1:18">
      <c r="A28" s="15" t="s">
        <v>330</v>
      </c>
      <c r="B28" s="17" t="n">
        <v>7568</v>
      </c>
      <c r="C28" s="18">
        <f>(490.0/B28*100)</f>
        <v/>
      </c>
      <c r="D28" s="19" t="n">
        <v>7078</v>
      </c>
      <c r="E28" s="18" t="n">
        <v>426.98587963</v>
      </c>
      <c r="F28" s="20" t="n">
        <v>2.62679676</v>
      </c>
      <c r="G28" s="18" t="n">
        <v>386.55869182</v>
      </c>
      <c r="H28" s="20" t="n">
        <v>11.01773213</v>
      </c>
      <c r="I28" s="18" t="s">
        <v>309</v>
      </c>
      <c r="J28" s="20" t="s">
        <v>309</v>
      </c>
      <c r="K28" s="18" t="s">
        <v>309</v>
      </c>
      <c r="L28" s="20" t="s">
        <v>309</v>
      </c>
      <c r="M28" s="18" t="n">
        <v>539.4846</v>
      </c>
      <c r="N28" s="20" t="n">
        <v>30.34538906</v>
      </c>
      <c r="O28" s="18" t="s">
        <v>309</v>
      </c>
      <c r="P28" s="20" t="s">
        <v>309</v>
      </c>
      <c r="Q28" s="18" t="n">
        <v>395.40012907</v>
      </c>
      <c r="R28" s="20" t="n">
        <v>6.73537172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501.75275285</v>
      </c>
      <c r="F33" s="20" t="n">
        <v>2.62085859</v>
      </c>
      <c r="G33" s="18" t="n">
        <v>438.36883624</v>
      </c>
      <c r="H33" s="20" t="n">
        <v>12.79856354</v>
      </c>
      <c r="I33" s="18" t="s">
        <v>309</v>
      </c>
      <c r="J33" s="20" t="s">
        <v>309</v>
      </c>
      <c r="K33" s="18" t="s">
        <v>309</v>
      </c>
      <c r="L33" s="20" t="s">
        <v>309</v>
      </c>
      <c r="M33" s="18" t="n">
        <v>444.92333679</v>
      </c>
      <c r="N33" s="20" t="n">
        <v>73.88248397</v>
      </c>
      <c r="O33" s="18" t="n">
        <v>417.57596366</v>
      </c>
      <c r="P33" s="20" t="n">
        <v>56.50984357</v>
      </c>
      <c r="Q33" s="18" t="n">
        <v>474.83241107</v>
      </c>
      <c r="R33" s="20" t="n">
        <v>9.036353330000001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505.3347794</v>
      </c>
      <c r="F36" s="20" t="n">
        <v>2.81967865</v>
      </c>
      <c r="G36" s="18" t="n">
        <v>451.60536478</v>
      </c>
      <c r="H36" s="20" t="n">
        <v>17.65814737</v>
      </c>
      <c r="I36" s="18" t="s">
        <v>309</v>
      </c>
      <c r="J36" s="20" t="s">
        <v>309</v>
      </c>
      <c r="K36" s="18" t="s">
        <v>309</v>
      </c>
      <c r="L36" s="20" t="s">
        <v>309</v>
      </c>
      <c r="M36" s="18" t="s">
        <v>309</v>
      </c>
      <c r="N36" s="20" t="s">
        <v>309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515.39005318</v>
      </c>
      <c r="F40" s="20" t="n">
        <v>3.48791084</v>
      </c>
      <c r="G40" s="18" t="n">
        <v>477.17445335</v>
      </c>
      <c r="H40" s="20" t="n">
        <v>30.29186367</v>
      </c>
      <c r="I40" s="18" t="s">
        <v>309</v>
      </c>
      <c r="J40" s="20" t="s">
        <v>309</v>
      </c>
      <c r="K40" s="18" t="s">
        <v>309</v>
      </c>
      <c r="L40" s="20" t="s">
        <v>309</v>
      </c>
      <c r="M40" s="18" t="n">
        <v>498.38798258</v>
      </c>
      <c r="N40" s="20" t="n">
        <v>2.96142521</v>
      </c>
      <c r="O40" s="18" t="s">
        <v>309</v>
      </c>
      <c r="P40" s="20" t="s">
        <v>309</v>
      </c>
      <c r="Q40" s="18" t="n">
        <v>487.11413529</v>
      </c>
      <c r="R40" s="20" t="n">
        <v>17.2856227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490.20625151</v>
      </c>
      <c r="F52" s="20" t="n">
        <v>2.67980361</v>
      </c>
      <c r="G52" s="18" t="n">
        <v>457.80347051</v>
      </c>
      <c r="H52" s="20" t="n">
        <v>15.56709218</v>
      </c>
      <c r="I52" s="18" t="s">
        <v>309</v>
      </c>
      <c r="J52" s="20" t="s">
        <v>309</v>
      </c>
      <c r="K52" s="18" t="s">
        <v>309</v>
      </c>
      <c r="L52" s="20" t="s">
        <v>309</v>
      </c>
      <c r="M52" s="18" t="s">
        <v>309</v>
      </c>
      <c r="N52" s="20" t="s">
        <v>309</v>
      </c>
      <c r="O52" s="18" t="n">
        <v>407.6608</v>
      </c>
      <c r="P52" s="20" t="n">
        <v>56.90312964</v>
      </c>
      <c r="Q52" s="18" t="n">
        <v>460.87178943</v>
      </c>
      <c r="R52" s="20" t="n">
        <v>6.47562183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359.02691494</v>
      </c>
      <c r="F54" s="20" t="n">
        <v>3.18484253</v>
      </c>
      <c r="G54" s="18" t="n">
        <v>342.45713774</v>
      </c>
      <c r="H54" s="20" t="n">
        <v>6.36674518</v>
      </c>
      <c r="I54" s="18" t="s">
        <v>309</v>
      </c>
      <c r="J54" s="20" t="s">
        <v>309</v>
      </c>
      <c r="K54" s="18" t="s">
        <v>309</v>
      </c>
      <c r="L54" s="20" t="s">
        <v>309</v>
      </c>
      <c r="M54" s="18" t="s">
        <v>309</v>
      </c>
      <c r="N54" s="20" t="s">
        <v>309</v>
      </c>
      <c r="O54" s="18" t="n">
        <v>348.60226998</v>
      </c>
      <c r="P54" s="20" t="n">
        <v>37.47077538</v>
      </c>
      <c r="Q54" s="18" t="s">
        <v>309</v>
      </c>
      <c r="R54" s="20" t="s">
        <v>309</v>
      </c>
    </row>
    <row r="55" spans="1:18">
      <c r="A55" s="15" t="s">
        <v>357</v>
      </c>
      <c r="B55" s="17" t="n">
        <v>5316</v>
      </c>
      <c r="C55" s="18">
        <f>(137.0/B55*100)</f>
        <v/>
      </c>
      <c r="D55" s="19" t="n">
        <v>5179</v>
      </c>
      <c r="E55" s="18" t="n">
        <v>402.9291003</v>
      </c>
      <c r="F55" s="20" t="n">
        <v>2.99365632</v>
      </c>
      <c r="G55" s="18" t="n">
        <v>363.25495789</v>
      </c>
      <c r="H55" s="20" t="n">
        <v>9.50439027</v>
      </c>
      <c r="I55" s="18" t="s">
        <v>309</v>
      </c>
      <c r="J55" s="20" t="s">
        <v>309</v>
      </c>
      <c r="K55" s="18" t="s">
        <v>309</v>
      </c>
      <c r="L55" s="20" t="s">
        <v>309</v>
      </c>
      <c r="M55" s="18" t="n">
        <v>478.2518</v>
      </c>
      <c r="N55" s="20" t="n">
        <v>68.57272175999999</v>
      </c>
      <c r="O55" s="18" t="s">
        <v>309</v>
      </c>
      <c r="P55" s="20" t="s">
        <v>309</v>
      </c>
      <c r="Q55" s="18" t="n">
        <v>406.67694417</v>
      </c>
      <c r="R55" s="20" t="n">
        <v>8.609618810000001</v>
      </c>
    </row>
    <row r="56" spans="1:18">
      <c r="A56" s="15" t="s">
        <v>358</v>
      </c>
      <c r="B56" s="17" t="n">
        <v>5359</v>
      </c>
      <c r="C56" s="18">
        <f>(104.0/B56*100)</f>
        <v/>
      </c>
      <c r="D56" s="19" t="n">
        <v>5255</v>
      </c>
      <c r="E56" s="18" t="n">
        <v>527.87534326</v>
      </c>
      <c r="F56" s="20" t="n">
        <v>2.65249784</v>
      </c>
      <c r="G56" s="18" t="n">
        <v>508.99009698</v>
      </c>
      <c r="H56" s="20" t="n">
        <v>14.14459547</v>
      </c>
      <c r="I56" s="18" t="s">
        <v>309</v>
      </c>
      <c r="J56" s="20" t="s">
        <v>309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511.68928811</v>
      </c>
      <c r="F62" s="20" t="n">
        <v>1.32858518</v>
      </c>
      <c r="G62" s="18" t="n">
        <v>491.87363224</v>
      </c>
      <c r="H62" s="20" t="n">
        <v>9.65303336</v>
      </c>
      <c r="I62" s="18" t="s">
        <v>309</v>
      </c>
      <c r="J62" s="20" t="s">
        <v>309</v>
      </c>
      <c r="K62" s="18" t="s">
        <v>309</v>
      </c>
      <c r="L62" s="20" t="s">
        <v>309</v>
      </c>
      <c r="M62" s="18" t="s">
        <v>309</v>
      </c>
      <c r="N62" s="20" t="s">
        <v>309</v>
      </c>
      <c r="O62" s="18" t="s">
        <v>309</v>
      </c>
      <c r="P62" s="20" t="s">
        <v>309</v>
      </c>
      <c r="Q62" s="18" t="n">
        <v>490.29777287</v>
      </c>
      <c r="R62" s="20" t="n">
        <v>4.74470021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459.44236191</v>
      </c>
      <c r="F64" s="20" t="n">
        <v>2.39314993</v>
      </c>
      <c r="G64" s="18" t="n">
        <v>404.09991244</v>
      </c>
      <c r="H64" s="20" t="n">
        <v>24.92324315</v>
      </c>
      <c r="I64" s="18" t="s">
        <v>309</v>
      </c>
      <c r="J64" s="20" t="s">
        <v>309</v>
      </c>
      <c r="K64" s="18" t="s">
        <v>309</v>
      </c>
      <c r="L64" s="20" t="s">
        <v>309</v>
      </c>
      <c r="M64" s="18" t="n">
        <v>346.1481</v>
      </c>
      <c r="N64" s="20" t="n">
        <v>27.77456944</v>
      </c>
      <c r="O64" s="18" t="n">
        <v>374.28345098</v>
      </c>
      <c r="P64" s="20" t="n">
        <v>71.69071176999999</v>
      </c>
      <c r="Q64" s="18" t="n">
        <v>450.65989887</v>
      </c>
      <c r="R64" s="20" t="n">
        <v>3.67081722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400</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542.61221498</v>
      </c>
      <c r="F9" s="20" t="n">
        <v>7.15691645</v>
      </c>
      <c r="G9" s="18" t="n">
        <v>543.8114801200001</v>
      </c>
      <c r="H9" s="20" t="n">
        <v>4.78072895</v>
      </c>
      <c r="I9" s="18" t="n">
        <v>529.89836001</v>
      </c>
      <c r="J9" s="20" t="n">
        <v>3.22966454</v>
      </c>
      <c r="K9" s="18" t="n">
        <v>514.8489009899999</v>
      </c>
      <c r="L9" s="20" t="n">
        <v>3.40325297</v>
      </c>
      <c r="M9" s="18" t="s">
        <v>309</v>
      </c>
      <c r="N9" s="20" t="s">
        <v>309</v>
      </c>
      <c r="O9" s="18" t="s">
        <v>309</v>
      </c>
      <c r="P9" s="20" t="s">
        <v>309</v>
      </c>
      <c r="Q9" s="18" t="s">
        <v>309</v>
      </c>
      <c r="R9" s="20" t="s">
        <v>309</v>
      </c>
      <c r="S9" s="18" t="n">
        <v>436.34544117</v>
      </c>
      <c r="T9" s="20" t="n">
        <v>51.1815358</v>
      </c>
      <c r="U9" s="18" t="n">
        <v>501.80573027</v>
      </c>
      <c r="V9" s="20" t="n">
        <v>16.26964771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473.68031158</v>
      </c>
      <c r="F11" s="20" t="n">
        <v>5.37546793</v>
      </c>
      <c r="G11" s="18" t="n">
        <v>465.05335606</v>
      </c>
      <c r="H11" s="20" t="n">
        <v>4.89921521</v>
      </c>
      <c r="I11" s="18" t="n">
        <v>462.52850481</v>
      </c>
      <c r="J11" s="20" t="n">
        <v>2.86026574</v>
      </c>
      <c r="K11" s="18" t="n">
        <v>452.04798716</v>
      </c>
      <c r="L11" s="20" t="n">
        <v>3.79652755</v>
      </c>
      <c r="M11" s="18" t="s">
        <v>309</v>
      </c>
      <c r="N11" s="20" t="s">
        <v>309</v>
      </c>
      <c r="O11" s="18" t="s">
        <v>309</v>
      </c>
      <c r="P11" s="20" t="s">
        <v>309</v>
      </c>
      <c r="Q11" s="18" t="s">
        <v>309</v>
      </c>
      <c r="R11" s="20" t="s">
        <v>309</v>
      </c>
      <c r="S11" s="18" t="n">
        <v>492.66857547</v>
      </c>
      <c r="T11" s="20" t="n">
        <v>84.33686987999999</v>
      </c>
      <c r="U11" s="18" t="n">
        <v>428.16470759</v>
      </c>
      <c r="V11" s="20" t="n">
        <v>10.2468382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536.72241837</v>
      </c>
      <c r="F16" s="20" t="n">
        <v>8.009287759999999</v>
      </c>
      <c r="G16" s="18" t="n">
        <v>546.62462463</v>
      </c>
      <c r="H16" s="20" t="n">
        <v>5.46771045</v>
      </c>
      <c r="I16" s="18" t="n">
        <v>516.45524942</v>
      </c>
      <c r="J16" s="20" t="n">
        <v>2.94729542</v>
      </c>
      <c r="K16" s="18" t="n">
        <v>487.22607239</v>
      </c>
      <c r="L16" s="20" t="n">
        <v>3.79700633</v>
      </c>
      <c r="M16" s="18" t="s">
        <v>309</v>
      </c>
      <c r="N16" s="20" t="s">
        <v>309</v>
      </c>
      <c r="O16" s="18" t="s">
        <v>309</v>
      </c>
      <c r="P16" s="20" t="s">
        <v>309</v>
      </c>
      <c r="Q16" s="18" t="s">
        <v>309</v>
      </c>
      <c r="R16" s="20" t="s">
        <v>309</v>
      </c>
      <c r="S16" s="18" t="n">
        <v>475.17194192</v>
      </c>
      <c r="T16" s="20" t="n">
        <v>36.11538421</v>
      </c>
      <c r="U16" s="18" t="n">
        <v>483.81667294</v>
      </c>
      <c r="V16" s="20" t="n">
        <v>19.46177592</v>
      </c>
    </row>
    <row r="17" spans="1:22">
      <c r="A17" s="15" t="s">
        <v>319</v>
      </c>
      <c r="B17" s="17" t="n">
        <v>6504</v>
      </c>
      <c r="C17" s="18">
        <f>(3097.0/B17*100)</f>
        <v/>
      </c>
      <c r="D17" s="19" t="n">
        <v>3407</v>
      </c>
      <c r="E17" s="18" t="n">
        <v>548.00015099</v>
      </c>
      <c r="F17" s="20" t="n">
        <v>9.26863487</v>
      </c>
      <c r="G17" s="18" t="n">
        <v>545.73746763</v>
      </c>
      <c r="H17" s="20" t="n">
        <v>4.47502944</v>
      </c>
      <c r="I17" s="18" t="n">
        <v>529.98844489</v>
      </c>
      <c r="J17" s="20" t="n">
        <v>3.69468267</v>
      </c>
      <c r="K17" s="18" t="n">
        <v>515.66640147</v>
      </c>
      <c r="L17" s="20" t="n">
        <v>5.71805623</v>
      </c>
      <c r="M17" s="18" t="s">
        <v>309</v>
      </c>
      <c r="N17" s="20" t="s">
        <v>309</v>
      </c>
      <c r="O17" s="18" t="s">
        <v>309</v>
      </c>
      <c r="P17" s="20" t="s">
        <v>309</v>
      </c>
      <c r="Q17" s="18" t="s">
        <v>309</v>
      </c>
      <c r="R17" s="20" t="s">
        <v>309</v>
      </c>
      <c r="S17" s="18" t="n">
        <v>568.1211</v>
      </c>
      <c r="T17" s="20" t="n">
        <v>24.40883152</v>
      </c>
      <c r="U17" s="18" t="n">
        <v>477.16363891</v>
      </c>
      <c r="V17" s="20" t="n">
        <v>21.58329298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557.52968004</v>
      </c>
      <c r="F21" s="20" t="n">
        <v>5.3900984</v>
      </c>
      <c r="G21" s="18" t="n">
        <v>551.09083256</v>
      </c>
      <c r="H21" s="20" t="n">
        <v>4.0500646</v>
      </c>
      <c r="I21" s="18" t="n">
        <v>524.30999691</v>
      </c>
      <c r="J21" s="20" t="n">
        <v>2.85329377</v>
      </c>
      <c r="K21" s="18" t="n">
        <v>497.24164559</v>
      </c>
      <c r="L21" s="20" t="n">
        <v>3.53076808</v>
      </c>
      <c r="M21" s="18" t="s">
        <v>309</v>
      </c>
      <c r="N21" s="20" t="s">
        <v>309</v>
      </c>
      <c r="O21" s="18" t="s">
        <v>309</v>
      </c>
      <c r="P21" s="20" t="s">
        <v>309</v>
      </c>
      <c r="Q21" s="18" t="s">
        <v>309</v>
      </c>
      <c r="R21" s="20" t="s">
        <v>309</v>
      </c>
      <c r="S21" s="18" t="n">
        <v>490.4521</v>
      </c>
      <c r="T21" s="20" t="n">
        <v>22.34157664</v>
      </c>
      <c r="U21" s="18" t="n">
        <v>471.51342285</v>
      </c>
      <c r="V21" s="20" t="n">
        <v>18.03398747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498.79334091</v>
      </c>
      <c r="F23" s="20" t="n">
        <v>7.29731919</v>
      </c>
      <c r="G23" s="18" t="n">
        <v>501.25938559</v>
      </c>
      <c r="H23" s="20" t="n">
        <v>4.12405312</v>
      </c>
      <c r="I23" s="18" t="n">
        <v>491.09445725</v>
      </c>
      <c r="J23" s="20" t="n">
        <v>2.91785574</v>
      </c>
      <c r="K23" s="18" t="n">
        <v>485.50847019</v>
      </c>
      <c r="L23" s="20" t="n">
        <v>4.75250346</v>
      </c>
      <c r="M23" s="18" t="s">
        <v>309</v>
      </c>
      <c r="N23" s="20" t="s">
        <v>309</v>
      </c>
      <c r="O23" s="18" t="s">
        <v>309</v>
      </c>
      <c r="P23" s="20" t="s">
        <v>309</v>
      </c>
      <c r="Q23" s="18" t="s">
        <v>309</v>
      </c>
      <c r="R23" s="20" t="s">
        <v>309</v>
      </c>
      <c r="S23" s="18" t="n">
        <v>546.03568236</v>
      </c>
      <c r="T23" s="20" t="n">
        <v>33.2957206</v>
      </c>
      <c r="U23" s="18" t="n">
        <v>436.03487567</v>
      </c>
      <c r="V23" s="20" t="n">
        <v>11.522938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547.03988376</v>
      </c>
      <c r="F25" s="20" t="n">
        <v>8.373874949999999</v>
      </c>
      <c r="G25" s="18" t="n">
        <v>534.26328019</v>
      </c>
      <c r="H25" s="20" t="n">
        <v>7.30789425</v>
      </c>
      <c r="I25" s="18" t="n">
        <v>522.75747175</v>
      </c>
      <c r="J25" s="20" t="n">
        <v>3.55818647</v>
      </c>
      <c r="K25" s="18" t="n">
        <v>495.34573038</v>
      </c>
      <c r="L25" s="20" t="n">
        <v>5.08028193</v>
      </c>
      <c r="M25" s="18" t="s">
        <v>309</v>
      </c>
      <c r="N25" s="20" t="s">
        <v>309</v>
      </c>
      <c r="O25" s="18" t="s">
        <v>309</v>
      </c>
      <c r="P25" s="20" t="s">
        <v>309</v>
      </c>
      <c r="Q25" s="18" t="s">
        <v>309</v>
      </c>
      <c r="R25" s="20" t="s">
        <v>309</v>
      </c>
      <c r="S25" s="18" t="n">
        <v>491.53123037</v>
      </c>
      <c r="T25" s="20" t="n">
        <v>42.82761041</v>
      </c>
      <c r="U25" s="18" t="n">
        <v>473.83935535</v>
      </c>
      <c r="V25" s="20" t="n">
        <v>14.69600525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522.36672559</v>
      </c>
      <c r="F27" s="20" t="n">
        <v>7.88269171</v>
      </c>
      <c r="G27" s="18" t="n">
        <v>521.18043053</v>
      </c>
      <c r="H27" s="20" t="n">
        <v>4.43798398</v>
      </c>
      <c r="I27" s="18" t="n">
        <v>498.24367292</v>
      </c>
      <c r="J27" s="20" t="n">
        <v>3.03010735</v>
      </c>
      <c r="K27" s="18" t="n">
        <v>455.68215283</v>
      </c>
      <c r="L27" s="20" t="n">
        <v>4.87523511</v>
      </c>
      <c r="M27" s="18" t="s">
        <v>309</v>
      </c>
      <c r="N27" s="20" t="s">
        <v>309</v>
      </c>
      <c r="O27" s="18" t="s">
        <v>309</v>
      </c>
      <c r="P27" s="20" t="s">
        <v>309</v>
      </c>
      <c r="Q27" s="18" t="s">
        <v>309</v>
      </c>
      <c r="R27" s="20" t="s">
        <v>309</v>
      </c>
      <c r="S27" s="18" t="n">
        <v>363.6901</v>
      </c>
      <c r="T27" s="20" t="n">
        <v>28.61363091</v>
      </c>
      <c r="U27" s="18" t="n">
        <v>475.41867772</v>
      </c>
      <c r="V27" s="20" t="n">
        <v>16.63134169</v>
      </c>
    </row>
    <row r="28" spans="1:22">
      <c r="A28" s="15" t="s">
        <v>330</v>
      </c>
      <c r="B28" s="17" t="n">
        <v>7568</v>
      </c>
      <c r="C28" s="18">
        <f>(490.0/B28*100)</f>
        <v/>
      </c>
      <c r="D28" s="19" t="n">
        <v>7078</v>
      </c>
      <c r="E28" s="18" t="n">
        <v>447.51377962</v>
      </c>
      <c r="F28" s="20" t="n">
        <v>7.10551855</v>
      </c>
      <c r="G28" s="18" t="n">
        <v>438.84534133</v>
      </c>
      <c r="H28" s="20" t="n">
        <v>3.93233778</v>
      </c>
      <c r="I28" s="18" t="n">
        <v>426.52811234</v>
      </c>
      <c r="J28" s="20" t="n">
        <v>2.8649202</v>
      </c>
      <c r="K28" s="18" t="n">
        <v>405.19918789</v>
      </c>
      <c r="L28" s="20" t="n">
        <v>3.79892057</v>
      </c>
      <c r="M28" s="18" t="s">
        <v>309</v>
      </c>
      <c r="N28" s="20" t="s">
        <v>309</v>
      </c>
      <c r="O28" s="18" t="s">
        <v>309</v>
      </c>
      <c r="P28" s="20" t="s">
        <v>309</v>
      </c>
      <c r="Q28" s="18" t="n">
        <v>416.15700997</v>
      </c>
      <c r="R28" s="20" t="n">
        <v>72.62102304</v>
      </c>
      <c r="S28" s="18" t="n">
        <v>372.63341144</v>
      </c>
      <c r="T28" s="20" t="n">
        <v>41.07797985</v>
      </c>
      <c r="U28" s="18" t="n">
        <v>393.36590868</v>
      </c>
      <c r="V28" s="20" t="n">
        <v>12.08242224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535.95598347</v>
      </c>
      <c r="F33" s="20" t="n">
        <v>4.72597155</v>
      </c>
      <c r="G33" s="18" t="n">
        <v>525.8274478</v>
      </c>
      <c r="H33" s="20" t="n">
        <v>4.51326459</v>
      </c>
      <c r="I33" s="18" t="n">
        <v>496.18556657</v>
      </c>
      <c r="J33" s="20" t="n">
        <v>2.91798531</v>
      </c>
      <c r="K33" s="18" t="n">
        <v>468.92848771</v>
      </c>
      <c r="L33" s="20" t="n">
        <v>4.31366165</v>
      </c>
      <c r="M33" s="18" t="s">
        <v>309</v>
      </c>
      <c r="N33" s="20" t="s">
        <v>309</v>
      </c>
      <c r="O33" s="18" t="s">
        <v>309</v>
      </c>
      <c r="P33" s="20" t="s">
        <v>309</v>
      </c>
      <c r="Q33" s="18" t="s">
        <v>309</v>
      </c>
      <c r="R33" s="20" t="s">
        <v>309</v>
      </c>
      <c r="S33" s="18" t="n">
        <v>378.4604</v>
      </c>
      <c r="T33" s="20" t="n">
        <v>24.5122556</v>
      </c>
      <c r="U33" s="18" t="n">
        <v>471.92096464</v>
      </c>
      <c r="V33" s="20" t="n">
        <v>17.59521921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519.52821836</v>
      </c>
      <c r="F36" s="20" t="n">
        <v>7.07917709</v>
      </c>
      <c r="G36" s="18" t="n">
        <v>508.44484097</v>
      </c>
      <c r="H36" s="20" t="n">
        <v>5.96703843</v>
      </c>
      <c r="I36" s="18" t="n">
        <v>509.18557562</v>
      </c>
      <c r="J36" s="20" t="n">
        <v>3.05646423</v>
      </c>
      <c r="K36" s="18" t="n">
        <v>492.25463338</v>
      </c>
      <c r="L36" s="20" t="n">
        <v>3.6628473</v>
      </c>
      <c r="M36" s="18" t="s">
        <v>309</v>
      </c>
      <c r="N36" s="20" t="s">
        <v>309</v>
      </c>
      <c r="O36" s="18" t="s">
        <v>309</v>
      </c>
      <c r="P36" s="20" t="s">
        <v>309</v>
      </c>
      <c r="Q36" s="18" t="s">
        <v>309</v>
      </c>
      <c r="R36" s="20" t="s">
        <v>309</v>
      </c>
      <c r="S36" s="18" t="s">
        <v>309</v>
      </c>
      <c r="T36" s="20" t="s">
        <v>309</v>
      </c>
      <c r="U36" s="18" t="n">
        <v>472.29156975</v>
      </c>
      <c r="V36" s="20" t="n">
        <v>12.51646797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516.2699017899999</v>
      </c>
      <c r="F40" s="20" t="n">
        <v>11.3817983</v>
      </c>
      <c r="G40" s="18" t="n">
        <v>533.65049148</v>
      </c>
      <c r="H40" s="20" t="n">
        <v>6.35862856</v>
      </c>
      <c r="I40" s="18" t="n">
        <v>514.9450041</v>
      </c>
      <c r="J40" s="20" t="n">
        <v>3.77620698</v>
      </c>
      <c r="K40" s="18" t="n">
        <v>484.31077102</v>
      </c>
      <c r="L40" s="20" t="n">
        <v>8.32710063</v>
      </c>
      <c r="M40" s="18" t="s">
        <v>309</v>
      </c>
      <c r="N40" s="20" t="s">
        <v>309</v>
      </c>
      <c r="O40" s="18" t="s">
        <v>309</v>
      </c>
      <c r="P40" s="20" t="s">
        <v>309</v>
      </c>
      <c r="Q40" s="18" t="n">
        <v>498.38798258</v>
      </c>
      <c r="R40" s="20" t="n">
        <v>2.96142521</v>
      </c>
      <c r="S40" s="18" t="s">
        <v>309</v>
      </c>
      <c r="T40" s="20" t="s">
        <v>309</v>
      </c>
      <c r="U40" s="18" t="n">
        <v>530.26077981</v>
      </c>
      <c r="V40" s="20" t="n">
        <v>27.20382125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506.30740777</v>
      </c>
      <c r="F52" s="20" t="n">
        <v>4.61578645</v>
      </c>
      <c r="G52" s="18" t="n">
        <v>515.7939151099999</v>
      </c>
      <c r="H52" s="20" t="n">
        <v>5.42544144</v>
      </c>
      <c r="I52" s="18" t="n">
        <v>485.91915988</v>
      </c>
      <c r="J52" s="20" t="n">
        <v>2.87092884</v>
      </c>
      <c r="K52" s="18" t="n">
        <v>468.92747545</v>
      </c>
      <c r="L52" s="20" t="n">
        <v>5.14874097</v>
      </c>
      <c r="M52" s="18" t="s">
        <v>309</v>
      </c>
      <c r="N52" s="20" t="s">
        <v>309</v>
      </c>
      <c r="O52" s="18" t="s">
        <v>309</v>
      </c>
      <c r="P52" s="20" t="s">
        <v>309</v>
      </c>
      <c r="Q52" s="18" t="s">
        <v>309</v>
      </c>
      <c r="R52" s="20" t="s">
        <v>309</v>
      </c>
      <c r="S52" s="18" t="n">
        <v>351.38251892</v>
      </c>
      <c r="T52" s="20" t="n">
        <v>18.65097647</v>
      </c>
      <c r="U52" s="18" t="n">
        <v>463.00112988</v>
      </c>
      <c r="V52" s="20" t="n">
        <v>16.25122051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377.81945449</v>
      </c>
      <c r="F54" s="20" t="n">
        <v>5.73978911</v>
      </c>
      <c r="G54" s="18" t="n">
        <v>380.33154036</v>
      </c>
      <c r="H54" s="20" t="n">
        <v>5.09636166</v>
      </c>
      <c r="I54" s="18" t="n">
        <v>359.19625496</v>
      </c>
      <c r="J54" s="20" t="n">
        <v>3.63543324</v>
      </c>
      <c r="K54" s="18" t="n">
        <v>334.86186173</v>
      </c>
      <c r="L54" s="20" t="n">
        <v>4.18088853</v>
      </c>
      <c r="M54" s="18" t="s">
        <v>309</v>
      </c>
      <c r="N54" s="20" t="s">
        <v>309</v>
      </c>
      <c r="O54" s="18" t="s">
        <v>309</v>
      </c>
      <c r="P54" s="20" t="s">
        <v>309</v>
      </c>
      <c r="Q54" s="18" t="s">
        <v>309</v>
      </c>
      <c r="R54" s="20" t="s">
        <v>309</v>
      </c>
      <c r="S54" s="18" t="n">
        <v>354.72163231</v>
      </c>
      <c r="T54" s="20" t="n">
        <v>15.27341244</v>
      </c>
      <c r="U54" s="18" t="n">
        <v>351.61221204</v>
      </c>
      <c r="V54" s="20" t="n">
        <v>9.58862714</v>
      </c>
    </row>
    <row r="55" spans="1:22">
      <c r="A55" s="15" t="s">
        <v>357</v>
      </c>
      <c r="B55" s="17" t="n">
        <v>5316</v>
      </c>
      <c r="C55" s="18">
        <f>(137.0/B55*100)</f>
        <v/>
      </c>
      <c r="D55" s="19" t="n">
        <v>5179</v>
      </c>
      <c r="E55" s="18" t="n">
        <v>408.06362392</v>
      </c>
      <c r="F55" s="20" t="n">
        <v>4.55330463</v>
      </c>
      <c r="G55" s="18" t="n">
        <v>416.4469307</v>
      </c>
      <c r="H55" s="20" t="n">
        <v>4.47343146</v>
      </c>
      <c r="I55" s="18" t="n">
        <v>400.32593804</v>
      </c>
      <c r="J55" s="20" t="n">
        <v>3.38375211</v>
      </c>
      <c r="K55" s="18" t="n">
        <v>373.43493239</v>
      </c>
      <c r="L55" s="20" t="n">
        <v>10.3963868</v>
      </c>
      <c r="M55" s="18" t="s">
        <v>309</v>
      </c>
      <c r="N55" s="20" t="s">
        <v>309</v>
      </c>
      <c r="O55" s="18" t="s">
        <v>309</v>
      </c>
      <c r="P55" s="20" t="s">
        <v>309</v>
      </c>
      <c r="Q55" s="18" t="s">
        <v>309</v>
      </c>
      <c r="R55" s="20" t="s">
        <v>309</v>
      </c>
      <c r="S55" s="18" t="n">
        <v>300.55219969</v>
      </c>
      <c r="T55" s="20" t="n">
        <v>37.48407196</v>
      </c>
      <c r="U55" s="18" t="n">
        <v>358.35550932</v>
      </c>
      <c r="V55" s="20" t="n">
        <v>13.06886057</v>
      </c>
    </row>
    <row r="56" spans="1:22">
      <c r="A56" s="15" t="s">
        <v>358</v>
      </c>
      <c r="B56" s="17" t="n">
        <v>5359</v>
      </c>
      <c r="C56" s="18">
        <f>(104.0/B56*100)</f>
        <v/>
      </c>
      <c r="D56" s="19" t="n">
        <v>5255</v>
      </c>
      <c r="E56" s="18" t="n">
        <v>543.7267020199999</v>
      </c>
      <c r="F56" s="20" t="n">
        <v>5.08974753</v>
      </c>
      <c r="G56" s="18" t="n">
        <v>536.9620383499999</v>
      </c>
      <c r="H56" s="20" t="n">
        <v>6.11328628</v>
      </c>
      <c r="I56" s="18" t="n">
        <v>530.18021534</v>
      </c>
      <c r="J56" s="20" t="n">
        <v>2.73697655</v>
      </c>
      <c r="K56" s="18" t="n">
        <v>505.72789297</v>
      </c>
      <c r="L56" s="20" t="n">
        <v>4.40753601</v>
      </c>
      <c r="M56" s="18" t="s">
        <v>309</v>
      </c>
      <c r="N56" s="20" t="s">
        <v>309</v>
      </c>
      <c r="O56" s="18" t="s">
        <v>309</v>
      </c>
      <c r="P56" s="20" t="s">
        <v>309</v>
      </c>
      <c r="Q56" s="18" t="s">
        <v>309</v>
      </c>
      <c r="R56" s="20" t="s">
        <v>309</v>
      </c>
      <c r="S56" s="18" t="n">
        <v>630.1779</v>
      </c>
      <c r="T56" s="20" t="n">
        <v>23.75993149</v>
      </c>
      <c r="U56" s="18" t="n">
        <v>520.27578442</v>
      </c>
      <c r="V56" s="20" t="n">
        <v>17.81264095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533.59725457</v>
      </c>
      <c r="F62" s="20" t="n">
        <v>7.55506537</v>
      </c>
      <c r="G62" s="18" t="n">
        <v>517.73662342</v>
      </c>
      <c r="H62" s="20" t="n">
        <v>5.34523273</v>
      </c>
      <c r="I62" s="18" t="n">
        <v>511.26868084</v>
      </c>
      <c r="J62" s="20" t="n">
        <v>1.47316921</v>
      </c>
      <c r="K62" s="18" t="n">
        <v>489.56442398</v>
      </c>
      <c r="L62" s="20" t="n">
        <v>3.36069032</v>
      </c>
      <c r="M62" s="18" t="s">
        <v>309</v>
      </c>
      <c r="N62" s="20" t="s">
        <v>309</v>
      </c>
      <c r="O62" s="18" t="s">
        <v>309</v>
      </c>
      <c r="P62" s="20" t="s">
        <v>309</v>
      </c>
      <c r="Q62" s="18" t="s">
        <v>309</v>
      </c>
      <c r="R62" s="20" t="s">
        <v>309</v>
      </c>
      <c r="S62" s="18" t="n">
        <v>452.86949024</v>
      </c>
      <c r="T62" s="20" t="n">
        <v>39.43474885</v>
      </c>
      <c r="U62" s="18" t="n">
        <v>471.87392947</v>
      </c>
      <c r="V62" s="20" t="n">
        <v>12.84106816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482.42964998</v>
      </c>
      <c r="F64" s="20" t="n">
        <v>6.81547604</v>
      </c>
      <c r="G64" s="18" t="n">
        <v>489.37405081</v>
      </c>
      <c r="H64" s="20" t="n">
        <v>6.52035726</v>
      </c>
      <c r="I64" s="18" t="n">
        <v>459.96447135</v>
      </c>
      <c r="J64" s="20" t="n">
        <v>2.82598074</v>
      </c>
      <c r="K64" s="18" t="n">
        <v>419.05089207</v>
      </c>
      <c r="L64" s="20" t="n">
        <v>4.73748263</v>
      </c>
      <c r="M64" s="18" t="s">
        <v>309</v>
      </c>
      <c r="N64" s="20" t="s">
        <v>309</v>
      </c>
      <c r="O64" s="18" t="s">
        <v>309</v>
      </c>
      <c r="P64" s="20" t="s">
        <v>309</v>
      </c>
      <c r="Q64" s="18" t="n">
        <v>279.1921</v>
      </c>
      <c r="R64" s="20" t="n">
        <v>34.10171941</v>
      </c>
      <c r="S64" s="18" t="n">
        <v>406.8099</v>
      </c>
      <c r="T64" s="20" t="n">
        <v>48.36975535</v>
      </c>
      <c r="U64" s="18" t="n">
        <v>389.5712057</v>
      </c>
      <c r="V64" s="20" t="n">
        <v>14.13030212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405</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565.78392623</v>
      </c>
      <c r="F9" s="20" t="n">
        <v>11.08744038</v>
      </c>
      <c r="G9" s="18" t="n">
        <v>557.916002</v>
      </c>
      <c r="H9" s="20" t="n">
        <v>5.97327351</v>
      </c>
      <c r="I9" s="18" t="n">
        <v>539.33537455</v>
      </c>
      <c r="J9" s="20" t="n">
        <v>4.1422247</v>
      </c>
      <c r="K9" s="18" t="n">
        <v>515.35620738</v>
      </c>
      <c r="L9" s="20" t="n">
        <v>3.08437675</v>
      </c>
      <c r="M9" s="18" t="s">
        <v>309</v>
      </c>
      <c r="N9" s="20" t="s">
        <v>309</v>
      </c>
      <c r="O9" s="18" t="s">
        <v>309</v>
      </c>
      <c r="P9" s="20" t="s">
        <v>309</v>
      </c>
      <c r="Q9" s="18" t="s">
        <v>309</v>
      </c>
      <c r="R9" s="20" t="s">
        <v>309</v>
      </c>
      <c r="S9" s="18" t="n">
        <v>473.0216</v>
      </c>
      <c r="T9" s="20" t="n">
        <v>33.00146661</v>
      </c>
      <c r="U9" s="18" t="n">
        <v>488.4516408</v>
      </c>
      <c r="V9" s="20" t="n">
        <v>17.48288239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490.09496259</v>
      </c>
      <c r="F11" s="20" t="n">
        <v>8.315518770000001</v>
      </c>
      <c r="G11" s="18" t="n">
        <v>469.04478052</v>
      </c>
      <c r="H11" s="20" t="n">
        <v>5.22579011</v>
      </c>
      <c r="I11" s="18" t="n">
        <v>461.31189942</v>
      </c>
      <c r="J11" s="20" t="n">
        <v>3.76061602</v>
      </c>
      <c r="K11" s="18" t="n">
        <v>458.61723601</v>
      </c>
      <c r="L11" s="20" t="n">
        <v>3.04933721</v>
      </c>
      <c r="M11" s="18" t="s">
        <v>309</v>
      </c>
      <c r="N11" s="20" t="s">
        <v>309</v>
      </c>
      <c r="O11" s="18" t="s">
        <v>309</v>
      </c>
      <c r="P11" s="20" t="s">
        <v>309</v>
      </c>
      <c r="Q11" s="18" t="s">
        <v>309</v>
      </c>
      <c r="R11" s="20" t="s">
        <v>309</v>
      </c>
      <c r="S11" s="18" t="n">
        <v>468.01788519</v>
      </c>
      <c r="T11" s="20" t="n">
        <v>24.45008963</v>
      </c>
      <c r="U11" s="18" t="n">
        <v>431.20498221</v>
      </c>
      <c r="V11" s="20" t="n">
        <v>9.023952420000001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568.63992244</v>
      </c>
      <c r="F16" s="20" t="n">
        <v>10.25424011</v>
      </c>
      <c r="G16" s="18" t="n">
        <v>555.72983629</v>
      </c>
      <c r="H16" s="20" t="n">
        <v>5.19297762</v>
      </c>
      <c r="I16" s="18" t="n">
        <v>526.08724079</v>
      </c>
      <c r="J16" s="20" t="n">
        <v>3.13572769</v>
      </c>
      <c r="K16" s="18" t="n">
        <v>491.24623918</v>
      </c>
      <c r="L16" s="20" t="n">
        <v>3.09091035</v>
      </c>
      <c r="M16" s="18" t="s">
        <v>309</v>
      </c>
      <c r="N16" s="20" t="s">
        <v>309</v>
      </c>
      <c r="O16" s="18" t="s">
        <v>309</v>
      </c>
      <c r="P16" s="20" t="s">
        <v>309</v>
      </c>
      <c r="Q16" s="18" t="s">
        <v>309</v>
      </c>
      <c r="R16" s="20" t="s">
        <v>309</v>
      </c>
      <c r="S16" s="18" t="n">
        <v>369.40981513</v>
      </c>
      <c r="T16" s="20" t="n">
        <v>42.61331786</v>
      </c>
      <c r="U16" s="18" t="n">
        <v>452.17828071</v>
      </c>
      <c r="V16" s="20" t="n">
        <v>17.31504859</v>
      </c>
    </row>
    <row r="17" spans="1:22">
      <c r="A17" s="15" t="s">
        <v>319</v>
      </c>
      <c r="B17" s="17" t="n">
        <v>6504</v>
      </c>
      <c r="C17" s="18">
        <f>(3097.0/B17*100)</f>
        <v/>
      </c>
      <c r="D17" s="19" t="n">
        <v>3407</v>
      </c>
      <c r="E17" s="18" t="n">
        <v>574.06251748</v>
      </c>
      <c r="F17" s="20" t="n">
        <v>10.25914771</v>
      </c>
      <c r="G17" s="18" t="n">
        <v>553.71807613</v>
      </c>
      <c r="H17" s="20" t="n">
        <v>6.84058588</v>
      </c>
      <c r="I17" s="18" t="n">
        <v>534.89373027</v>
      </c>
      <c r="J17" s="20" t="n">
        <v>3.94056387</v>
      </c>
      <c r="K17" s="18" t="n">
        <v>520.4777102100001</v>
      </c>
      <c r="L17" s="20" t="n">
        <v>4.46967482</v>
      </c>
      <c r="M17" s="18" t="s">
        <v>309</v>
      </c>
      <c r="N17" s="20" t="s">
        <v>309</v>
      </c>
      <c r="O17" s="18" t="s">
        <v>309</v>
      </c>
      <c r="P17" s="20" t="s">
        <v>309</v>
      </c>
      <c r="Q17" s="18" t="s">
        <v>309</v>
      </c>
      <c r="R17" s="20" t="s">
        <v>309</v>
      </c>
      <c r="S17" s="18" t="n">
        <v>657.3844</v>
      </c>
      <c r="T17" s="20" t="n">
        <v>46.17833815</v>
      </c>
      <c r="U17" s="18" t="n">
        <v>472.31011105</v>
      </c>
      <c r="V17" s="20" t="n">
        <v>17.40861546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571.24312016</v>
      </c>
      <c r="F21" s="20" t="n">
        <v>7.35344401</v>
      </c>
      <c r="G21" s="18" t="n">
        <v>559.51803492</v>
      </c>
      <c r="H21" s="20" t="n">
        <v>4.78627204</v>
      </c>
      <c r="I21" s="18" t="n">
        <v>532.74836654</v>
      </c>
      <c r="J21" s="20" t="n">
        <v>3.26769483</v>
      </c>
      <c r="K21" s="18" t="n">
        <v>505.60158201</v>
      </c>
      <c r="L21" s="20" t="n">
        <v>3.0207066</v>
      </c>
      <c r="M21" s="18" t="s">
        <v>309</v>
      </c>
      <c r="N21" s="20" t="s">
        <v>309</v>
      </c>
      <c r="O21" s="18" t="s">
        <v>309</v>
      </c>
      <c r="P21" s="20" t="s">
        <v>309</v>
      </c>
      <c r="Q21" s="18" t="s">
        <v>309</v>
      </c>
      <c r="R21" s="20" t="s">
        <v>309</v>
      </c>
      <c r="S21" s="18" t="n">
        <v>483.48594033</v>
      </c>
      <c r="T21" s="20" t="n">
        <v>29.49751794</v>
      </c>
      <c r="U21" s="18" t="n">
        <v>498.9560973</v>
      </c>
      <c r="V21" s="20" t="n">
        <v>13.6014867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529.1964494699999</v>
      </c>
      <c r="F23" s="20" t="n">
        <v>8.926743910000001</v>
      </c>
      <c r="G23" s="18" t="n">
        <v>512.52598424</v>
      </c>
      <c r="H23" s="20" t="n">
        <v>5.40021682</v>
      </c>
      <c r="I23" s="18" t="n">
        <v>494.87645578</v>
      </c>
      <c r="J23" s="20" t="n">
        <v>3.27712165</v>
      </c>
      <c r="K23" s="18" t="n">
        <v>482.49372651</v>
      </c>
      <c r="L23" s="20" t="n">
        <v>3.43068481</v>
      </c>
      <c r="M23" s="18" t="s">
        <v>309</v>
      </c>
      <c r="N23" s="20" t="s">
        <v>309</v>
      </c>
      <c r="O23" s="18" t="s">
        <v>309</v>
      </c>
      <c r="P23" s="20" t="s">
        <v>309</v>
      </c>
      <c r="Q23" s="18" t="s">
        <v>309</v>
      </c>
      <c r="R23" s="20" t="s">
        <v>309</v>
      </c>
      <c r="S23" s="18" t="n">
        <v>486.17185163</v>
      </c>
      <c r="T23" s="20" t="n">
        <v>45.1179309</v>
      </c>
      <c r="U23" s="18" t="n">
        <v>447.53643024</v>
      </c>
      <c r="V23" s="20" t="n">
        <v>10.41818127</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564.90933948</v>
      </c>
      <c r="F25" s="20" t="n">
        <v>5.38706469</v>
      </c>
      <c r="G25" s="18" t="n">
        <v>547.11713647</v>
      </c>
      <c r="H25" s="20" t="n">
        <v>4.86937567</v>
      </c>
      <c r="I25" s="18" t="n">
        <v>514.15646438</v>
      </c>
      <c r="J25" s="20" t="n">
        <v>3.44010014</v>
      </c>
      <c r="K25" s="18" t="n">
        <v>478.70704204</v>
      </c>
      <c r="L25" s="20" t="n">
        <v>5.5694225</v>
      </c>
      <c r="M25" s="18" t="s">
        <v>309</v>
      </c>
      <c r="N25" s="20" t="s">
        <v>309</v>
      </c>
      <c r="O25" s="18" t="s">
        <v>309</v>
      </c>
      <c r="P25" s="20" t="s">
        <v>309</v>
      </c>
      <c r="Q25" s="18" t="s">
        <v>309</v>
      </c>
      <c r="R25" s="20" t="s">
        <v>309</v>
      </c>
      <c r="S25" s="18" t="n">
        <v>529.64600745</v>
      </c>
      <c r="T25" s="20" t="n">
        <v>26.83139396</v>
      </c>
      <c r="U25" s="18" t="n">
        <v>485.68435451</v>
      </c>
      <c r="V25" s="20" t="n">
        <v>13.46103842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533.98201534</v>
      </c>
      <c r="F27" s="20" t="n">
        <v>10.81833725</v>
      </c>
      <c r="G27" s="18" t="n">
        <v>529.34706891</v>
      </c>
      <c r="H27" s="20" t="n">
        <v>4.88579391</v>
      </c>
      <c r="I27" s="18" t="n">
        <v>509.45970631</v>
      </c>
      <c r="J27" s="20" t="n">
        <v>3.12662023</v>
      </c>
      <c r="K27" s="18" t="n">
        <v>465.96822445</v>
      </c>
      <c r="L27" s="20" t="n">
        <v>3.17702002</v>
      </c>
      <c r="M27" s="18" t="s">
        <v>309</v>
      </c>
      <c r="N27" s="20" t="s">
        <v>309</v>
      </c>
      <c r="O27" s="18" t="s">
        <v>309</v>
      </c>
      <c r="P27" s="20" t="s">
        <v>309</v>
      </c>
      <c r="Q27" s="18" t="s">
        <v>309</v>
      </c>
      <c r="R27" s="20" t="s">
        <v>309</v>
      </c>
      <c r="S27" s="18" t="n">
        <v>438.84266361</v>
      </c>
      <c r="T27" s="20" t="n">
        <v>41.48031335</v>
      </c>
      <c r="U27" s="18" t="n">
        <v>477.70562972</v>
      </c>
      <c r="V27" s="20" t="n">
        <v>14.49918168</v>
      </c>
    </row>
    <row r="28" spans="1:22">
      <c r="A28" s="15" t="s">
        <v>330</v>
      </c>
      <c r="B28" s="17" t="n">
        <v>7568</v>
      </c>
      <c r="C28" s="18">
        <f>(490.0/B28*100)</f>
        <v/>
      </c>
      <c r="D28" s="19" t="n">
        <v>7078</v>
      </c>
      <c r="E28" s="18" t="n">
        <v>424.49506747</v>
      </c>
      <c r="F28" s="20" t="n">
        <v>7.92126745</v>
      </c>
      <c r="G28" s="18" t="n">
        <v>429.74335846</v>
      </c>
      <c r="H28" s="20" t="n">
        <v>4.98153322</v>
      </c>
      <c r="I28" s="18" t="n">
        <v>426.06300625</v>
      </c>
      <c r="J28" s="20" t="n">
        <v>3.02011704</v>
      </c>
      <c r="K28" s="18" t="n">
        <v>422.53614612</v>
      </c>
      <c r="L28" s="20" t="n">
        <v>2.85562221</v>
      </c>
      <c r="M28" s="18" t="s">
        <v>309</v>
      </c>
      <c r="N28" s="20" t="s">
        <v>309</v>
      </c>
      <c r="O28" s="18" t="s">
        <v>309</v>
      </c>
      <c r="P28" s="20" t="s">
        <v>309</v>
      </c>
      <c r="Q28" s="18" t="n">
        <v>416.15700997</v>
      </c>
      <c r="R28" s="20" t="n">
        <v>72.62102304</v>
      </c>
      <c r="S28" s="18" t="n">
        <v>400.60731821</v>
      </c>
      <c r="T28" s="20" t="n">
        <v>25.74458998</v>
      </c>
      <c r="U28" s="18" t="n">
        <v>397.17763358</v>
      </c>
      <c r="V28" s="20" t="n">
        <v>11.03537452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539.16988856</v>
      </c>
      <c r="F33" s="20" t="n">
        <v>8.836246879999999</v>
      </c>
      <c r="G33" s="18" t="n">
        <v>529.00557301</v>
      </c>
      <c r="H33" s="20" t="n">
        <v>5.4108589</v>
      </c>
      <c r="I33" s="18" t="n">
        <v>505.73629088</v>
      </c>
      <c r="J33" s="20" t="n">
        <v>2.66532326</v>
      </c>
      <c r="K33" s="18" t="n">
        <v>483.91152698</v>
      </c>
      <c r="L33" s="20" t="n">
        <v>3.22638207</v>
      </c>
      <c r="M33" s="18" t="s">
        <v>309</v>
      </c>
      <c r="N33" s="20" t="s">
        <v>309</v>
      </c>
      <c r="O33" s="18" t="s">
        <v>309</v>
      </c>
      <c r="P33" s="20" t="s">
        <v>309</v>
      </c>
      <c r="Q33" s="18" t="s">
        <v>309</v>
      </c>
      <c r="R33" s="20" t="s">
        <v>309</v>
      </c>
      <c r="S33" s="18" t="n">
        <v>418.6325635</v>
      </c>
      <c r="T33" s="20" t="n">
        <v>26.66472483</v>
      </c>
      <c r="U33" s="18" t="n">
        <v>475.87293114</v>
      </c>
      <c r="V33" s="20" t="n">
        <v>15.04390359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530.8073530200001</v>
      </c>
      <c r="F36" s="20" t="n">
        <v>9.72974833</v>
      </c>
      <c r="G36" s="18" t="n">
        <v>520.26246084</v>
      </c>
      <c r="H36" s="20" t="n">
        <v>7.4371457</v>
      </c>
      <c r="I36" s="18" t="n">
        <v>514.2291511</v>
      </c>
      <c r="J36" s="20" t="n">
        <v>3.45445588</v>
      </c>
      <c r="K36" s="18" t="n">
        <v>496.03569789</v>
      </c>
      <c r="L36" s="20" t="n">
        <v>3.27518722</v>
      </c>
      <c r="M36" s="18" t="s">
        <v>309</v>
      </c>
      <c r="N36" s="20" t="s">
        <v>309</v>
      </c>
      <c r="O36" s="18" t="s">
        <v>309</v>
      </c>
      <c r="P36" s="20" t="s">
        <v>309</v>
      </c>
      <c r="Q36" s="18" t="s">
        <v>309</v>
      </c>
      <c r="R36" s="20" t="s">
        <v>309</v>
      </c>
      <c r="S36" s="18" t="s">
        <v>309</v>
      </c>
      <c r="T36" s="20" t="s">
        <v>309</v>
      </c>
      <c r="U36" s="18" t="n">
        <v>485.22337525</v>
      </c>
      <c r="V36" s="20" t="n">
        <v>10.67522974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527.03876461</v>
      </c>
      <c r="F40" s="20" t="n">
        <v>14.69695275</v>
      </c>
      <c r="G40" s="18" t="n">
        <v>557.59210721</v>
      </c>
      <c r="H40" s="20" t="n">
        <v>7.60947154</v>
      </c>
      <c r="I40" s="18" t="n">
        <v>516.29847825</v>
      </c>
      <c r="J40" s="20" t="n">
        <v>4.01897097</v>
      </c>
      <c r="K40" s="18" t="n">
        <v>500.90532803</v>
      </c>
      <c r="L40" s="20" t="n">
        <v>5.87517581</v>
      </c>
      <c r="M40" s="18" t="s">
        <v>309</v>
      </c>
      <c r="N40" s="20" t="s">
        <v>309</v>
      </c>
      <c r="O40" s="18" t="s">
        <v>309</v>
      </c>
      <c r="P40" s="20" t="s">
        <v>309</v>
      </c>
      <c r="Q40" s="18" t="n">
        <v>498.38798258</v>
      </c>
      <c r="R40" s="20" t="n">
        <v>2.96142521</v>
      </c>
      <c r="S40" s="18" t="n">
        <v>563.2661000000001</v>
      </c>
      <c r="T40" s="20" t="n">
        <v>40.57979238</v>
      </c>
      <c r="U40" s="18" t="n">
        <v>522.90296697</v>
      </c>
      <c r="V40" s="20" t="n">
        <v>20.98999427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538.56747997</v>
      </c>
      <c r="F52" s="20" t="n">
        <v>6.98402388</v>
      </c>
      <c r="G52" s="18" t="n">
        <v>531.51766023</v>
      </c>
      <c r="H52" s="20" t="n">
        <v>7.11568855</v>
      </c>
      <c r="I52" s="18" t="n">
        <v>492.43820828</v>
      </c>
      <c r="J52" s="20" t="n">
        <v>2.89816032</v>
      </c>
      <c r="K52" s="18" t="n">
        <v>473.26375771</v>
      </c>
      <c r="L52" s="20" t="n">
        <v>3.49279479</v>
      </c>
      <c r="M52" s="18" t="s">
        <v>309</v>
      </c>
      <c r="N52" s="20" t="s">
        <v>309</v>
      </c>
      <c r="O52" s="18" t="s">
        <v>309</v>
      </c>
      <c r="P52" s="20" t="s">
        <v>309</v>
      </c>
      <c r="Q52" s="18" t="s">
        <v>309</v>
      </c>
      <c r="R52" s="20" t="s">
        <v>309</v>
      </c>
      <c r="S52" s="18" t="n">
        <v>491.8079264</v>
      </c>
      <c r="T52" s="20" t="n">
        <v>44.46142691</v>
      </c>
      <c r="U52" s="18" t="n">
        <v>453.48996892</v>
      </c>
      <c r="V52" s="20" t="n">
        <v>14.84544173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361.96737412</v>
      </c>
      <c r="F54" s="20" t="n">
        <v>6.30082203</v>
      </c>
      <c r="G54" s="18" t="n">
        <v>361.0395559</v>
      </c>
      <c r="H54" s="20" t="n">
        <v>5.66402934</v>
      </c>
      <c r="I54" s="18" t="n">
        <v>367.98118868</v>
      </c>
      <c r="J54" s="20" t="n">
        <v>4.0290464</v>
      </c>
      <c r="K54" s="18" t="n">
        <v>350.16507518</v>
      </c>
      <c r="L54" s="20" t="n">
        <v>3.54436052</v>
      </c>
      <c r="M54" s="18" t="s">
        <v>309</v>
      </c>
      <c r="N54" s="20" t="s">
        <v>309</v>
      </c>
      <c r="O54" s="18" t="s">
        <v>309</v>
      </c>
      <c r="P54" s="20" t="s">
        <v>309</v>
      </c>
      <c r="Q54" s="18" t="s">
        <v>309</v>
      </c>
      <c r="R54" s="20" t="s">
        <v>309</v>
      </c>
      <c r="S54" s="18" t="n">
        <v>328.94838867</v>
      </c>
      <c r="T54" s="20" t="n">
        <v>16.41613215</v>
      </c>
      <c r="U54" s="18" t="n">
        <v>349.49767051</v>
      </c>
      <c r="V54" s="20" t="n">
        <v>6.87964197</v>
      </c>
    </row>
    <row r="55" spans="1:22">
      <c r="A55" s="15" t="s">
        <v>357</v>
      </c>
      <c r="B55" s="17" t="n">
        <v>5316</v>
      </c>
      <c r="C55" s="18">
        <f>(137.0/B55*100)</f>
        <v/>
      </c>
      <c r="D55" s="19" t="n">
        <v>5179</v>
      </c>
      <c r="E55" s="18" t="n">
        <v>420.84017462</v>
      </c>
      <c r="F55" s="20" t="n">
        <v>6.26949135</v>
      </c>
      <c r="G55" s="18" t="n">
        <v>422.54829517</v>
      </c>
      <c r="H55" s="20" t="n">
        <v>5.66244837</v>
      </c>
      <c r="I55" s="18" t="n">
        <v>404.64154144</v>
      </c>
      <c r="J55" s="20" t="n">
        <v>3.31867067</v>
      </c>
      <c r="K55" s="18" t="n">
        <v>382.62982439</v>
      </c>
      <c r="L55" s="20" t="n">
        <v>5.11505233</v>
      </c>
      <c r="M55" s="18" t="s">
        <v>309</v>
      </c>
      <c r="N55" s="20" t="s">
        <v>309</v>
      </c>
      <c r="O55" s="18" t="s">
        <v>309</v>
      </c>
      <c r="P55" s="20" t="s">
        <v>309</v>
      </c>
      <c r="Q55" s="18" t="s">
        <v>309</v>
      </c>
      <c r="R55" s="20" t="s">
        <v>309</v>
      </c>
      <c r="S55" s="18" t="n">
        <v>309.18129046</v>
      </c>
      <c r="T55" s="20" t="n">
        <v>39.45975622</v>
      </c>
      <c r="U55" s="18" t="n">
        <v>350.37215767</v>
      </c>
      <c r="V55" s="20" t="n">
        <v>10.38380616</v>
      </c>
    </row>
    <row r="56" spans="1:22">
      <c r="A56" s="15" t="s">
        <v>358</v>
      </c>
      <c r="B56" s="17" t="n">
        <v>5359</v>
      </c>
      <c r="C56" s="18">
        <f>(104.0/B56*100)</f>
        <v/>
      </c>
      <c r="D56" s="19" t="n">
        <v>5255</v>
      </c>
      <c r="E56" s="18" t="n">
        <v>558.97057132</v>
      </c>
      <c r="F56" s="20" t="n">
        <v>4.94939454</v>
      </c>
      <c r="G56" s="18" t="n">
        <v>545.99767188</v>
      </c>
      <c r="H56" s="20" t="n">
        <v>5.93330481</v>
      </c>
      <c r="I56" s="18" t="n">
        <v>531.56788685</v>
      </c>
      <c r="J56" s="20" t="n">
        <v>2.70484639</v>
      </c>
      <c r="K56" s="18" t="n">
        <v>504.58117312</v>
      </c>
      <c r="L56" s="20" t="n">
        <v>4.14255588</v>
      </c>
      <c r="M56" s="18" t="s">
        <v>309</v>
      </c>
      <c r="N56" s="20" t="s">
        <v>309</v>
      </c>
      <c r="O56" s="18" t="s">
        <v>309</v>
      </c>
      <c r="P56" s="20" t="s">
        <v>309</v>
      </c>
      <c r="Q56" s="18" t="s">
        <v>309</v>
      </c>
      <c r="R56" s="20" t="s">
        <v>309</v>
      </c>
      <c r="S56" s="18" t="n">
        <v>513.99354357</v>
      </c>
      <c r="T56" s="20" t="n">
        <v>44.27030841</v>
      </c>
      <c r="U56" s="18" t="n">
        <v>509.06561042</v>
      </c>
      <c r="V56" s="20" t="n">
        <v>16.85417192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555.47748661</v>
      </c>
      <c r="F62" s="20" t="n">
        <v>7.99779698</v>
      </c>
      <c r="G62" s="18" t="n">
        <v>525.38448492</v>
      </c>
      <c r="H62" s="20" t="n">
        <v>5.71754334</v>
      </c>
      <c r="I62" s="18" t="n">
        <v>513.54714594</v>
      </c>
      <c r="J62" s="20" t="n">
        <v>1.82964755</v>
      </c>
      <c r="K62" s="18" t="n">
        <v>491.15185284</v>
      </c>
      <c r="L62" s="20" t="n">
        <v>2.41387684</v>
      </c>
      <c r="M62" s="18" t="s">
        <v>309</v>
      </c>
      <c r="N62" s="20" t="s">
        <v>309</v>
      </c>
      <c r="O62" s="18" t="s">
        <v>309</v>
      </c>
      <c r="P62" s="20" t="s">
        <v>309</v>
      </c>
      <c r="Q62" s="18" t="s">
        <v>309</v>
      </c>
      <c r="R62" s="20" t="s">
        <v>309</v>
      </c>
      <c r="S62" s="18" t="n">
        <v>484.29432375</v>
      </c>
      <c r="T62" s="20" t="n">
        <v>44.20092551</v>
      </c>
      <c r="U62" s="18" t="n">
        <v>485.01014708</v>
      </c>
      <c r="V62" s="20" t="n">
        <v>10.25734561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506.54859842</v>
      </c>
      <c r="F64" s="20" t="n">
        <v>10.62817665</v>
      </c>
      <c r="G64" s="18" t="n">
        <v>507.79767953</v>
      </c>
      <c r="H64" s="20" t="n">
        <v>8.25417622</v>
      </c>
      <c r="I64" s="18" t="n">
        <v>469.90595489</v>
      </c>
      <c r="J64" s="20" t="n">
        <v>2.54016994</v>
      </c>
      <c r="K64" s="18" t="n">
        <v>432.45066011</v>
      </c>
      <c r="L64" s="20" t="n">
        <v>3.14340239</v>
      </c>
      <c r="M64" s="18" t="s">
        <v>309</v>
      </c>
      <c r="N64" s="20" t="s">
        <v>309</v>
      </c>
      <c r="O64" s="18" t="s">
        <v>309</v>
      </c>
      <c r="P64" s="20" t="s">
        <v>309</v>
      </c>
      <c r="Q64" s="18" t="n">
        <v>279.1921</v>
      </c>
      <c r="R64" s="20" t="n">
        <v>34.10171941</v>
      </c>
      <c r="S64" s="18" t="n">
        <v>604.8106</v>
      </c>
      <c r="T64" s="20" t="n">
        <v>44.23083917</v>
      </c>
      <c r="U64" s="18" t="n">
        <v>382.02770837</v>
      </c>
      <c r="V64" s="20" t="n">
        <v>13.04477166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406</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550.73836141</v>
      </c>
      <c r="F9" s="20" t="n">
        <v>8.15768868</v>
      </c>
      <c r="G9" s="18" t="n">
        <v>530.35995379</v>
      </c>
      <c r="H9" s="20" t="n">
        <v>3.99895531</v>
      </c>
      <c r="I9" s="18" t="n">
        <v>528.38212217</v>
      </c>
      <c r="J9" s="20" t="n">
        <v>3.99396081</v>
      </c>
      <c r="K9" s="18" t="n">
        <v>521.65079502</v>
      </c>
      <c r="L9" s="20" t="n">
        <v>3.22590333</v>
      </c>
      <c r="M9" s="18" t="s">
        <v>309</v>
      </c>
      <c r="N9" s="20" t="s">
        <v>309</v>
      </c>
      <c r="O9" s="18" t="s">
        <v>309</v>
      </c>
      <c r="P9" s="20" t="s">
        <v>309</v>
      </c>
      <c r="Q9" s="18" t="s">
        <v>309</v>
      </c>
      <c r="R9" s="20" t="s">
        <v>309</v>
      </c>
      <c r="S9" s="18" t="s">
        <v>309</v>
      </c>
      <c r="T9" s="20" t="s">
        <v>309</v>
      </c>
      <c r="U9" s="18" t="n">
        <v>486.32034692</v>
      </c>
      <c r="V9" s="20" t="n">
        <v>15.68529924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465.85413386</v>
      </c>
      <c r="F11" s="20" t="n">
        <v>4.27362508</v>
      </c>
      <c r="G11" s="18" t="n">
        <v>464.21428323</v>
      </c>
      <c r="H11" s="20" t="n">
        <v>3.83683448</v>
      </c>
      <c r="I11" s="18" t="n">
        <v>462.08379872</v>
      </c>
      <c r="J11" s="20" t="n">
        <v>3.06983316</v>
      </c>
      <c r="K11" s="18" t="n">
        <v>451.84802759</v>
      </c>
      <c r="L11" s="20" t="n">
        <v>4.26465304</v>
      </c>
      <c r="M11" s="18" t="s">
        <v>309</v>
      </c>
      <c r="N11" s="20" t="s">
        <v>309</v>
      </c>
      <c r="O11" s="18" t="s">
        <v>309</v>
      </c>
      <c r="P11" s="20" t="s">
        <v>309</v>
      </c>
      <c r="Q11" s="18" t="s">
        <v>309</v>
      </c>
      <c r="R11" s="20" t="s">
        <v>309</v>
      </c>
      <c r="S11" s="18" t="n">
        <v>463.43450182</v>
      </c>
      <c r="T11" s="20" t="n">
        <v>24.43988033</v>
      </c>
      <c r="U11" s="18" t="n">
        <v>435.63262325</v>
      </c>
      <c r="V11" s="20" t="n">
        <v>8.368349869999999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540.71972945</v>
      </c>
      <c r="F16" s="20" t="n">
        <v>6.84251442</v>
      </c>
      <c r="G16" s="18" t="n">
        <v>536.0521208500001</v>
      </c>
      <c r="H16" s="20" t="n">
        <v>4.00929839</v>
      </c>
      <c r="I16" s="18" t="n">
        <v>510.39561856</v>
      </c>
      <c r="J16" s="20" t="n">
        <v>3.14879277</v>
      </c>
      <c r="K16" s="18" t="n">
        <v>498.14333306</v>
      </c>
      <c r="L16" s="20" t="n">
        <v>3.61549789</v>
      </c>
      <c r="M16" s="18" t="s">
        <v>309</v>
      </c>
      <c r="N16" s="20" t="s">
        <v>309</v>
      </c>
      <c r="O16" s="18" t="s">
        <v>309</v>
      </c>
      <c r="P16" s="20" t="s">
        <v>309</v>
      </c>
      <c r="Q16" s="18" t="s">
        <v>309</v>
      </c>
      <c r="R16" s="20" t="s">
        <v>309</v>
      </c>
      <c r="S16" s="18" t="n">
        <v>544.64919036</v>
      </c>
      <c r="T16" s="20" t="n">
        <v>37.79515539</v>
      </c>
      <c r="U16" s="18" t="n">
        <v>462.75119583</v>
      </c>
      <c r="V16" s="20" t="n">
        <v>13.85503787</v>
      </c>
    </row>
    <row r="17" spans="1:22">
      <c r="A17" s="15" t="s">
        <v>319</v>
      </c>
      <c r="B17" s="17" t="n">
        <v>6504</v>
      </c>
      <c r="C17" s="18">
        <f>(3097.0/B17*100)</f>
        <v/>
      </c>
      <c r="D17" s="19" t="n">
        <v>3407</v>
      </c>
      <c r="E17" s="18" t="n">
        <v>548.97312744</v>
      </c>
      <c r="F17" s="20" t="n">
        <v>10.16569413</v>
      </c>
      <c r="G17" s="18" t="n">
        <v>553.6882178</v>
      </c>
      <c r="H17" s="20" t="n">
        <v>7.89833657</v>
      </c>
      <c r="I17" s="18" t="n">
        <v>528.71376866</v>
      </c>
      <c r="J17" s="20" t="n">
        <v>4.3946871</v>
      </c>
      <c r="K17" s="18" t="n">
        <v>531.76843443</v>
      </c>
      <c r="L17" s="20" t="n">
        <v>3.69171503</v>
      </c>
      <c r="M17" s="18" t="s">
        <v>309</v>
      </c>
      <c r="N17" s="20" t="s">
        <v>309</v>
      </c>
      <c r="O17" s="18" t="s">
        <v>309</v>
      </c>
      <c r="P17" s="20" t="s">
        <v>309</v>
      </c>
      <c r="Q17" s="18" t="s">
        <v>309</v>
      </c>
      <c r="R17" s="20" t="s">
        <v>309</v>
      </c>
      <c r="S17" s="18" t="n">
        <v>530.19216777</v>
      </c>
      <c r="T17" s="20" t="n">
        <v>32.8423192</v>
      </c>
      <c r="U17" s="18" t="n">
        <v>471.11631358</v>
      </c>
      <c r="V17" s="20" t="n">
        <v>17.00409036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568.53976648</v>
      </c>
      <c r="F21" s="20" t="n">
        <v>5.21325645</v>
      </c>
      <c r="G21" s="18" t="n">
        <v>542.02952266</v>
      </c>
      <c r="H21" s="20" t="n">
        <v>4.70903178</v>
      </c>
      <c r="I21" s="18" t="n">
        <v>522.68657312</v>
      </c>
      <c r="J21" s="20" t="n">
        <v>2.76444076</v>
      </c>
      <c r="K21" s="18" t="n">
        <v>502.21324754</v>
      </c>
      <c r="L21" s="20" t="n">
        <v>3.26575876</v>
      </c>
      <c r="M21" s="18" t="s">
        <v>309</v>
      </c>
      <c r="N21" s="20" t="s">
        <v>309</v>
      </c>
      <c r="O21" s="18" t="s">
        <v>309</v>
      </c>
      <c r="P21" s="20" t="s">
        <v>309</v>
      </c>
      <c r="Q21" s="18" t="s">
        <v>309</v>
      </c>
      <c r="R21" s="20" t="s">
        <v>309</v>
      </c>
      <c r="S21" s="18" t="n">
        <v>477.62870607</v>
      </c>
      <c r="T21" s="20" t="n">
        <v>52.12205897</v>
      </c>
      <c r="U21" s="18" t="n">
        <v>491.68259688</v>
      </c>
      <c r="V21" s="20" t="n">
        <v>9.960520020000001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501.38423146</v>
      </c>
      <c r="F23" s="20" t="n">
        <v>5.07694457</v>
      </c>
      <c r="G23" s="18" t="n">
        <v>494.00088407</v>
      </c>
      <c r="H23" s="20" t="n">
        <v>3.48925399</v>
      </c>
      <c r="I23" s="18" t="n">
        <v>492.15437</v>
      </c>
      <c r="J23" s="20" t="n">
        <v>3.38688383</v>
      </c>
      <c r="K23" s="18" t="n">
        <v>487.20621065</v>
      </c>
      <c r="L23" s="20" t="n">
        <v>4.26110449</v>
      </c>
      <c r="M23" s="18" t="s">
        <v>309</v>
      </c>
      <c r="N23" s="20" t="s">
        <v>309</v>
      </c>
      <c r="O23" s="18" t="s">
        <v>309</v>
      </c>
      <c r="P23" s="20" t="s">
        <v>309</v>
      </c>
      <c r="Q23" s="18" t="s">
        <v>309</v>
      </c>
      <c r="R23" s="20" t="s">
        <v>309</v>
      </c>
      <c r="S23" s="18" t="n">
        <v>448.3321494</v>
      </c>
      <c r="T23" s="20" t="n">
        <v>64.41092719</v>
      </c>
      <c r="U23" s="18" t="n">
        <v>438.11083518</v>
      </c>
      <c r="V23" s="20" t="n">
        <v>10.18606594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565.62559429</v>
      </c>
      <c r="F25" s="20" t="n">
        <v>6.07258952</v>
      </c>
      <c r="G25" s="18" t="n">
        <v>547.54494205</v>
      </c>
      <c r="H25" s="20" t="n">
        <v>5.61016881</v>
      </c>
      <c r="I25" s="18" t="n">
        <v>517.53467831</v>
      </c>
      <c r="J25" s="20" t="n">
        <v>3.22052817</v>
      </c>
      <c r="K25" s="18" t="n">
        <v>483.97502541</v>
      </c>
      <c r="L25" s="20" t="n">
        <v>4.99766419</v>
      </c>
      <c r="M25" s="18" t="s">
        <v>309</v>
      </c>
      <c r="N25" s="20" t="s">
        <v>309</v>
      </c>
      <c r="O25" s="18" t="s">
        <v>309</v>
      </c>
      <c r="P25" s="20" t="s">
        <v>309</v>
      </c>
      <c r="Q25" s="18" t="s">
        <v>309</v>
      </c>
      <c r="R25" s="20" t="s">
        <v>309</v>
      </c>
      <c r="S25" s="18" t="n">
        <v>510.1804</v>
      </c>
      <c r="T25" s="20" t="n">
        <v>34.97092185</v>
      </c>
      <c r="U25" s="18" t="n">
        <v>485.29434295</v>
      </c>
      <c r="V25" s="20" t="n">
        <v>15.81798446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518.20077726</v>
      </c>
      <c r="F27" s="20" t="n">
        <v>8.55012486</v>
      </c>
      <c r="G27" s="18" t="n">
        <v>514.9155547399999</v>
      </c>
      <c r="H27" s="20" t="n">
        <v>5.41074581</v>
      </c>
      <c r="I27" s="18" t="n">
        <v>498.89514667</v>
      </c>
      <c r="J27" s="20" t="n">
        <v>3.68741843</v>
      </c>
      <c r="K27" s="18" t="n">
        <v>486.55238263</v>
      </c>
      <c r="L27" s="20" t="n">
        <v>3.43638373</v>
      </c>
      <c r="M27" s="18" t="s">
        <v>309</v>
      </c>
      <c r="N27" s="20" t="s">
        <v>309</v>
      </c>
      <c r="O27" s="18" t="s">
        <v>309</v>
      </c>
      <c r="P27" s="20" t="s">
        <v>309</v>
      </c>
      <c r="Q27" s="18" t="s">
        <v>309</v>
      </c>
      <c r="R27" s="20" t="s">
        <v>309</v>
      </c>
      <c r="S27" s="18" t="n">
        <v>501.5851</v>
      </c>
      <c r="T27" s="20" t="n">
        <v>37.86217055</v>
      </c>
      <c r="U27" s="18" t="n">
        <v>481.46879125</v>
      </c>
      <c r="V27" s="20" t="n">
        <v>14.17783353</v>
      </c>
    </row>
    <row r="28" spans="1:22">
      <c r="A28" s="15" t="s">
        <v>330</v>
      </c>
      <c r="B28" s="17" t="n">
        <v>7568</v>
      </c>
      <c r="C28" s="18">
        <f>(490.0/B28*100)</f>
        <v/>
      </c>
      <c r="D28" s="19" t="n">
        <v>7078</v>
      </c>
      <c r="E28" s="18" t="n">
        <v>444.97773858</v>
      </c>
      <c r="F28" s="20" t="n">
        <v>4.63181297</v>
      </c>
      <c r="G28" s="18" t="n">
        <v>438.16714057</v>
      </c>
      <c r="H28" s="20" t="n">
        <v>3.17327591</v>
      </c>
      <c r="I28" s="18" t="n">
        <v>420.60431376</v>
      </c>
      <c r="J28" s="20" t="n">
        <v>3.04908191</v>
      </c>
      <c r="K28" s="18" t="n">
        <v>402.13317482</v>
      </c>
      <c r="L28" s="20" t="n">
        <v>3.98306878</v>
      </c>
      <c r="M28" s="18" t="s">
        <v>309</v>
      </c>
      <c r="N28" s="20" t="s">
        <v>309</v>
      </c>
      <c r="O28" s="18" t="s">
        <v>309</v>
      </c>
      <c r="P28" s="20" t="s">
        <v>309</v>
      </c>
      <c r="Q28" s="18" t="n">
        <v>416.15700997</v>
      </c>
      <c r="R28" s="20" t="n">
        <v>72.62102304</v>
      </c>
      <c r="S28" s="18" t="n">
        <v>400.20042452</v>
      </c>
      <c r="T28" s="20" t="n">
        <v>21.01412438</v>
      </c>
      <c r="U28" s="18" t="n">
        <v>395.57710963</v>
      </c>
      <c r="V28" s="20" t="n">
        <v>10.27028846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528.2770088</v>
      </c>
      <c r="F33" s="20" t="n">
        <v>6.10213558</v>
      </c>
      <c r="G33" s="18" t="n">
        <v>523.92744985</v>
      </c>
      <c r="H33" s="20" t="n">
        <v>4.0578335</v>
      </c>
      <c r="I33" s="18" t="n">
        <v>499.5263169</v>
      </c>
      <c r="J33" s="20" t="n">
        <v>2.94279046</v>
      </c>
      <c r="K33" s="18" t="n">
        <v>467.83609834</v>
      </c>
      <c r="L33" s="20" t="n">
        <v>4.13987521</v>
      </c>
      <c r="M33" s="18" t="s">
        <v>309</v>
      </c>
      <c r="N33" s="20" t="s">
        <v>309</v>
      </c>
      <c r="O33" s="18" t="s">
        <v>309</v>
      </c>
      <c r="P33" s="20" t="s">
        <v>309</v>
      </c>
      <c r="Q33" s="18" t="s">
        <v>309</v>
      </c>
      <c r="R33" s="20" t="s">
        <v>309</v>
      </c>
      <c r="S33" s="18" t="n">
        <v>387.6010871</v>
      </c>
      <c r="T33" s="20" t="n">
        <v>67.07739638</v>
      </c>
      <c r="U33" s="18" t="n">
        <v>471.00584693</v>
      </c>
      <c r="V33" s="20" t="n">
        <v>13.20606794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518.64802381</v>
      </c>
      <c r="F36" s="20" t="n">
        <v>5.26212478</v>
      </c>
      <c r="G36" s="18" t="n">
        <v>511.25229195</v>
      </c>
      <c r="H36" s="20" t="n">
        <v>3.77975206</v>
      </c>
      <c r="I36" s="18" t="n">
        <v>505.19517253</v>
      </c>
      <c r="J36" s="20" t="n">
        <v>3.28355449</v>
      </c>
      <c r="K36" s="18" t="n">
        <v>489.25816545</v>
      </c>
      <c r="L36" s="20" t="n">
        <v>4.65812025</v>
      </c>
      <c r="M36" s="18" t="s">
        <v>309</v>
      </c>
      <c r="N36" s="20" t="s">
        <v>309</v>
      </c>
      <c r="O36" s="18" t="s">
        <v>309</v>
      </c>
      <c r="P36" s="20" t="s">
        <v>309</v>
      </c>
      <c r="Q36" s="18" t="s">
        <v>309</v>
      </c>
      <c r="R36" s="20" t="s">
        <v>309</v>
      </c>
      <c r="S36" s="18" t="s">
        <v>309</v>
      </c>
      <c r="T36" s="20" t="s">
        <v>309</v>
      </c>
      <c r="U36" s="18" t="n">
        <v>479.66702282</v>
      </c>
      <c r="V36" s="20" t="n">
        <v>10.42884836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531.51812997</v>
      </c>
      <c r="F40" s="20" t="n">
        <v>10.7950883</v>
      </c>
      <c r="G40" s="18" t="n">
        <v>527.4733427</v>
      </c>
      <c r="H40" s="20" t="n">
        <v>6.58450243</v>
      </c>
      <c r="I40" s="18" t="n">
        <v>510.13356692</v>
      </c>
      <c r="J40" s="20" t="n">
        <v>3.81801887</v>
      </c>
      <c r="K40" s="18" t="n">
        <v>503.80369796</v>
      </c>
      <c r="L40" s="20" t="n">
        <v>6.36510375</v>
      </c>
      <c r="M40" s="18" t="s">
        <v>309</v>
      </c>
      <c r="N40" s="20" t="s">
        <v>309</v>
      </c>
      <c r="O40" s="18" t="s">
        <v>309</v>
      </c>
      <c r="P40" s="20" t="s">
        <v>309</v>
      </c>
      <c r="Q40" s="18" t="n">
        <v>498.38798258</v>
      </c>
      <c r="R40" s="20" t="n">
        <v>2.96142521</v>
      </c>
      <c r="S40" s="18" t="n">
        <v>514.87567083</v>
      </c>
      <c r="T40" s="20" t="n">
        <v>17.11486744</v>
      </c>
      <c r="U40" s="18" t="n">
        <v>534.53783351</v>
      </c>
      <c r="V40" s="20" t="n">
        <v>26.1945511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511.32812346</v>
      </c>
      <c r="F52" s="20" t="n">
        <v>5.23113447</v>
      </c>
      <c r="G52" s="18" t="n">
        <v>513.80225696</v>
      </c>
      <c r="H52" s="20" t="n">
        <v>5.37579852</v>
      </c>
      <c r="I52" s="18" t="n">
        <v>489.48225846</v>
      </c>
      <c r="J52" s="20" t="n">
        <v>3.07888628</v>
      </c>
      <c r="K52" s="18" t="n">
        <v>475.62516785</v>
      </c>
      <c r="L52" s="20" t="n">
        <v>3.92161662</v>
      </c>
      <c r="M52" s="18" t="s">
        <v>309</v>
      </c>
      <c r="N52" s="20" t="s">
        <v>309</v>
      </c>
      <c r="O52" s="18" t="s">
        <v>309</v>
      </c>
      <c r="P52" s="20" t="s">
        <v>309</v>
      </c>
      <c r="Q52" s="18" t="s">
        <v>309</v>
      </c>
      <c r="R52" s="20" t="s">
        <v>309</v>
      </c>
      <c r="S52" s="18" t="n">
        <v>466.53273121</v>
      </c>
      <c r="T52" s="20" t="n">
        <v>42.88976374</v>
      </c>
      <c r="U52" s="18" t="n">
        <v>448.83592378</v>
      </c>
      <c r="V52" s="20" t="n">
        <v>13.13496143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368.49723126</v>
      </c>
      <c r="F54" s="20" t="n">
        <v>4.91539036</v>
      </c>
      <c r="G54" s="18" t="n">
        <v>375.59712855</v>
      </c>
      <c r="H54" s="20" t="n">
        <v>5.08113326</v>
      </c>
      <c r="I54" s="18" t="n">
        <v>364.1864623</v>
      </c>
      <c r="J54" s="20" t="n">
        <v>3.76267261</v>
      </c>
      <c r="K54" s="18" t="n">
        <v>341.30927931</v>
      </c>
      <c r="L54" s="20" t="n">
        <v>3.85621586</v>
      </c>
      <c r="M54" s="18" t="s">
        <v>309</v>
      </c>
      <c r="N54" s="20" t="s">
        <v>309</v>
      </c>
      <c r="O54" s="18" t="s">
        <v>309</v>
      </c>
      <c r="P54" s="20" t="s">
        <v>309</v>
      </c>
      <c r="Q54" s="18" t="s">
        <v>309</v>
      </c>
      <c r="R54" s="20" t="s">
        <v>309</v>
      </c>
      <c r="S54" s="18" t="n">
        <v>322.00558167</v>
      </c>
      <c r="T54" s="20" t="n">
        <v>17.55333155</v>
      </c>
      <c r="U54" s="18" t="n">
        <v>343.94936296</v>
      </c>
      <c r="V54" s="20" t="n">
        <v>5.84679857</v>
      </c>
    </row>
    <row r="55" spans="1:22">
      <c r="A55" s="15" t="s">
        <v>357</v>
      </c>
      <c r="B55" s="17" t="n">
        <v>5316</v>
      </c>
      <c r="C55" s="18">
        <f>(137.0/B55*100)</f>
        <v/>
      </c>
      <c r="D55" s="19" t="n">
        <v>5179</v>
      </c>
      <c r="E55" s="18" t="n">
        <v>411.64865413</v>
      </c>
      <c r="F55" s="20" t="n">
        <v>4.1544393</v>
      </c>
      <c r="G55" s="18" t="n">
        <v>420.856315</v>
      </c>
      <c r="H55" s="20" t="n">
        <v>4.85447749</v>
      </c>
      <c r="I55" s="18" t="n">
        <v>400.24812222</v>
      </c>
      <c r="J55" s="20" t="n">
        <v>3.51317256</v>
      </c>
      <c r="K55" s="18" t="n">
        <v>381.02351314</v>
      </c>
      <c r="L55" s="20" t="n">
        <v>5.30586682</v>
      </c>
      <c r="M55" s="18" t="s">
        <v>309</v>
      </c>
      <c r="N55" s="20" t="s">
        <v>309</v>
      </c>
      <c r="O55" s="18" t="s">
        <v>309</v>
      </c>
      <c r="P55" s="20" t="s">
        <v>309</v>
      </c>
      <c r="Q55" s="18" t="s">
        <v>309</v>
      </c>
      <c r="R55" s="20" t="s">
        <v>309</v>
      </c>
      <c r="S55" s="18" t="n">
        <v>341.30673913</v>
      </c>
      <c r="T55" s="20" t="n">
        <v>33.45774345</v>
      </c>
      <c r="U55" s="18" t="n">
        <v>347.61577334</v>
      </c>
      <c r="V55" s="20" t="n">
        <v>10.39584616</v>
      </c>
    </row>
    <row r="56" spans="1:22">
      <c r="A56" s="15" t="s">
        <v>358</v>
      </c>
      <c r="B56" s="17" t="n">
        <v>5359</v>
      </c>
      <c r="C56" s="18">
        <f>(104.0/B56*100)</f>
        <v/>
      </c>
      <c r="D56" s="19" t="n">
        <v>5255</v>
      </c>
      <c r="E56" s="18" t="n">
        <v>552.64111934</v>
      </c>
      <c r="F56" s="20" t="n">
        <v>5.11401431</v>
      </c>
      <c r="G56" s="18" t="n">
        <v>543.82663932</v>
      </c>
      <c r="H56" s="20" t="n">
        <v>6.52140471</v>
      </c>
      <c r="I56" s="18" t="n">
        <v>531.4076720100001</v>
      </c>
      <c r="J56" s="20" t="n">
        <v>2.79318863</v>
      </c>
      <c r="K56" s="18" t="n">
        <v>511.1375936</v>
      </c>
      <c r="L56" s="20" t="n">
        <v>4.04496373</v>
      </c>
      <c r="M56" s="18" t="s">
        <v>309</v>
      </c>
      <c r="N56" s="20" t="s">
        <v>309</v>
      </c>
      <c r="O56" s="18" t="s">
        <v>309</v>
      </c>
      <c r="P56" s="20" t="s">
        <v>309</v>
      </c>
      <c r="Q56" s="18" t="s">
        <v>309</v>
      </c>
      <c r="R56" s="20" t="s">
        <v>309</v>
      </c>
      <c r="S56" s="18" t="n">
        <v>540.67634531</v>
      </c>
      <c r="T56" s="20" t="n">
        <v>44.58432757</v>
      </c>
      <c r="U56" s="18" t="n">
        <v>501.45049663</v>
      </c>
      <c r="V56" s="20" t="n">
        <v>13.57508013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538.54009892</v>
      </c>
      <c r="F62" s="20" t="n">
        <v>5.81596455</v>
      </c>
      <c r="G62" s="18" t="n">
        <v>525.99649742</v>
      </c>
      <c r="H62" s="20" t="n">
        <v>4.87567189</v>
      </c>
      <c r="I62" s="18" t="n">
        <v>510.42883579</v>
      </c>
      <c r="J62" s="20" t="n">
        <v>1.53192724</v>
      </c>
      <c r="K62" s="18" t="n">
        <v>494.86935635</v>
      </c>
      <c r="L62" s="20" t="n">
        <v>2.63814706</v>
      </c>
      <c r="M62" s="18" t="s">
        <v>309</v>
      </c>
      <c r="N62" s="20" t="s">
        <v>309</v>
      </c>
      <c r="O62" s="18" t="s">
        <v>309</v>
      </c>
      <c r="P62" s="20" t="s">
        <v>309</v>
      </c>
      <c r="Q62" s="18" t="s">
        <v>309</v>
      </c>
      <c r="R62" s="20" t="s">
        <v>309</v>
      </c>
      <c r="S62" s="18" t="n">
        <v>493.75952802</v>
      </c>
      <c r="T62" s="20" t="n">
        <v>40.30079058</v>
      </c>
      <c r="U62" s="18" t="n">
        <v>490.68605699</v>
      </c>
      <c r="V62" s="20" t="n">
        <v>11.21387517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494.38629913</v>
      </c>
      <c r="F64" s="20" t="n">
        <v>6.78306594</v>
      </c>
      <c r="G64" s="18" t="n">
        <v>491.13700147</v>
      </c>
      <c r="H64" s="20" t="n">
        <v>5.029595</v>
      </c>
      <c r="I64" s="18" t="n">
        <v>461.42708789</v>
      </c>
      <c r="J64" s="20" t="n">
        <v>3.17238517</v>
      </c>
      <c r="K64" s="18" t="n">
        <v>408.54956267</v>
      </c>
      <c r="L64" s="20" t="n">
        <v>4.73868771</v>
      </c>
      <c r="M64" s="18" t="s">
        <v>309</v>
      </c>
      <c r="N64" s="20" t="s">
        <v>309</v>
      </c>
      <c r="O64" s="18" t="s">
        <v>309</v>
      </c>
      <c r="P64" s="20" t="s">
        <v>309</v>
      </c>
      <c r="Q64" s="18" t="n">
        <v>279.1921</v>
      </c>
      <c r="R64" s="20" t="n">
        <v>34.10171941</v>
      </c>
      <c r="S64" s="18" t="s">
        <v>309</v>
      </c>
      <c r="T64" s="20" t="s">
        <v>309</v>
      </c>
      <c r="U64" s="18" t="n">
        <v>395.78198187</v>
      </c>
      <c r="V64" s="20" t="n">
        <v>12.3215436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407</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530.95625921</v>
      </c>
      <c r="F9" s="20" t="n">
        <v>14.256372</v>
      </c>
      <c r="G9" s="18" t="n">
        <v>543.90947105</v>
      </c>
      <c r="H9" s="20" t="n">
        <v>7.29346323</v>
      </c>
      <c r="I9" s="18" t="n">
        <v>535.24830819</v>
      </c>
      <c r="J9" s="20" t="n">
        <v>3.86022861</v>
      </c>
      <c r="K9" s="18" t="n">
        <v>522.14075237</v>
      </c>
      <c r="L9" s="20" t="n">
        <v>2.81691466</v>
      </c>
      <c r="M9" s="18" t="s">
        <v>309</v>
      </c>
      <c r="N9" s="20" t="s">
        <v>309</v>
      </c>
      <c r="O9" s="18" t="s">
        <v>309</v>
      </c>
      <c r="P9" s="20" t="s">
        <v>309</v>
      </c>
      <c r="Q9" s="18" t="s">
        <v>309</v>
      </c>
      <c r="R9" s="20" t="s">
        <v>309</v>
      </c>
      <c r="S9" s="18" t="s">
        <v>309</v>
      </c>
      <c r="T9" s="20" t="s">
        <v>309</v>
      </c>
      <c r="U9" s="18" t="n">
        <v>487.67633496</v>
      </c>
      <c r="V9" s="20" t="n">
        <v>14.14154551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479.79243717</v>
      </c>
      <c r="F11" s="20" t="n">
        <v>7.1625011</v>
      </c>
      <c r="G11" s="18" t="n">
        <v>480.1996019</v>
      </c>
      <c r="H11" s="20" t="n">
        <v>4.88650344</v>
      </c>
      <c r="I11" s="18" t="n">
        <v>466.787881</v>
      </c>
      <c r="J11" s="20" t="n">
        <v>3.66804123</v>
      </c>
      <c r="K11" s="18" t="n">
        <v>452.53024858</v>
      </c>
      <c r="L11" s="20" t="n">
        <v>3.15141951</v>
      </c>
      <c r="M11" s="18" t="s">
        <v>309</v>
      </c>
      <c r="N11" s="20" t="s">
        <v>309</v>
      </c>
      <c r="O11" s="18" t="s">
        <v>309</v>
      </c>
      <c r="P11" s="20" t="s">
        <v>309</v>
      </c>
      <c r="Q11" s="18" t="s">
        <v>309</v>
      </c>
      <c r="R11" s="20" t="s">
        <v>309</v>
      </c>
      <c r="S11" s="18" t="n">
        <v>441.26384604</v>
      </c>
      <c r="T11" s="20" t="n">
        <v>32.77106264</v>
      </c>
      <c r="U11" s="18" t="n">
        <v>436.21663804</v>
      </c>
      <c r="V11" s="20" t="n">
        <v>9.50471568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489.91810248</v>
      </c>
      <c r="F16" s="20" t="n">
        <v>17.48051102</v>
      </c>
      <c r="G16" s="18" t="n">
        <v>515.54784999</v>
      </c>
      <c r="H16" s="20" t="n">
        <v>10.15937935</v>
      </c>
      <c r="I16" s="18" t="n">
        <v>517.77897137</v>
      </c>
      <c r="J16" s="20" t="n">
        <v>3.9711414</v>
      </c>
      <c r="K16" s="18" t="n">
        <v>511.86677263</v>
      </c>
      <c r="L16" s="20" t="n">
        <v>2.66675877</v>
      </c>
      <c r="M16" s="18" t="s">
        <v>309</v>
      </c>
      <c r="N16" s="20" t="s">
        <v>309</v>
      </c>
      <c r="O16" s="18" t="s">
        <v>309</v>
      </c>
      <c r="P16" s="20" t="s">
        <v>309</v>
      </c>
      <c r="Q16" s="18" t="s">
        <v>309</v>
      </c>
      <c r="R16" s="20" t="s">
        <v>309</v>
      </c>
      <c r="S16" s="18" t="n">
        <v>380.71739824</v>
      </c>
      <c r="T16" s="20" t="n">
        <v>75.74573174</v>
      </c>
      <c r="U16" s="18" t="n">
        <v>475.12395334</v>
      </c>
      <c r="V16" s="20" t="n">
        <v>14.13640603</v>
      </c>
    </row>
    <row r="17" spans="1:22">
      <c r="A17" s="15" t="s">
        <v>319</v>
      </c>
      <c r="B17" s="17" t="n">
        <v>6504</v>
      </c>
      <c r="C17" s="18">
        <f>(3097.0/B17*100)</f>
        <v/>
      </c>
      <c r="D17" s="19" t="n">
        <v>3407</v>
      </c>
      <c r="E17" s="18" t="n">
        <v>496.25017581</v>
      </c>
      <c r="F17" s="20" t="n">
        <v>22.66213102</v>
      </c>
      <c r="G17" s="18" t="n">
        <v>538.10730689</v>
      </c>
      <c r="H17" s="20" t="n">
        <v>9.218981940000001</v>
      </c>
      <c r="I17" s="18" t="n">
        <v>533.64621692</v>
      </c>
      <c r="J17" s="20" t="n">
        <v>3.94799066</v>
      </c>
      <c r="K17" s="18" t="n">
        <v>532.27669421</v>
      </c>
      <c r="L17" s="20" t="n">
        <v>3.92298712</v>
      </c>
      <c r="M17" s="18" t="s">
        <v>309</v>
      </c>
      <c r="N17" s="20" t="s">
        <v>309</v>
      </c>
      <c r="O17" s="18" t="s">
        <v>309</v>
      </c>
      <c r="P17" s="20" t="s">
        <v>309</v>
      </c>
      <c r="Q17" s="18" t="s">
        <v>309</v>
      </c>
      <c r="R17" s="20" t="s">
        <v>309</v>
      </c>
      <c r="S17" s="18" t="n">
        <v>374.2206</v>
      </c>
      <c r="T17" s="20" t="n">
        <v>31.5520998</v>
      </c>
      <c r="U17" s="18" t="n">
        <v>487.30119042</v>
      </c>
      <c r="V17" s="20" t="n">
        <v>17.36484986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544.37068241</v>
      </c>
      <c r="F21" s="20" t="n">
        <v>12.07028918</v>
      </c>
      <c r="G21" s="18" t="n">
        <v>557.41808598</v>
      </c>
      <c r="H21" s="20" t="n">
        <v>5.91403885</v>
      </c>
      <c r="I21" s="18" t="n">
        <v>541.50543361</v>
      </c>
      <c r="J21" s="20" t="n">
        <v>2.87504106</v>
      </c>
      <c r="K21" s="18" t="n">
        <v>509.13527709</v>
      </c>
      <c r="L21" s="20" t="n">
        <v>2.99865471</v>
      </c>
      <c r="M21" s="18" t="s">
        <v>309</v>
      </c>
      <c r="N21" s="20" t="s">
        <v>309</v>
      </c>
      <c r="O21" s="18" t="s">
        <v>309</v>
      </c>
      <c r="P21" s="20" t="s">
        <v>309</v>
      </c>
      <c r="Q21" s="18" t="s">
        <v>309</v>
      </c>
      <c r="R21" s="20" t="s">
        <v>309</v>
      </c>
      <c r="S21" s="18" t="n">
        <v>463.23671001</v>
      </c>
      <c r="T21" s="20" t="n">
        <v>39.32140625</v>
      </c>
      <c r="U21" s="18" t="n">
        <v>501.44008139</v>
      </c>
      <c r="V21" s="20" t="n">
        <v>11.77971898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490.06212347</v>
      </c>
      <c r="F23" s="20" t="n">
        <v>9.46115711</v>
      </c>
      <c r="G23" s="18" t="n">
        <v>493.98773239</v>
      </c>
      <c r="H23" s="20" t="n">
        <v>5.47733041</v>
      </c>
      <c r="I23" s="18" t="n">
        <v>494.27129789</v>
      </c>
      <c r="J23" s="20" t="n">
        <v>3.27275159</v>
      </c>
      <c r="K23" s="18" t="n">
        <v>492.14942107</v>
      </c>
      <c r="L23" s="20" t="n">
        <v>2.91649848</v>
      </c>
      <c r="M23" s="18" t="s">
        <v>309</v>
      </c>
      <c r="N23" s="20" t="s">
        <v>309</v>
      </c>
      <c r="O23" s="18" t="s">
        <v>309</v>
      </c>
      <c r="P23" s="20" t="s">
        <v>309</v>
      </c>
      <c r="Q23" s="18" t="s">
        <v>309</v>
      </c>
      <c r="R23" s="20" t="s">
        <v>309</v>
      </c>
      <c r="S23" s="18" t="n">
        <v>556.20455854</v>
      </c>
      <c r="T23" s="20" t="n">
        <v>34.72457319</v>
      </c>
      <c r="U23" s="18" t="n">
        <v>441.19709785</v>
      </c>
      <c r="V23" s="20" t="n">
        <v>10.19890009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557.21266242</v>
      </c>
      <c r="F25" s="20" t="n">
        <v>12.96951112</v>
      </c>
      <c r="G25" s="18" t="n">
        <v>543.57073091</v>
      </c>
      <c r="H25" s="20" t="n">
        <v>10.30599034</v>
      </c>
      <c r="I25" s="18" t="n">
        <v>528.90007187</v>
      </c>
      <c r="J25" s="20" t="n">
        <v>4.01030514</v>
      </c>
      <c r="K25" s="18" t="n">
        <v>508.28770083</v>
      </c>
      <c r="L25" s="20" t="n">
        <v>3.64732819</v>
      </c>
      <c r="M25" s="18" t="s">
        <v>309</v>
      </c>
      <c r="N25" s="20" t="s">
        <v>309</v>
      </c>
      <c r="O25" s="18" t="s">
        <v>309</v>
      </c>
      <c r="P25" s="20" t="s">
        <v>309</v>
      </c>
      <c r="Q25" s="18" t="s">
        <v>309</v>
      </c>
      <c r="R25" s="20" t="s">
        <v>309</v>
      </c>
      <c r="S25" s="18" t="n">
        <v>538.93371024</v>
      </c>
      <c r="T25" s="20" t="n">
        <v>62.7567045</v>
      </c>
      <c r="U25" s="18" t="n">
        <v>490.58713454</v>
      </c>
      <c r="V25" s="20" t="n">
        <v>15.060728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470.04829449</v>
      </c>
      <c r="F27" s="20" t="n">
        <v>20.22329319</v>
      </c>
      <c r="G27" s="18" t="n">
        <v>511.03642585</v>
      </c>
      <c r="H27" s="20" t="n">
        <v>7.45447629</v>
      </c>
      <c r="I27" s="18" t="n">
        <v>510.58115662</v>
      </c>
      <c r="J27" s="20" t="n">
        <v>3.46666898</v>
      </c>
      <c r="K27" s="18" t="n">
        <v>487.54581245</v>
      </c>
      <c r="L27" s="20" t="n">
        <v>2.60517697</v>
      </c>
      <c r="M27" s="18" t="s">
        <v>309</v>
      </c>
      <c r="N27" s="20" t="s">
        <v>309</v>
      </c>
      <c r="O27" s="18" t="s">
        <v>309</v>
      </c>
      <c r="P27" s="20" t="s">
        <v>309</v>
      </c>
      <c r="Q27" s="18" t="s">
        <v>309</v>
      </c>
      <c r="R27" s="20" t="s">
        <v>309</v>
      </c>
      <c r="S27" s="18" t="n">
        <v>562.04084513</v>
      </c>
      <c r="T27" s="20" t="n">
        <v>47.93106216</v>
      </c>
      <c r="U27" s="18" t="n">
        <v>474.49084195</v>
      </c>
      <c r="V27" s="20" t="n">
        <v>14.00676337</v>
      </c>
    </row>
    <row r="28" spans="1:22">
      <c r="A28" s="15" t="s">
        <v>330</v>
      </c>
      <c r="B28" s="17" t="n">
        <v>7568</v>
      </c>
      <c r="C28" s="18">
        <f>(490.0/B28*100)</f>
        <v/>
      </c>
      <c r="D28" s="19" t="n">
        <v>7078</v>
      </c>
      <c r="E28" s="18" t="n">
        <v>422.47150935</v>
      </c>
      <c r="F28" s="20" t="n">
        <v>6.74382606</v>
      </c>
      <c r="G28" s="18" t="n">
        <v>444.1552076</v>
      </c>
      <c r="H28" s="20" t="n">
        <v>4.21720587</v>
      </c>
      <c r="I28" s="18" t="n">
        <v>427.73497352</v>
      </c>
      <c r="J28" s="20" t="n">
        <v>3.20534948</v>
      </c>
      <c r="K28" s="18" t="n">
        <v>417.22857037</v>
      </c>
      <c r="L28" s="20" t="n">
        <v>3.0075274</v>
      </c>
      <c r="M28" s="18" t="s">
        <v>309</v>
      </c>
      <c r="N28" s="20" t="s">
        <v>309</v>
      </c>
      <c r="O28" s="18" t="s">
        <v>309</v>
      </c>
      <c r="P28" s="20" t="s">
        <v>309</v>
      </c>
      <c r="Q28" s="18" t="n">
        <v>416.15700997</v>
      </c>
      <c r="R28" s="20" t="n">
        <v>72.62102304</v>
      </c>
      <c r="S28" s="18" t="n">
        <v>396.49131414</v>
      </c>
      <c r="T28" s="20" t="n">
        <v>25.63340736</v>
      </c>
      <c r="U28" s="18" t="n">
        <v>392.28038249</v>
      </c>
      <c r="V28" s="20" t="n">
        <v>9.29907425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526.9188245300001</v>
      </c>
      <c r="F33" s="20" t="n">
        <v>8.239321609999999</v>
      </c>
      <c r="G33" s="18" t="n">
        <v>528.06188733</v>
      </c>
      <c r="H33" s="20" t="n">
        <v>4.94751913</v>
      </c>
      <c r="I33" s="18" t="n">
        <v>506.53228852</v>
      </c>
      <c r="J33" s="20" t="n">
        <v>3.0752692</v>
      </c>
      <c r="K33" s="18" t="n">
        <v>485.57783431</v>
      </c>
      <c r="L33" s="20" t="n">
        <v>2.95143497</v>
      </c>
      <c r="M33" s="18" t="s">
        <v>309</v>
      </c>
      <c r="N33" s="20" t="s">
        <v>309</v>
      </c>
      <c r="O33" s="18" t="s">
        <v>309</v>
      </c>
      <c r="P33" s="20" t="s">
        <v>309</v>
      </c>
      <c r="Q33" s="18" t="s">
        <v>309</v>
      </c>
      <c r="R33" s="20" t="s">
        <v>309</v>
      </c>
      <c r="S33" s="18" t="n">
        <v>413.46896182</v>
      </c>
      <c r="T33" s="20" t="n">
        <v>35.28598069</v>
      </c>
      <c r="U33" s="18" t="n">
        <v>471.93349387</v>
      </c>
      <c r="V33" s="20" t="n">
        <v>11.95002467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523.20940687</v>
      </c>
      <c r="F36" s="20" t="n">
        <v>10.33647588</v>
      </c>
      <c r="G36" s="18" t="n">
        <v>515.58812735</v>
      </c>
      <c r="H36" s="20" t="n">
        <v>6.1428326</v>
      </c>
      <c r="I36" s="18" t="n">
        <v>509.19356939</v>
      </c>
      <c r="J36" s="20" t="n">
        <v>3.78680218</v>
      </c>
      <c r="K36" s="18" t="n">
        <v>499.8313218</v>
      </c>
      <c r="L36" s="20" t="n">
        <v>3.19194001</v>
      </c>
      <c r="M36" s="18" t="s">
        <v>309</v>
      </c>
      <c r="N36" s="20" t="s">
        <v>309</v>
      </c>
      <c r="O36" s="18" t="s">
        <v>309</v>
      </c>
      <c r="P36" s="20" t="s">
        <v>309</v>
      </c>
      <c r="Q36" s="18" t="s">
        <v>309</v>
      </c>
      <c r="R36" s="20" t="s">
        <v>309</v>
      </c>
      <c r="S36" s="18" t="s">
        <v>309</v>
      </c>
      <c r="T36" s="20" t="s">
        <v>309</v>
      </c>
      <c r="U36" s="18" t="n">
        <v>484.37331301</v>
      </c>
      <c r="V36" s="20" t="n">
        <v>10.52093039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545.25226632</v>
      </c>
      <c r="F40" s="20" t="n">
        <v>17.50627354</v>
      </c>
      <c r="G40" s="18" t="n">
        <v>531.3869449600001</v>
      </c>
      <c r="H40" s="20" t="n">
        <v>8.35656805</v>
      </c>
      <c r="I40" s="18" t="n">
        <v>523.10661924</v>
      </c>
      <c r="J40" s="20" t="n">
        <v>4.12744334</v>
      </c>
      <c r="K40" s="18" t="n">
        <v>493.89602771</v>
      </c>
      <c r="L40" s="20" t="n">
        <v>5.53132183</v>
      </c>
      <c r="M40" s="18" t="s">
        <v>309</v>
      </c>
      <c r="N40" s="20" t="s">
        <v>309</v>
      </c>
      <c r="O40" s="18" t="s">
        <v>309</v>
      </c>
      <c r="P40" s="20" t="s">
        <v>309</v>
      </c>
      <c r="Q40" s="18" t="n">
        <v>498.38798258</v>
      </c>
      <c r="R40" s="20" t="n">
        <v>2.96142521</v>
      </c>
      <c r="S40" s="18" t="n">
        <v>426.6828</v>
      </c>
      <c r="T40" s="20" t="n">
        <v>41.81667158</v>
      </c>
      <c r="U40" s="18" t="n">
        <v>519.14658243</v>
      </c>
      <c r="V40" s="20" t="n">
        <v>23.1518887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504.46222255</v>
      </c>
      <c r="F52" s="20" t="n">
        <v>7.97572856</v>
      </c>
      <c r="G52" s="18" t="n">
        <v>503.65629522</v>
      </c>
      <c r="H52" s="20" t="n">
        <v>7.01109547</v>
      </c>
      <c r="I52" s="18" t="n">
        <v>491.07815237</v>
      </c>
      <c r="J52" s="20" t="n">
        <v>3.23384731</v>
      </c>
      <c r="K52" s="18" t="n">
        <v>484.62090342</v>
      </c>
      <c r="L52" s="20" t="n">
        <v>3.31735888</v>
      </c>
      <c r="M52" s="18" t="s">
        <v>309</v>
      </c>
      <c r="N52" s="20" t="s">
        <v>309</v>
      </c>
      <c r="O52" s="18" t="s">
        <v>309</v>
      </c>
      <c r="P52" s="20" t="s">
        <v>309</v>
      </c>
      <c r="Q52" s="18" t="s">
        <v>309</v>
      </c>
      <c r="R52" s="20" t="s">
        <v>309</v>
      </c>
      <c r="S52" s="18" t="n">
        <v>430.06921833</v>
      </c>
      <c r="T52" s="20" t="n">
        <v>73.84761775</v>
      </c>
      <c r="U52" s="18" t="n">
        <v>448.02423747</v>
      </c>
      <c r="V52" s="20" t="n">
        <v>14.72396857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373.45524035</v>
      </c>
      <c r="F54" s="20" t="n">
        <v>6.83344049</v>
      </c>
      <c r="G54" s="18" t="n">
        <v>383.76154287</v>
      </c>
      <c r="H54" s="20" t="n">
        <v>6.33551167</v>
      </c>
      <c r="I54" s="18" t="n">
        <v>378.22594083</v>
      </c>
      <c r="J54" s="20" t="n">
        <v>4.37176468</v>
      </c>
      <c r="K54" s="18" t="n">
        <v>344.19308634</v>
      </c>
      <c r="L54" s="20" t="n">
        <v>3.18498715</v>
      </c>
      <c r="M54" s="18" t="s">
        <v>309</v>
      </c>
      <c r="N54" s="20" t="s">
        <v>309</v>
      </c>
      <c r="O54" s="18" t="s">
        <v>309</v>
      </c>
      <c r="P54" s="20" t="s">
        <v>309</v>
      </c>
      <c r="Q54" s="18" t="s">
        <v>309</v>
      </c>
      <c r="R54" s="20" t="s">
        <v>309</v>
      </c>
      <c r="S54" s="18" t="n">
        <v>333.42418842</v>
      </c>
      <c r="T54" s="20" t="n">
        <v>17.68197932</v>
      </c>
      <c r="U54" s="18" t="n">
        <v>343.51402004</v>
      </c>
      <c r="V54" s="20" t="n">
        <v>7.55236326</v>
      </c>
    </row>
    <row r="55" spans="1:22">
      <c r="A55" s="15" t="s">
        <v>357</v>
      </c>
      <c r="B55" s="17" t="n">
        <v>5316</v>
      </c>
      <c r="C55" s="18">
        <f>(137.0/B55*100)</f>
        <v/>
      </c>
      <c r="D55" s="19" t="n">
        <v>5179</v>
      </c>
      <c r="E55" s="18" t="n">
        <v>411.18834468</v>
      </c>
      <c r="F55" s="20" t="n">
        <v>5.45507317</v>
      </c>
      <c r="G55" s="18" t="n">
        <v>412.09151609</v>
      </c>
      <c r="H55" s="20" t="n">
        <v>6.76334281</v>
      </c>
      <c r="I55" s="18" t="n">
        <v>410.64355018</v>
      </c>
      <c r="J55" s="20" t="n">
        <v>3.52503176</v>
      </c>
      <c r="K55" s="18" t="n">
        <v>391.29324652</v>
      </c>
      <c r="L55" s="20" t="n">
        <v>3.82346301</v>
      </c>
      <c r="M55" s="18" t="s">
        <v>309</v>
      </c>
      <c r="N55" s="20" t="s">
        <v>309</v>
      </c>
      <c r="O55" s="18" t="s">
        <v>309</v>
      </c>
      <c r="P55" s="20" t="s">
        <v>309</v>
      </c>
      <c r="Q55" s="18" t="s">
        <v>309</v>
      </c>
      <c r="R55" s="20" t="s">
        <v>309</v>
      </c>
      <c r="S55" s="18" t="n">
        <v>321.24150323</v>
      </c>
      <c r="T55" s="20" t="n">
        <v>43.82586188</v>
      </c>
      <c r="U55" s="18" t="n">
        <v>350.69629081</v>
      </c>
      <c r="V55" s="20" t="n">
        <v>9.26602847</v>
      </c>
    </row>
    <row r="56" spans="1:22">
      <c r="A56" s="15" t="s">
        <v>358</v>
      </c>
      <c r="B56" s="17" t="n">
        <v>5359</v>
      </c>
      <c r="C56" s="18">
        <f>(104.0/B56*100)</f>
        <v/>
      </c>
      <c r="D56" s="19" t="n">
        <v>5255</v>
      </c>
      <c r="E56" s="18" t="n">
        <v>541.1748702899999</v>
      </c>
      <c r="F56" s="20" t="n">
        <v>9.76656476</v>
      </c>
      <c r="G56" s="18" t="n">
        <v>517.80273829</v>
      </c>
      <c r="H56" s="20" t="n">
        <v>7.51528019</v>
      </c>
      <c r="I56" s="18" t="n">
        <v>534.80314415</v>
      </c>
      <c r="J56" s="20" t="n">
        <v>2.64669439</v>
      </c>
      <c r="K56" s="18" t="n">
        <v>519.35436507</v>
      </c>
      <c r="L56" s="20" t="n">
        <v>3.63236916</v>
      </c>
      <c r="M56" s="18" t="s">
        <v>309</v>
      </c>
      <c r="N56" s="20" t="s">
        <v>309</v>
      </c>
      <c r="O56" s="18" t="s">
        <v>309</v>
      </c>
      <c r="P56" s="20" t="s">
        <v>309</v>
      </c>
      <c r="Q56" s="18" t="s">
        <v>309</v>
      </c>
      <c r="R56" s="20" t="s">
        <v>309</v>
      </c>
      <c r="S56" s="18" t="n">
        <v>505.51471615</v>
      </c>
      <c r="T56" s="20" t="n">
        <v>24.97579451</v>
      </c>
      <c r="U56" s="18" t="n">
        <v>517.48134082</v>
      </c>
      <c r="V56" s="20" t="n">
        <v>14.18165057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523.88388868</v>
      </c>
      <c r="F62" s="20" t="n">
        <v>9.89057111</v>
      </c>
      <c r="G62" s="18" t="n">
        <v>513.25339966</v>
      </c>
      <c r="H62" s="20" t="n">
        <v>5.53931137</v>
      </c>
      <c r="I62" s="18" t="n">
        <v>514.13358696</v>
      </c>
      <c r="J62" s="20" t="n">
        <v>1.81764171</v>
      </c>
      <c r="K62" s="18" t="n">
        <v>503.48849619</v>
      </c>
      <c r="L62" s="20" t="n">
        <v>2.03753109</v>
      </c>
      <c r="M62" s="18" t="s">
        <v>309</v>
      </c>
      <c r="N62" s="20" t="s">
        <v>309</v>
      </c>
      <c r="O62" s="18" t="s">
        <v>309</v>
      </c>
      <c r="P62" s="20" t="s">
        <v>309</v>
      </c>
      <c r="Q62" s="18" t="s">
        <v>309</v>
      </c>
      <c r="R62" s="20" t="s">
        <v>309</v>
      </c>
      <c r="S62" s="18" t="n">
        <v>455.78857204</v>
      </c>
      <c r="T62" s="20" t="n">
        <v>46.11670154</v>
      </c>
      <c r="U62" s="18" t="n">
        <v>490.2551132</v>
      </c>
      <c r="V62" s="20" t="n">
        <v>10.11572776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499.05807936</v>
      </c>
      <c r="F64" s="20" t="n">
        <v>9.109105380000001</v>
      </c>
      <c r="G64" s="18" t="n">
        <v>494.61011833</v>
      </c>
      <c r="H64" s="20" t="n">
        <v>6.78838232</v>
      </c>
      <c r="I64" s="18" t="n">
        <v>462.95904917</v>
      </c>
      <c r="J64" s="20" t="n">
        <v>3.23217914</v>
      </c>
      <c r="K64" s="18" t="n">
        <v>437.57049689</v>
      </c>
      <c r="L64" s="20" t="n">
        <v>3.47176091</v>
      </c>
      <c r="M64" s="18" t="s">
        <v>309</v>
      </c>
      <c r="N64" s="20" t="s">
        <v>309</v>
      </c>
      <c r="O64" s="18" t="s">
        <v>309</v>
      </c>
      <c r="P64" s="20" t="s">
        <v>309</v>
      </c>
      <c r="Q64" s="18" t="n">
        <v>279.1921</v>
      </c>
      <c r="R64" s="20" t="n">
        <v>34.10171941</v>
      </c>
      <c r="S64" s="18" t="n">
        <v>428.60640756</v>
      </c>
      <c r="T64" s="20" t="n">
        <v>33.20549725</v>
      </c>
      <c r="U64" s="18" t="n">
        <v>391.29253681</v>
      </c>
      <c r="V64" s="20" t="n">
        <v>13.56300845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408</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513.38578253</v>
      </c>
      <c r="F9" s="20" t="n">
        <v>31.10451219</v>
      </c>
      <c r="G9" s="18" t="n">
        <v>516.10708047</v>
      </c>
      <c r="H9" s="20" t="n">
        <v>28.91562244</v>
      </c>
      <c r="I9" s="18" t="n">
        <v>519.67960499</v>
      </c>
      <c r="J9" s="20" t="n">
        <v>12.09157918</v>
      </c>
      <c r="K9" s="18" t="n">
        <v>527.20671101</v>
      </c>
      <c r="L9" s="20" t="n">
        <v>2.60101842</v>
      </c>
      <c r="M9" s="18" t="s">
        <v>309</v>
      </c>
      <c r="N9" s="20" t="s">
        <v>309</v>
      </c>
      <c r="O9" s="18" t="s">
        <v>309</v>
      </c>
      <c r="P9" s="20" t="s">
        <v>309</v>
      </c>
      <c r="Q9" s="18" t="s">
        <v>309</v>
      </c>
      <c r="R9" s="20" t="s">
        <v>309</v>
      </c>
      <c r="S9" s="18" t="n">
        <v>476.90514705</v>
      </c>
      <c r="T9" s="20" t="n">
        <v>32.31066839</v>
      </c>
      <c r="U9" s="18" t="n">
        <v>482.81800253</v>
      </c>
      <c r="V9" s="20" t="n">
        <v>16.73236887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484.48099329</v>
      </c>
      <c r="F11" s="20" t="n">
        <v>12.34081756</v>
      </c>
      <c r="G11" s="18" t="n">
        <v>499.50014474</v>
      </c>
      <c r="H11" s="20" t="n">
        <v>15.40556257</v>
      </c>
      <c r="I11" s="18" t="n">
        <v>475.77635751</v>
      </c>
      <c r="J11" s="20" t="n">
        <v>9.57826887</v>
      </c>
      <c r="K11" s="18" t="n">
        <v>460.60777485</v>
      </c>
      <c r="L11" s="20" t="n">
        <v>2.76963447</v>
      </c>
      <c r="M11" s="18" t="s">
        <v>309</v>
      </c>
      <c r="N11" s="20" t="s">
        <v>309</v>
      </c>
      <c r="O11" s="18" t="s">
        <v>309</v>
      </c>
      <c r="P11" s="20" t="s">
        <v>309</v>
      </c>
      <c r="Q11" s="18" t="s">
        <v>309</v>
      </c>
      <c r="R11" s="20" t="s">
        <v>309</v>
      </c>
      <c r="S11" s="18" t="n">
        <v>463.87153005</v>
      </c>
      <c r="T11" s="20" t="n">
        <v>20.77522755</v>
      </c>
      <c r="U11" s="18" t="n">
        <v>432.74877749</v>
      </c>
      <c r="V11" s="20" t="n">
        <v>7.95855471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509.37917171</v>
      </c>
      <c r="F16" s="20" t="n">
        <v>37.78643831</v>
      </c>
      <c r="G16" s="18" t="n">
        <v>566.0768847000001</v>
      </c>
      <c r="H16" s="20" t="n">
        <v>26.32674372</v>
      </c>
      <c r="I16" s="18" t="n">
        <v>526.38268455</v>
      </c>
      <c r="J16" s="20" t="n">
        <v>11.99621659</v>
      </c>
      <c r="K16" s="18" t="n">
        <v>512.77048253</v>
      </c>
      <c r="L16" s="20" t="n">
        <v>2.52259321</v>
      </c>
      <c r="M16" s="18" t="s">
        <v>309</v>
      </c>
      <c r="N16" s="20" t="s">
        <v>309</v>
      </c>
      <c r="O16" s="18" t="s">
        <v>309</v>
      </c>
      <c r="P16" s="20" t="s">
        <v>309</v>
      </c>
      <c r="Q16" s="18" t="s">
        <v>309</v>
      </c>
      <c r="R16" s="20" t="s">
        <v>309</v>
      </c>
      <c r="S16" s="18" t="n">
        <v>536.97193039</v>
      </c>
      <c r="T16" s="20" t="n">
        <v>49.0017805</v>
      </c>
      <c r="U16" s="18" t="n">
        <v>460.88067685</v>
      </c>
      <c r="V16" s="20" t="n">
        <v>13.83541469</v>
      </c>
    </row>
    <row r="17" spans="1:22">
      <c r="A17" s="15" t="s">
        <v>319</v>
      </c>
      <c r="B17" s="17" t="n">
        <v>6504</v>
      </c>
      <c r="C17" s="18">
        <f>(3097.0/B17*100)</f>
        <v/>
      </c>
      <c r="D17" s="19" t="n">
        <v>3407</v>
      </c>
      <c r="E17" s="18" t="n">
        <v>560.59541852</v>
      </c>
      <c r="F17" s="20" t="n">
        <v>25.84363397</v>
      </c>
      <c r="G17" s="18" t="n">
        <v>550.88786985</v>
      </c>
      <c r="H17" s="20" t="n">
        <v>13.21860037</v>
      </c>
      <c r="I17" s="18" t="n">
        <v>530.95213154</v>
      </c>
      <c r="J17" s="20" t="n">
        <v>8.62285138</v>
      </c>
      <c r="K17" s="18" t="n">
        <v>532.69584255</v>
      </c>
      <c r="L17" s="20" t="n">
        <v>3.22588175</v>
      </c>
      <c r="M17" s="18" t="s">
        <v>309</v>
      </c>
      <c r="N17" s="20" t="s">
        <v>309</v>
      </c>
      <c r="O17" s="18" t="s">
        <v>309</v>
      </c>
      <c r="P17" s="20" t="s">
        <v>309</v>
      </c>
      <c r="Q17" s="18" t="s">
        <v>309</v>
      </c>
      <c r="R17" s="20" t="s">
        <v>309</v>
      </c>
      <c r="S17" s="18" t="n">
        <v>491.85219966</v>
      </c>
      <c r="T17" s="20" t="n">
        <v>78.68448574</v>
      </c>
      <c r="U17" s="18" t="n">
        <v>475.3448285</v>
      </c>
      <c r="V17" s="20" t="n">
        <v>14.89729139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551.1794015</v>
      </c>
      <c r="F21" s="20" t="n">
        <v>23.79098847</v>
      </c>
      <c r="G21" s="18" t="n">
        <v>558.03431218</v>
      </c>
      <c r="H21" s="20" t="n">
        <v>18.03328675</v>
      </c>
      <c r="I21" s="18" t="n">
        <v>545.4917590699999</v>
      </c>
      <c r="J21" s="20" t="n">
        <v>4.83838608</v>
      </c>
      <c r="K21" s="18" t="n">
        <v>522.10094928</v>
      </c>
      <c r="L21" s="20" t="n">
        <v>2.564679</v>
      </c>
      <c r="M21" s="18" t="s">
        <v>309</v>
      </c>
      <c r="N21" s="20" t="s">
        <v>309</v>
      </c>
      <c r="O21" s="18" t="s">
        <v>309</v>
      </c>
      <c r="P21" s="20" t="s">
        <v>309</v>
      </c>
      <c r="Q21" s="18" t="s">
        <v>309</v>
      </c>
      <c r="R21" s="20" t="s">
        <v>309</v>
      </c>
      <c r="S21" s="18" t="n">
        <v>458.3178267</v>
      </c>
      <c r="T21" s="20" t="n">
        <v>13.99220756</v>
      </c>
      <c r="U21" s="18" t="n">
        <v>515.1732402</v>
      </c>
      <c r="V21" s="20" t="n">
        <v>11.11369878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469.71250445</v>
      </c>
      <c r="F23" s="20" t="n">
        <v>18.83016036</v>
      </c>
      <c r="G23" s="18" t="n">
        <v>463.10836068</v>
      </c>
      <c r="H23" s="20" t="n">
        <v>10.88970644</v>
      </c>
      <c r="I23" s="18" t="n">
        <v>490.06310399</v>
      </c>
      <c r="J23" s="20" t="n">
        <v>4.44745157</v>
      </c>
      <c r="K23" s="18" t="n">
        <v>494.64963259</v>
      </c>
      <c r="L23" s="20" t="n">
        <v>2.53164718</v>
      </c>
      <c r="M23" s="18" t="s">
        <v>309</v>
      </c>
      <c r="N23" s="20" t="s">
        <v>309</v>
      </c>
      <c r="O23" s="18" t="s">
        <v>309</v>
      </c>
      <c r="P23" s="20" t="s">
        <v>309</v>
      </c>
      <c r="Q23" s="18" t="s">
        <v>309</v>
      </c>
      <c r="R23" s="20" t="s">
        <v>309</v>
      </c>
      <c r="S23" s="18" t="n">
        <v>453.51984387</v>
      </c>
      <c r="T23" s="20" t="n">
        <v>29.44074903</v>
      </c>
      <c r="U23" s="18" t="n">
        <v>446.14529372</v>
      </c>
      <c r="V23" s="20" t="n">
        <v>10.85270259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542.28907252</v>
      </c>
      <c r="F25" s="20" t="n">
        <v>10.22111791</v>
      </c>
      <c r="G25" s="18" t="n">
        <v>544.85264695</v>
      </c>
      <c r="H25" s="20" t="n">
        <v>5.00997306</v>
      </c>
      <c r="I25" s="18" t="n">
        <v>520.3787659</v>
      </c>
      <c r="J25" s="20" t="n">
        <v>4.53137869</v>
      </c>
      <c r="K25" s="18" t="n">
        <v>512.45770112</v>
      </c>
      <c r="L25" s="20" t="n">
        <v>3.57955816</v>
      </c>
      <c r="M25" s="18" t="s">
        <v>309</v>
      </c>
      <c r="N25" s="20" t="s">
        <v>309</v>
      </c>
      <c r="O25" s="18" t="s">
        <v>309</v>
      </c>
      <c r="P25" s="20" t="s">
        <v>309</v>
      </c>
      <c r="Q25" s="18" t="s">
        <v>309</v>
      </c>
      <c r="R25" s="20" t="s">
        <v>309</v>
      </c>
      <c r="S25" s="18" t="n">
        <v>450.03068544</v>
      </c>
      <c r="T25" s="20" t="n">
        <v>88.75950444</v>
      </c>
      <c r="U25" s="18" t="n">
        <v>493.78819155</v>
      </c>
      <c r="V25" s="20" t="n">
        <v>10.3791908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540.66038125</v>
      </c>
      <c r="F27" s="20" t="n">
        <v>18.67448393</v>
      </c>
      <c r="G27" s="18" t="n">
        <v>524.73446871</v>
      </c>
      <c r="H27" s="20" t="n">
        <v>11.26686422</v>
      </c>
      <c r="I27" s="18" t="n">
        <v>533.02110548</v>
      </c>
      <c r="J27" s="20" t="n">
        <v>5.49863689</v>
      </c>
      <c r="K27" s="18" t="n">
        <v>491.92924389</v>
      </c>
      <c r="L27" s="20" t="n">
        <v>2.28973567</v>
      </c>
      <c r="M27" s="18" t="s">
        <v>309</v>
      </c>
      <c r="N27" s="20" t="s">
        <v>309</v>
      </c>
      <c r="O27" s="18" t="s">
        <v>309</v>
      </c>
      <c r="P27" s="20" t="s">
        <v>309</v>
      </c>
      <c r="Q27" s="18" t="s">
        <v>309</v>
      </c>
      <c r="R27" s="20" t="s">
        <v>309</v>
      </c>
      <c r="S27" s="18" t="n">
        <v>454.1548099</v>
      </c>
      <c r="T27" s="20" t="n">
        <v>107.31507486</v>
      </c>
      <c r="U27" s="18" t="n">
        <v>467.57270289</v>
      </c>
      <c r="V27" s="20" t="n">
        <v>13.07233911</v>
      </c>
    </row>
    <row r="28" spans="1:22">
      <c r="A28" s="15" t="s">
        <v>330</v>
      </c>
      <c r="B28" s="17" t="n">
        <v>7568</v>
      </c>
      <c r="C28" s="18">
        <f>(490.0/B28*100)</f>
        <v/>
      </c>
      <c r="D28" s="19" t="n">
        <v>7078</v>
      </c>
      <c r="E28" s="18" t="n">
        <v>383.35675221</v>
      </c>
      <c r="F28" s="20" t="n">
        <v>14.11829318</v>
      </c>
      <c r="G28" s="18" t="n">
        <v>426.15193939</v>
      </c>
      <c r="H28" s="20" t="n">
        <v>9.821783290000001</v>
      </c>
      <c r="I28" s="18" t="n">
        <v>427.80722363</v>
      </c>
      <c r="J28" s="20" t="n">
        <v>5.0676773</v>
      </c>
      <c r="K28" s="18" t="n">
        <v>425.30252085</v>
      </c>
      <c r="L28" s="20" t="n">
        <v>2.6077323</v>
      </c>
      <c r="M28" s="18" t="s">
        <v>309</v>
      </c>
      <c r="N28" s="20" t="s">
        <v>309</v>
      </c>
      <c r="O28" s="18" t="s">
        <v>309</v>
      </c>
      <c r="P28" s="20" t="s">
        <v>309</v>
      </c>
      <c r="Q28" s="18" t="n">
        <v>416.15700997</v>
      </c>
      <c r="R28" s="20" t="n">
        <v>72.62102304</v>
      </c>
      <c r="S28" s="18" t="n">
        <v>416.30747599</v>
      </c>
      <c r="T28" s="20" t="n">
        <v>20.56699155</v>
      </c>
      <c r="U28" s="18" t="n">
        <v>394.08918015</v>
      </c>
      <c r="V28" s="20" t="n">
        <v>9.62411062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525.53297159</v>
      </c>
      <c r="F33" s="20" t="n">
        <v>12.01124695</v>
      </c>
      <c r="G33" s="18" t="n">
        <v>527.4316726</v>
      </c>
      <c r="H33" s="20" t="n">
        <v>9.129887119999999</v>
      </c>
      <c r="I33" s="18" t="n">
        <v>515.44320183</v>
      </c>
      <c r="J33" s="20" t="n">
        <v>6.38637816</v>
      </c>
      <c r="K33" s="18" t="n">
        <v>497.33209087</v>
      </c>
      <c r="L33" s="20" t="n">
        <v>2.67185878</v>
      </c>
      <c r="M33" s="18" t="s">
        <v>309</v>
      </c>
      <c r="N33" s="20" t="s">
        <v>309</v>
      </c>
      <c r="O33" s="18" t="s">
        <v>309</v>
      </c>
      <c r="P33" s="20" t="s">
        <v>309</v>
      </c>
      <c r="Q33" s="18" t="s">
        <v>309</v>
      </c>
      <c r="R33" s="20" t="s">
        <v>309</v>
      </c>
      <c r="S33" s="18" t="n">
        <v>338.3618</v>
      </c>
      <c r="T33" s="20" t="n">
        <v>19.40777127</v>
      </c>
      <c r="U33" s="18" t="n">
        <v>485.7366016</v>
      </c>
      <c r="V33" s="20" t="n">
        <v>13.59868505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486.20412987</v>
      </c>
      <c r="F36" s="20" t="n">
        <v>31.63325798</v>
      </c>
      <c r="G36" s="18" t="n">
        <v>507.99840694</v>
      </c>
      <c r="H36" s="20" t="n">
        <v>17.52212936</v>
      </c>
      <c r="I36" s="18" t="n">
        <v>512.4527963</v>
      </c>
      <c r="J36" s="20" t="n">
        <v>4.97778296</v>
      </c>
      <c r="K36" s="18" t="n">
        <v>504.84386775</v>
      </c>
      <c r="L36" s="20" t="n">
        <v>2.94286111</v>
      </c>
      <c r="M36" s="18" t="s">
        <v>309</v>
      </c>
      <c r="N36" s="20" t="s">
        <v>309</v>
      </c>
      <c r="O36" s="18" t="s">
        <v>309</v>
      </c>
      <c r="P36" s="20" t="s">
        <v>309</v>
      </c>
      <c r="Q36" s="18" t="s">
        <v>309</v>
      </c>
      <c r="R36" s="20" t="s">
        <v>309</v>
      </c>
      <c r="S36" s="18" t="s">
        <v>309</v>
      </c>
      <c r="T36" s="20" t="s">
        <v>309</v>
      </c>
      <c r="U36" s="18" t="n">
        <v>481.22365039</v>
      </c>
      <c r="V36" s="20" t="n">
        <v>9.94523334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560.01122044</v>
      </c>
      <c r="F40" s="20" t="n">
        <v>15.00401238</v>
      </c>
      <c r="G40" s="18" t="n">
        <v>535.48567397</v>
      </c>
      <c r="H40" s="20" t="n">
        <v>24.61630608</v>
      </c>
      <c r="I40" s="18" t="n">
        <v>531.17005259</v>
      </c>
      <c r="J40" s="20" t="n">
        <v>8.381774630000001</v>
      </c>
      <c r="K40" s="18" t="n">
        <v>513.00899871</v>
      </c>
      <c r="L40" s="20" t="n">
        <v>3.4471099</v>
      </c>
      <c r="M40" s="18" t="s">
        <v>309</v>
      </c>
      <c r="N40" s="20" t="s">
        <v>309</v>
      </c>
      <c r="O40" s="18" t="s">
        <v>309</v>
      </c>
      <c r="P40" s="20" t="s">
        <v>309</v>
      </c>
      <c r="Q40" s="18" t="n">
        <v>498.38798258</v>
      </c>
      <c r="R40" s="20" t="n">
        <v>2.96142521</v>
      </c>
      <c r="S40" s="18" t="n">
        <v>464.1499</v>
      </c>
      <c r="T40" s="20" t="n">
        <v>35.03207618</v>
      </c>
      <c r="U40" s="18" t="n">
        <v>497.54150484</v>
      </c>
      <c r="V40" s="20" t="n">
        <v>22.34791417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505.12494921</v>
      </c>
      <c r="F52" s="20" t="n">
        <v>15.37395061</v>
      </c>
      <c r="G52" s="18" t="n">
        <v>504.39739061</v>
      </c>
      <c r="H52" s="20" t="n">
        <v>13.03996721</v>
      </c>
      <c r="I52" s="18" t="n">
        <v>481.48583505</v>
      </c>
      <c r="J52" s="20" t="n">
        <v>4.29533947</v>
      </c>
      <c r="K52" s="18" t="n">
        <v>489.99928555</v>
      </c>
      <c r="L52" s="20" t="n">
        <v>2.94444668</v>
      </c>
      <c r="M52" s="18" t="s">
        <v>309</v>
      </c>
      <c r="N52" s="20" t="s">
        <v>309</v>
      </c>
      <c r="O52" s="18" t="s">
        <v>309</v>
      </c>
      <c r="P52" s="20" t="s">
        <v>309</v>
      </c>
      <c r="Q52" s="18" t="s">
        <v>309</v>
      </c>
      <c r="R52" s="20" t="s">
        <v>309</v>
      </c>
      <c r="S52" s="18" t="n">
        <v>492.5947528</v>
      </c>
      <c r="T52" s="20" t="n">
        <v>45.43977738</v>
      </c>
      <c r="U52" s="18" t="n">
        <v>445.67408134</v>
      </c>
      <c r="V52" s="20" t="n">
        <v>13.10231195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362.90886504</v>
      </c>
      <c r="F54" s="20" t="n">
        <v>12.16214629</v>
      </c>
      <c r="G54" s="18" t="n">
        <v>349.74435802</v>
      </c>
      <c r="H54" s="20" t="n">
        <v>12.33704563</v>
      </c>
      <c r="I54" s="18" t="n">
        <v>350.58270749</v>
      </c>
      <c r="J54" s="20" t="n">
        <v>8.303065610000001</v>
      </c>
      <c r="K54" s="18" t="n">
        <v>358.60637451</v>
      </c>
      <c r="L54" s="20" t="n">
        <v>3.17950518</v>
      </c>
      <c r="M54" s="18" t="s">
        <v>309</v>
      </c>
      <c r="N54" s="20" t="s">
        <v>309</v>
      </c>
      <c r="O54" s="18" t="s">
        <v>309</v>
      </c>
      <c r="P54" s="20" t="s">
        <v>309</v>
      </c>
      <c r="Q54" s="18" t="s">
        <v>309</v>
      </c>
      <c r="R54" s="20" t="s">
        <v>309</v>
      </c>
      <c r="S54" s="18" t="n">
        <v>358.86431334</v>
      </c>
      <c r="T54" s="20" t="n">
        <v>21.65457054</v>
      </c>
      <c r="U54" s="18" t="n">
        <v>353.92925545</v>
      </c>
      <c r="V54" s="20" t="n">
        <v>7.82023194</v>
      </c>
    </row>
    <row r="55" spans="1:22">
      <c r="A55" s="15" t="s">
        <v>357</v>
      </c>
      <c r="B55" s="17" t="n">
        <v>5316</v>
      </c>
      <c r="C55" s="18">
        <f>(137.0/B55*100)</f>
        <v/>
      </c>
      <c r="D55" s="19" t="n">
        <v>5179</v>
      </c>
      <c r="E55" s="18" t="n">
        <v>367.35550583</v>
      </c>
      <c r="F55" s="20" t="n">
        <v>18.39839517</v>
      </c>
      <c r="G55" s="18" t="n">
        <v>383.0123393</v>
      </c>
      <c r="H55" s="20" t="n">
        <v>14.45354801</v>
      </c>
      <c r="I55" s="18" t="n">
        <v>403.02656529</v>
      </c>
      <c r="J55" s="20" t="n">
        <v>5.65346236</v>
      </c>
      <c r="K55" s="18" t="n">
        <v>404.24101262</v>
      </c>
      <c r="L55" s="20" t="n">
        <v>3.13160718</v>
      </c>
      <c r="M55" s="18" t="s">
        <v>309</v>
      </c>
      <c r="N55" s="20" t="s">
        <v>309</v>
      </c>
      <c r="O55" s="18" t="s">
        <v>309</v>
      </c>
      <c r="P55" s="20" t="s">
        <v>309</v>
      </c>
      <c r="Q55" s="18" t="s">
        <v>309</v>
      </c>
      <c r="R55" s="20" t="s">
        <v>309</v>
      </c>
      <c r="S55" s="18" t="n">
        <v>325.67238647</v>
      </c>
      <c r="T55" s="20" t="n">
        <v>27.19842634</v>
      </c>
      <c r="U55" s="18" t="n">
        <v>374.80964996</v>
      </c>
      <c r="V55" s="20" t="n">
        <v>10.61853672</v>
      </c>
    </row>
    <row r="56" spans="1:22">
      <c r="A56" s="15" t="s">
        <v>358</v>
      </c>
      <c r="B56" s="17" t="n">
        <v>5359</v>
      </c>
      <c r="C56" s="18">
        <f>(104.0/B56*100)</f>
        <v/>
      </c>
      <c r="D56" s="19" t="n">
        <v>5255</v>
      </c>
      <c r="E56" s="18" t="n">
        <v>523.447266</v>
      </c>
      <c r="F56" s="20" t="n">
        <v>9.93613848</v>
      </c>
      <c r="G56" s="18" t="n">
        <v>525.8969699199999</v>
      </c>
      <c r="H56" s="20" t="n">
        <v>7.24956981</v>
      </c>
      <c r="I56" s="18" t="n">
        <v>529.5825708</v>
      </c>
      <c r="J56" s="20" t="n">
        <v>2.77729726</v>
      </c>
      <c r="K56" s="18" t="n">
        <v>527.05440207</v>
      </c>
      <c r="L56" s="20" t="n">
        <v>3.11639881</v>
      </c>
      <c r="M56" s="18" t="s">
        <v>309</v>
      </c>
      <c r="N56" s="20" t="s">
        <v>309</v>
      </c>
      <c r="O56" s="18" t="s">
        <v>309</v>
      </c>
      <c r="P56" s="20" t="s">
        <v>309</v>
      </c>
      <c r="Q56" s="18" t="s">
        <v>309</v>
      </c>
      <c r="R56" s="20" t="s">
        <v>309</v>
      </c>
      <c r="S56" s="18" t="n">
        <v>525.1136373099999</v>
      </c>
      <c r="T56" s="20" t="n">
        <v>42.41356901</v>
      </c>
      <c r="U56" s="18" t="n">
        <v>508.95254463</v>
      </c>
      <c r="V56" s="20" t="n">
        <v>13.22159814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503.3829565</v>
      </c>
      <c r="F62" s="20" t="n">
        <v>19.15995446</v>
      </c>
      <c r="G62" s="18" t="n">
        <v>518.2679574700001</v>
      </c>
      <c r="H62" s="20" t="n">
        <v>8.854968059999999</v>
      </c>
      <c r="I62" s="18" t="n">
        <v>510.14194038</v>
      </c>
      <c r="J62" s="20" t="n">
        <v>2.87083725</v>
      </c>
      <c r="K62" s="18" t="n">
        <v>509.18111751</v>
      </c>
      <c r="L62" s="20" t="n">
        <v>1.55781341</v>
      </c>
      <c r="M62" s="18" t="s">
        <v>309</v>
      </c>
      <c r="N62" s="20" t="s">
        <v>309</v>
      </c>
      <c r="O62" s="18" t="s">
        <v>309</v>
      </c>
      <c r="P62" s="20" t="s">
        <v>309</v>
      </c>
      <c r="Q62" s="18" t="s">
        <v>309</v>
      </c>
      <c r="R62" s="20" t="s">
        <v>309</v>
      </c>
      <c r="S62" s="18" t="n">
        <v>512.6749</v>
      </c>
      <c r="T62" s="20" t="n">
        <v>24.5088369</v>
      </c>
      <c r="U62" s="18" t="n">
        <v>491.02834141</v>
      </c>
      <c r="V62" s="20" t="n">
        <v>9.546427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441.81710113</v>
      </c>
      <c r="F64" s="20" t="n">
        <v>27.07971255</v>
      </c>
      <c r="G64" s="18" t="n">
        <v>505.65881654</v>
      </c>
      <c r="H64" s="20" t="n">
        <v>18.98054363</v>
      </c>
      <c r="I64" s="18" t="n">
        <v>474.06307025</v>
      </c>
      <c r="J64" s="20" t="n">
        <v>8.406535</v>
      </c>
      <c r="K64" s="18" t="n">
        <v>456.33336498</v>
      </c>
      <c r="L64" s="20" t="n">
        <v>2.06593297</v>
      </c>
      <c r="M64" s="18" t="s">
        <v>309</v>
      </c>
      <c r="N64" s="20" t="s">
        <v>309</v>
      </c>
      <c r="O64" s="18" t="s">
        <v>309</v>
      </c>
      <c r="P64" s="20" t="s">
        <v>309</v>
      </c>
      <c r="Q64" s="18" t="n">
        <v>369.60475533</v>
      </c>
      <c r="R64" s="20" t="n">
        <v>48.94746722</v>
      </c>
      <c r="S64" s="18" t="n">
        <v>476.96069365</v>
      </c>
      <c r="T64" s="20" t="n">
        <v>45.05347113</v>
      </c>
      <c r="U64" s="18" t="n">
        <v>399.19645898</v>
      </c>
      <c r="V64" s="20" t="n">
        <v>12.62378659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409</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532.20883771</v>
      </c>
      <c r="F9" s="20" t="n">
        <v>3.76059756</v>
      </c>
      <c r="G9" s="18" t="n">
        <v>528.15609684</v>
      </c>
      <c r="H9" s="20" t="n">
        <v>3.55531839</v>
      </c>
      <c r="I9" s="18" t="n">
        <v>522.35573058</v>
      </c>
      <c r="J9" s="20" t="n">
        <v>3.67342412</v>
      </c>
      <c r="K9" s="18" t="n">
        <v>526.26126846</v>
      </c>
      <c r="L9" s="20" t="n">
        <v>4.8150829</v>
      </c>
      <c r="M9" s="18" t="s">
        <v>309</v>
      </c>
      <c r="N9" s="20" t="s">
        <v>309</v>
      </c>
      <c r="O9" s="18" t="s">
        <v>309</v>
      </c>
      <c r="P9" s="20" t="s">
        <v>309</v>
      </c>
      <c r="Q9" s="18" t="s">
        <v>309</v>
      </c>
      <c r="R9" s="20" t="s">
        <v>309</v>
      </c>
      <c r="S9" s="18" t="n">
        <v>533.62191613</v>
      </c>
      <c r="T9" s="20" t="n">
        <v>30.29891458</v>
      </c>
      <c r="U9" s="18" t="n">
        <v>477.08918227</v>
      </c>
      <c r="V9" s="20" t="n">
        <v>17.52920453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470.97330816</v>
      </c>
      <c r="F11" s="20" t="n">
        <v>3.86566232</v>
      </c>
      <c r="G11" s="18" t="n">
        <v>468.55294235</v>
      </c>
      <c r="H11" s="20" t="n">
        <v>3.80721877</v>
      </c>
      <c r="I11" s="18" t="n">
        <v>454.26557481</v>
      </c>
      <c r="J11" s="20" t="n">
        <v>3.23064226</v>
      </c>
      <c r="K11" s="18" t="n">
        <v>451.58582628</v>
      </c>
      <c r="L11" s="20" t="n">
        <v>4.28222989</v>
      </c>
      <c r="M11" s="18" t="s">
        <v>309</v>
      </c>
      <c r="N11" s="20" t="s">
        <v>309</v>
      </c>
      <c r="O11" s="18" t="s">
        <v>309</v>
      </c>
      <c r="P11" s="20" t="s">
        <v>309</v>
      </c>
      <c r="Q11" s="18" t="s">
        <v>309</v>
      </c>
      <c r="R11" s="20" t="s">
        <v>309</v>
      </c>
      <c r="S11" s="18" t="n">
        <v>443.64127</v>
      </c>
      <c r="T11" s="20" t="n">
        <v>28.88099218</v>
      </c>
      <c r="U11" s="18" t="n">
        <v>425.14988408</v>
      </c>
      <c r="V11" s="20" t="n">
        <v>9.79618907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519.59872175</v>
      </c>
      <c r="F16" s="20" t="n">
        <v>4.31488913</v>
      </c>
      <c r="G16" s="18" t="n">
        <v>518.99981555</v>
      </c>
      <c r="H16" s="20" t="n">
        <v>3.94850556</v>
      </c>
      <c r="I16" s="18" t="n">
        <v>507.88853313</v>
      </c>
      <c r="J16" s="20" t="n">
        <v>3.79115267</v>
      </c>
      <c r="K16" s="18" t="n">
        <v>508.83867726</v>
      </c>
      <c r="L16" s="20" t="n">
        <v>4.38134813</v>
      </c>
      <c r="M16" s="18" t="s">
        <v>309</v>
      </c>
      <c r="N16" s="20" t="s">
        <v>309</v>
      </c>
      <c r="O16" s="18" t="s">
        <v>309</v>
      </c>
      <c r="P16" s="20" t="s">
        <v>309</v>
      </c>
      <c r="Q16" s="18" t="s">
        <v>309</v>
      </c>
      <c r="R16" s="20" t="s">
        <v>309</v>
      </c>
      <c r="S16" s="18" t="n">
        <v>373.08337243</v>
      </c>
      <c r="T16" s="20" t="n">
        <v>29.93644498</v>
      </c>
      <c r="U16" s="18" t="n">
        <v>468.63954606</v>
      </c>
      <c r="V16" s="20" t="n">
        <v>16.97242005</v>
      </c>
    </row>
    <row r="17" spans="1:22">
      <c r="A17" s="15" t="s">
        <v>319</v>
      </c>
      <c r="B17" s="17" t="n">
        <v>6504</v>
      </c>
      <c r="C17" s="18">
        <f>(3097.0/B17*100)</f>
        <v/>
      </c>
      <c r="D17" s="19" t="n">
        <v>3407</v>
      </c>
      <c r="E17" s="18" t="n">
        <v>532.83873939</v>
      </c>
      <c r="F17" s="20" t="n">
        <v>4.02875066</v>
      </c>
      <c r="G17" s="18" t="n">
        <v>534.46461942</v>
      </c>
      <c r="H17" s="20" t="n">
        <v>4.13870746</v>
      </c>
      <c r="I17" s="18" t="n">
        <v>534.56833928</v>
      </c>
      <c r="J17" s="20" t="n">
        <v>4.12037647</v>
      </c>
      <c r="K17" s="18" t="n">
        <v>519.85877737</v>
      </c>
      <c r="L17" s="20" t="n">
        <v>8.854228519999999</v>
      </c>
      <c r="M17" s="18" t="s">
        <v>309</v>
      </c>
      <c r="N17" s="20" t="s">
        <v>309</v>
      </c>
      <c r="O17" s="18" t="s">
        <v>309</v>
      </c>
      <c r="P17" s="20" t="s">
        <v>309</v>
      </c>
      <c r="Q17" s="18" t="s">
        <v>309</v>
      </c>
      <c r="R17" s="20" t="s">
        <v>309</v>
      </c>
      <c r="S17" s="18" t="n">
        <v>526.82266894</v>
      </c>
      <c r="T17" s="20" t="n">
        <v>69.63698194</v>
      </c>
      <c r="U17" s="18" t="n">
        <v>485.16021212</v>
      </c>
      <c r="V17" s="20" t="n">
        <v>19.00947991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534.1976922600001</v>
      </c>
      <c r="F21" s="20" t="n">
        <v>3.30938477</v>
      </c>
      <c r="G21" s="18" t="n">
        <v>517.29546571</v>
      </c>
      <c r="H21" s="20" t="n">
        <v>3.41965592</v>
      </c>
      <c r="I21" s="18" t="n">
        <v>521.04588467</v>
      </c>
      <c r="J21" s="20" t="n">
        <v>3.3521171</v>
      </c>
      <c r="K21" s="18" t="n">
        <v>530.69376284</v>
      </c>
      <c r="L21" s="20" t="n">
        <v>4.89765934</v>
      </c>
      <c r="M21" s="18" t="s">
        <v>309</v>
      </c>
      <c r="N21" s="20" t="s">
        <v>309</v>
      </c>
      <c r="O21" s="18" t="s">
        <v>309</v>
      </c>
      <c r="P21" s="20" t="s">
        <v>309</v>
      </c>
      <c r="Q21" s="18" t="s">
        <v>309</v>
      </c>
      <c r="R21" s="20" t="s">
        <v>309</v>
      </c>
      <c r="S21" s="18" t="n">
        <v>484.17576275</v>
      </c>
      <c r="T21" s="20" t="n">
        <v>37.45543567</v>
      </c>
      <c r="U21" s="18" t="n">
        <v>500.03719459</v>
      </c>
      <c r="V21" s="20" t="n">
        <v>13.13639826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499.36524032</v>
      </c>
      <c r="F23" s="20" t="n">
        <v>3.68099628</v>
      </c>
      <c r="G23" s="18" t="n">
        <v>492.47826403</v>
      </c>
      <c r="H23" s="20" t="n">
        <v>3.86627579</v>
      </c>
      <c r="I23" s="18" t="n">
        <v>490.55820213</v>
      </c>
      <c r="J23" s="20" t="n">
        <v>3.41370482</v>
      </c>
      <c r="K23" s="18" t="n">
        <v>486.62343935</v>
      </c>
      <c r="L23" s="20" t="n">
        <v>4.83538131</v>
      </c>
      <c r="M23" s="18" t="s">
        <v>309</v>
      </c>
      <c r="N23" s="20" t="s">
        <v>309</v>
      </c>
      <c r="O23" s="18" t="s">
        <v>309</v>
      </c>
      <c r="P23" s="20" t="s">
        <v>309</v>
      </c>
      <c r="Q23" s="18" t="s">
        <v>309</v>
      </c>
      <c r="R23" s="20" t="s">
        <v>309</v>
      </c>
      <c r="S23" s="18" t="n">
        <v>477.51311151</v>
      </c>
      <c r="T23" s="20" t="n">
        <v>35.2275253</v>
      </c>
      <c r="U23" s="18" t="n">
        <v>436.73411527</v>
      </c>
      <c r="V23" s="20" t="n">
        <v>12.29122316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527.61113487</v>
      </c>
      <c r="F25" s="20" t="n">
        <v>4.31803903</v>
      </c>
      <c r="G25" s="18" t="n">
        <v>517.5806314</v>
      </c>
      <c r="H25" s="20" t="n">
        <v>4.57826687</v>
      </c>
      <c r="I25" s="18" t="n">
        <v>515.70727787</v>
      </c>
      <c r="J25" s="20" t="n">
        <v>3.94656713</v>
      </c>
      <c r="K25" s="18" t="n">
        <v>504.41340988</v>
      </c>
      <c r="L25" s="20" t="n">
        <v>6.18795363</v>
      </c>
      <c r="M25" s="18" t="s">
        <v>309</v>
      </c>
      <c r="N25" s="20" t="s">
        <v>309</v>
      </c>
      <c r="O25" s="18" t="s">
        <v>309</v>
      </c>
      <c r="P25" s="20" t="s">
        <v>309</v>
      </c>
      <c r="Q25" s="18" t="s">
        <v>309</v>
      </c>
      <c r="R25" s="20" t="s">
        <v>309</v>
      </c>
      <c r="S25" s="18" t="n">
        <v>545.53866053</v>
      </c>
      <c r="T25" s="20" t="n">
        <v>25.64707875</v>
      </c>
      <c r="U25" s="18" t="n">
        <v>496.0947123</v>
      </c>
      <c r="V25" s="20" t="n">
        <v>11.36336175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501.96556155</v>
      </c>
      <c r="F27" s="20" t="n">
        <v>3.91327016</v>
      </c>
      <c r="G27" s="18" t="n">
        <v>503.82280181</v>
      </c>
      <c r="H27" s="20" t="n">
        <v>4.39657523</v>
      </c>
      <c r="I27" s="18" t="n">
        <v>491.37039566</v>
      </c>
      <c r="J27" s="20" t="n">
        <v>3.75308276</v>
      </c>
      <c r="K27" s="18" t="n">
        <v>489.97658068</v>
      </c>
      <c r="L27" s="20" t="n">
        <v>5.42238482</v>
      </c>
      <c r="M27" s="18" t="s">
        <v>309</v>
      </c>
      <c r="N27" s="20" t="s">
        <v>309</v>
      </c>
      <c r="O27" s="18" t="s">
        <v>309</v>
      </c>
      <c r="P27" s="20" t="s">
        <v>309</v>
      </c>
      <c r="Q27" s="18" t="s">
        <v>309</v>
      </c>
      <c r="R27" s="20" t="s">
        <v>309</v>
      </c>
      <c r="S27" s="18" t="n">
        <v>510.85383717</v>
      </c>
      <c r="T27" s="20" t="n">
        <v>53.71782329</v>
      </c>
      <c r="U27" s="18" t="n">
        <v>463.17110185</v>
      </c>
      <c r="V27" s="20" t="n">
        <v>20.68662749</v>
      </c>
    </row>
    <row r="28" spans="1:22">
      <c r="A28" s="15" t="s">
        <v>330</v>
      </c>
      <c r="B28" s="17" t="n">
        <v>7568</v>
      </c>
      <c r="C28" s="18">
        <f>(490.0/B28*100)</f>
        <v/>
      </c>
      <c r="D28" s="19" t="n">
        <v>7078</v>
      </c>
      <c r="E28" s="18" t="n">
        <v>454.95563408</v>
      </c>
      <c r="F28" s="20" t="n">
        <v>4.68292786</v>
      </c>
      <c r="G28" s="18" t="n">
        <v>439.60582732</v>
      </c>
      <c r="H28" s="20" t="n">
        <v>3.82566748</v>
      </c>
      <c r="I28" s="18" t="n">
        <v>426.69455794</v>
      </c>
      <c r="J28" s="20" t="n">
        <v>3.10699196</v>
      </c>
      <c r="K28" s="18" t="n">
        <v>407.0886398</v>
      </c>
      <c r="L28" s="20" t="n">
        <v>3.36989134</v>
      </c>
      <c r="M28" s="18" t="s">
        <v>309</v>
      </c>
      <c r="N28" s="20" t="s">
        <v>309</v>
      </c>
      <c r="O28" s="18" t="s">
        <v>309</v>
      </c>
      <c r="P28" s="20" t="s">
        <v>309</v>
      </c>
      <c r="Q28" s="18" t="n">
        <v>416.15700997</v>
      </c>
      <c r="R28" s="20" t="n">
        <v>72.62102304</v>
      </c>
      <c r="S28" s="18" t="n">
        <v>396.35741943</v>
      </c>
      <c r="T28" s="20" t="n">
        <v>22.00276321</v>
      </c>
      <c r="U28" s="18" t="n">
        <v>391.65209151</v>
      </c>
      <c r="V28" s="20" t="n">
        <v>8.46083061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505.79779051</v>
      </c>
      <c r="F33" s="20" t="n">
        <v>3.13159155</v>
      </c>
      <c r="G33" s="18" t="n">
        <v>503.68422306</v>
      </c>
      <c r="H33" s="20" t="n">
        <v>3.46849494</v>
      </c>
      <c r="I33" s="18" t="n">
        <v>489.28488068</v>
      </c>
      <c r="J33" s="20" t="n">
        <v>3.44736653</v>
      </c>
      <c r="K33" s="18" t="n">
        <v>491.93903813</v>
      </c>
      <c r="L33" s="20" t="n">
        <v>7.14031811</v>
      </c>
      <c r="M33" s="18" t="s">
        <v>309</v>
      </c>
      <c r="N33" s="20" t="s">
        <v>309</v>
      </c>
      <c r="O33" s="18" t="s">
        <v>309</v>
      </c>
      <c r="P33" s="20" t="s">
        <v>309</v>
      </c>
      <c r="Q33" s="18" t="s">
        <v>309</v>
      </c>
      <c r="R33" s="20" t="s">
        <v>309</v>
      </c>
      <c r="S33" s="18" t="n">
        <v>506.7757448</v>
      </c>
      <c r="T33" s="20" t="n">
        <v>25.96292782</v>
      </c>
      <c r="U33" s="18" t="n">
        <v>474.10552907</v>
      </c>
      <c r="V33" s="20" t="n">
        <v>19.90361757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514.8342598200001</v>
      </c>
      <c r="F36" s="20" t="n">
        <v>3.70800104</v>
      </c>
      <c r="G36" s="18" t="n">
        <v>507.725262</v>
      </c>
      <c r="H36" s="20" t="n">
        <v>3.65215067</v>
      </c>
      <c r="I36" s="18" t="n">
        <v>504.03509206</v>
      </c>
      <c r="J36" s="20" t="n">
        <v>3.56355307</v>
      </c>
      <c r="K36" s="18" t="n">
        <v>493.50165898</v>
      </c>
      <c r="L36" s="20" t="n">
        <v>5.00071201</v>
      </c>
      <c r="M36" s="18" t="s">
        <v>309</v>
      </c>
      <c r="N36" s="20" t="s">
        <v>309</v>
      </c>
      <c r="O36" s="18" t="s">
        <v>309</v>
      </c>
      <c r="P36" s="20" t="s">
        <v>309</v>
      </c>
      <c r="Q36" s="18" t="s">
        <v>309</v>
      </c>
      <c r="R36" s="20" t="s">
        <v>309</v>
      </c>
      <c r="S36" s="18" t="s">
        <v>309</v>
      </c>
      <c r="T36" s="20" t="s">
        <v>309</v>
      </c>
      <c r="U36" s="18" t="n">
        <v>478.38504803</v>
      </c>
      <c r="V36" s="20" t="n">
        <v>12.15845321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522.99623318</v>
      </c>
      <c r="F40" s="20" t="n">
        <v>5.52321466</v>
      </c>
      <c r="G40" s="18" t="n">
        <v>507.909817</v>
      </c>
      <c r="H40" s="20" t="n">
        <v>5.66584384</v>
      </c>
      <c r="I40" s="18" t="n">
        <v>512.2544543499999</v>
      </c>
      <c r="J40" s="20" t="n">
        <v>5.49731318</v>
      </c>
      <c r="K40" s="18" t="n">
        <v>518.07692558</v>
      </c>
      <c r="L40" s="20" t="n">
        <v>7.62466077</v>
      </c>
      <c r="M40" s="18" t="s">
        <v>309</v>
      </c>
      <c r="N40" s="20" t="s">
        <v>309</v>
      </c>
      <c r="O40" s="18" t="s">
        <v>309</v>
      </c>
      <c r="P40" s="20" t="s">
        <v>309</v>
      </c>
      <c r="Q40" s="18" t="n">
        <v>498.38798258</v>
      </c>
      <c r="R40" s="20" t="n">
        <v>2.96142521</v>
      </c>
      <c r="S40" s="18" t="s">
        <v>309</v>
      </c>
      <c r="T40" s="20" t="s">
        <v>309</v>
      </c>
      <c r="U40" s="18" t="n">
        <v>502.47542275</v>
      </c>
      <c r="V40" s="20" t="n">
        <v>24.42726918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492.70416702</v>
      </c>
      <c r="F52" s="20" t="n">
        <v>3.25188901</v>
      </c>
      <c r="G52" s="18" t="n">
        <v>490.51280496</v>
      </c>
      <c r="H52" s="20" t="n">
        <v>3.67748366</v>
      </c>
      <c r="I52" s="18" t="n">
        <v>483.58328859</v>
      </c>
      <c r="J52" s="20" t="n">
        <v>3.26200875</v>
      </c>
      <c r="K52" s="18" t="n">
        <v>482.66092073</v>
      </c>
      <c r="L52" s="20" t="n">
        <v>6.29993617</v>
      </c>
      <c r="M52" s="18" t="s">
        <v>309</v>
      </c>
      <c r="N52" s="20" t="s">
        <v>309</v>
      </c>
      <c r="O52" s="18" t="s">
        <v>309</v>
      </c>
      <c r="P52" s="20" t="s">
        <v>309</v>
      </c>
      <c r="Q52" s="18" t="s">
        <v>309</v>
      </c>
      <c r="R52" s="20" t="s">
        <v>309</v>
      </c>
      <c r="S52" s="18" t="n">
        <v>453.05522966</v>
      </c>
      <c r="T52" s="20" t="n">
        <v>28.66194455</v>
      </c>
      <c r="U52" s="18" t="n">
        <v>464.45487928</v>
      </c>
      <c r="V52" s="20" t="n">
        <v>18.28109942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380.95558756</v>
      </c>
      <c r="F54" s="20" t="n">
        <v>4.80306468</v>
      </c>
      <c r="G54" s="18" t="n">
        <v>375.95699192</v>
      </c>
      <c r="H54" s="20" t="n">
        <v>5.50299776</v>
      </c>
      <c r="I54" s="18" t="n">
        <v>355.7850173</v>
      </c>
      <c r="J54" s="20" t="n">
        <v>4.09079177</v>
      </c>
      <c r="K54" s="18" t="n">
        <v>334.70301343</v>
      </c>
      <c r="L54" s="20" t="n">
        <v>3.39721191</v>
      </c>
      <c r="M54" s="18" t="s">
        <v>309</v>
      </c>
      <c r="N54" s="20" t="s">
        <v>309</v>
      </c>
      <c r="O54" s="18" t="s">
        <v>309</v>
      </c>
      <c r="P54" s="20" t="s">
        <v>309</v>
      </c>
      <c r="Q54" s="18" t="s">
        <v>309</v>
      </c>
      <c r="R54" s="20" t="s">
        <v>309</v>
      </c>
      <c r="S54" s="18" t="n">
        <v>349.92268576</v>
      </c>
      <c r="T54" s="20" t="n">
        <v>17.14078041</v>
      </c>
      <c r="U54" s="18" t="n">
        <v>348.00604219</v>
      </c>
      <c r="V54" s="20" t="n">
        <v>6.55886272</v>
      </c>
    </row>
    <row r="55" spans="1:22">
      <c r="A55" s="15" t="s">
        <v>357</v>
      </c>
      <c r="B55" s="17" t="n">
        <v>5316</v>
      </c>
      <c r="C55" s="18">
        <f>(137.0/B55*100)</f>
        <v/>
      </c>
      <c r="D55" s="19" t="n">
        <v>5179</v>
      </c>
      <c r="E55" s="18" t="n">
        <v>421.02784928</v>
      </c>
      <c r="F55" s="20" t="n">
        <v>5.6583457</v>
      </c>
      <c r="G55" s="18" t="n">
        <v>427.48816663</v>
      </c>
      <c r="H55" s="20" t="n">
        <v>5.69771946</v>
      </c>
      <c r="I55" s="18" t="n">
        <v>410.50617621</v>
      </c>
      <c r="J55" s="20" t="n">
        <v>4.04072845</v>
      </c>
      <c r="K55" s="18" t="n">
        <v>389.06395595</v>
      </c>
      <c r="L55" s="20" t="n">
        <v>3.04105132</v>
      </c>
      <c r="M55" s="18" t="s">
        <v>309</v>
      </c>
      <c r="N55" s="20" t="s">
        <v>309</v>
      </c>
      <c r="O55" s="18" t="s">
        <v>309</v>
      </c>
      <c r="P55" s="20" t="s">
        <v>309</v>
      </c>
      <c r="Q55" s="18" t="s">
        <v>309</v>
      </c>
      <c r="R55" s="20" t="s">
        <v>309</v>
      </c>
      <c r="S55" s="18" t="n">
        <v>336.41344522</v>
      </c>
      <c r="T55" s="20" t="n">
        <v>34.72782471</v>
      </c>
      <c r="U55" s="18" t="n">
        <v>364.89950643</v>
      </c>
      <c r="V55" s="20" t="n">
        <v>9.72823741</v>
      </c>
    </row>
    <row r="56" spans="1:22">
      <c r="A56" s="15" t="s">
        <v>358</v>
      </c>
      <c r="B56" s="17" t="n">
        <v>5359</v>
      </c>
      <c r="C56" s="18">
        <f>(104.0/B56*100)</f>
        <v/>
      </c>
      <c r="D56" s="19" t="n">
        <v>5255</v>
      </c>
      <c r="E56" s="18" t="n">
        <v>534.2975046</v>
      </c>
      <c r="F56" s="20" t="n">
        <v>3.68893804</v>
      </c>
      <c r="G56" s="18" t="n">
        <v>528.31056678</v>
      </c>
      <c r="H56" s="20" t="n">
        <v>4.24074846</v>
      </c>
      <c r="I56" s="18" t="n">
        <v>530.17949628</v>
      </c>
      <c r="J56" s="20" t="n">
        <v>2.70348833</v>
      </c>
      <c r="K56" s="18" t="n">
        <v>514.88709363</v>
      </c>
      <c r="L56" s="20" t="n">
        <v>5.13927256</v>
      </c>
      <c r="M56" s="18" t="s">
        <v>309</v>
      </c>
      <c r="N56" s="20" t="s">
        <v>309</v>
      </c>
      <c r="O56" s="18" t="s">
        <v>309</v>
      </c>
      <c r="P56" s="20" t="s">
        <v>309</v>
      </c>
      <c r="Q56" s="18" t="s">
        <v>309</v>
      </c>
      <c r="R56" s="20" t="s">
        <v>309</v>
      </c>
      <c r="S56" s="18" t="n">
        <v>586.76641339</v>
      </c>
      <c r="T56" s="20" t="n">
        <v>37.79105445</v>
      </c>
      <c r="U56" s="18" t="n">
        <v>499.69583252</v>
      </c>
      <c r="V56" s="20" t="n">
        <v>14.9883703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518.40441619</v>
      </c>
      <c r="F62" s="20" t="n">
        <v>4.12673218</v>
      </c>
      <c r="G62" s="18" t="n">
        <v>510.57436965</v>
      </c>
      <c r="H62" s="20" t="n">
        <v>3.92370184</v>
      </c>
      <c r="I62" s="18" t="n">
        <v>508.82179316</v>
      </c>
      <c r="J62" s="20" t="n">
        <v>1.72962771</v>
      </c>
      <c r="K62" s="18" t="n">
        <v>505.34591157</v>
      </c>
      <c r="L62" s="20" t="n">
        <v>3.52069515</v>
      </c>
      <c r="M62" s="18" t="s">
        <v>309</v>
      </c>
      <c r="N62" s="20" t="s">
        <v>309</v>
      </c>
      <c r="O62" s="18" t="s">
        <v>309</v>
      </c>
      <c r="P62" s="20" t="s">
        <v>309</v>
      </c>
      <c r="Q62" s="18" t="s">
        <v>309</v>
      </c>
      <c r="R62" s="20" t="s">
        <v>309</v>
      </c>
      <c r="S62" s="18" t="n">
        <v>471.77048034</v>
      </c>
      <c r="T62" s="20" t="n">
        <v>25.21850533</v>
      </c>
      <c r="U62" s="18" t="n">
        <v>485.02492274</v>
      </c>
      <c r="V62" s="20" t="n">
        <v>12.41547968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464.83002905</v>
      </c>
      <c r="F64" s="20" t="n">
        <v>4.23747953</v>
      </c>
      <c r="G64" s="18" t="n">
        <v>461.73302502</v>
      </c>
      <c r="H64" s="20" t="n">
        <v>5.51229141</v>
      </c>
      <c r="I64" s="18" t="n">
        <v>455.96490526</v>
      </c>
      <c r="J64" s="20" t="n">
        <v>3.67549926</v>
      </c>
      <c r="K64" s="18" t="n">
        <v>448.90522344</v>
      </c>
      <c r="L64" s="20" t="n">
        <v>5.25341132</v>
      </c>
      <c r="M64" s="18" t="s">
        <v>309</v>
      </c>
      <c r="N64" s="20" t="s">
        <v>309</v>
      </c>
      <c r="O64" s="18" t="s">
        <v>309</v>
      </c>
      <c r="P64" s="20" t="s">
        <v>309</v>
      </c>
      <c r="Q64" s="18" t="n">
        <v>279.1921</v>
      </c>
      <c r="R64" s="20" t="n">
        <v>34.10171941</v>
      </c>
      <c r="S64" s="18" t="n">
        <v>513.0842</v>
      </c>
      <c r="T64" s="20" t="n">
        <v>58.67308768</v>
      </c>
      <c r="U64" s="18" t="n">
        <v>394.67784829</v>
      </c>
      <c r="V64" s="20" t="n">
        <v>14.30121554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410</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c r="U9" s="18" t="s">
        <v>309</v>
      </c>
      <c r="V9" s="20" t="s">
        <v>309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447.6371546</v>
      </c>
      <c r="F11" s="20" t="n">
        <v>5.175411</v>
      </c>
      <c r="G11" s="18" t="n">
        <v>451.05255951</v>
      </c>
      <c r="H11" s="20" t="n">
        <v>4.81422982</v>
      </c>
      <c r="I11" s="18" t="n">
        <v>458.74208406</v>
      </c>
      <c r="J11" s="20" t="n">
        <v>3.28957575</v>
      </c>
      <c r="K11" s="18" t="n">
        <v>469.24439168</v>
      </c>
      <c r="L11" s="20" t="n">
        <v>2.94500184</v>
      </c>
      <c r="M11" s="18" t="s">
        <v>309</v>
      </c>
      <c r="N11" s="20" t="s">
        <v>309</v>
      </c>
      <c r="O11" s="18" t="s">
        <v>309</v>
      </c>
      <c r="P11" s="20" t="s">
        <v>309</v>
      </c>
      <c r="Q11" s="18" t="s">
        <v>309</v>
      </c>
      <c r="R11" s="20" t="s">
        <v>309</v>
      </c>
      <c r="S11" s="18" t="n">
        <v>489.14756428</v>
      </c>
      <c r="T11" s="20" t="n">
        <v>32.49833396</v>
      </c>
      <c r="U11" s="18" t="n">
        <v>437.19069212</v>
      </c>
      <c r="V11" s="20" t="n">
        <v>8.11208832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459.99499692</v>
      </c>
      <c r="F16" s="20" t="n">
        <v>8.77791611</v>
      </c>
      <c r="G16" s="18" t="n">
        <v>487.86951934</v>
      </c>
      <c r="H16" s="20" t="n">
        <v>6.87231017</v>
      </c>
      <c r="I16" s="18" t="n">
        <v>501.66336626</v>
      </c>
      <c r="J16" s="20" t="n">
        <v>3.88757932</v>
      </c>
      <c r="K16" s="18" t="n">
        <v>524.95301735</v>
      </c>
      <c r="L16" s="20" t="n">
        <v>2.81887424</v>
      </c>
      <c r="M16" s="18" t="s">
        <v>309</v>
      </c>
      <c r="N16" s="20" t="s">
        <v>309</v>
      </c>
      <c r="O16" s="18" t="s">
        <v>309</v>
      </c>
      <c r="P16" s="20" t="s">
        <v>309</v>
      </c>
      <c r="Q16" s="18" t="s">
        <v>309</v>
      </c>
      <c r="R16" s="20" t="s">
        <v>309</v>
      </c>
      <c r="S16" s="18" t="n">
        <v>481.57648964</v>
      </c>
      <c r="T16" s="20" t="n">
        <v>38.7814657</v>
      </c>
      <c r="U16" s="18" t="n">
        <v>460.39057923</v>
      </c>
      <c r="V16" s="20" t="n">
        <v>13.00665846</v>
      </c>
    </row>
    <row r="17" spans="1:22">
      <c r="A17" s="15" t="s">
        <v>319</v>
      </c>
      <c r="B17" s="17" t="n">
        <v>6504</v>
      </c>
      <c r="C17" s="18">
        <f>(3097.0/B17*100)</f>
        <v/>
      </c>
      <c r="D17" s="19" t="n">
        <v>3407</v>
      </c>
      <c r="E17" s="18" t="n">
        <v>498.99916329</v>
      </c>
      <c r="F17" s="20" t="n">
        <v>8.40785726</v>
      </c>
      <c r="G17" s="18" t="n">
        <v>511.49232598</v>
      </c>
      <c r="H17" s="20" t="n">
        <v>9.254765730000001</v>
      </c>
      <c r="I17" s="18" t="n">
        <v>525.70192611</v>
      </c>
      <c r="J17" s="20" t="n">
        <v>4.689272</v>
      </c>
      <c r="K17" s="18" t="n">
        <v>542.38158801</v>
      </c>
      <c r="L17" s="20" t="n">
        <v>3.45139712</v>
      </c>
      <c r="M17" s="18" t="s">
        <v>309</v>
      </c>
      <c r="N17" s="20" t="s">
        <v>309</v>
      </c>
      <c r="O17" s="18" t="s">
        <v>309</v>
      </c>
      <c r="P17" s="20" t="s">
        <v>309</v>
      </c>
      <c r="Q17" s="18" t="s">
        <v>309</v>
      </c>
      <c r="R17" s="20" t="s">
        <v>309</v>
      </c>
      <c r="S17" s="18" t="s">
        <v>309</v>
      </c>
      <c r="T17" s="20" t="s">
        <v>309</v>
      </c>
      <c r="U17" s="18" t="n">
        <v>467.29249193</v>
      </c>
      <c r="V17" s="20" t="n">
        <v>17.63752967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515.7544964799999</v>
      </c>
      <c r="F21" s="20" t="n">
        <v>5.49229452</v>
      </c>
      <c r="G21" s="18" t="n">
        <v>517.4792268800001</v>
      </c>
      <c r="H21" s="20" t="n">
        <v>4.92591738</v>
      </c>
      <c r="I21" s="18" t="n">
        <v>520.42771831</v>
      </c>
      <c r="J21" s="20" t="n">
        <v>3.42928878</v>
      </c>
      <c r="K21" s="18" t="n">
        <v>530.32831112</v>
      </c>
      <c r="L21" s="20" t="n">
        <v>2.68721146</v>
      </c>
      <c r="M21" s="18" t="s">
        <v>309</v>
      </c>
      <c r="N21" s="20" t="s">
        <v>309</v>
      </c>
      <c r="O21" s="18" t="s">
        <v>309</v>
      </c>
      <c r="P21" s="20" t="s">
        <v>309</v>
      </c>
      <c r="Q21" s="18" t="s">
        <v>309</v>
      </c>
      <c r="R21" s="20" t="s">
        <v>309</v>
      </c>
      <c r="S21" s="18" t="n">
        <v>475.72718817</v>
      </c>
      <c r="T21" s="20" t="n">
        <v>43.01740208</v>
      </c>
      <c r="U21" s="18" t="n">
        <v>491.60821351</v>
      </c>
      <c r="V21" s="20" t="n">
        <v>10.17933486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473.72848477</v>
      </c>
      <c r="F23" s="20" t="n">
        <v>5.68769971</v>
      </c>
      <c r="G23" s="18" t="n">
        <v>473.02041399</v>
      </c>
      <c r="H23" s="20" t="n">
        <v>5.42243982</v>
      </c>
      <c r="I23" s="18" t="n">
        <v>489.98443511</v>
      </c>
      <c r="J23" s="20" t="n">
        <v>3.99535681</v>
      </c>
      <c r="K23" s="18" t="n">
        <v>500.73629868</v>
      </c>
      <c r="L23" s="20" t="n">
        <v>3.2604779</v>
      </c>
      <c r="M23" s="18" t="s">
        <v>309</v>
      </c>
      <c r="N23" s="20" t="s">
        <v>309</v>
      </c>
      <c r="O23" s="18" t="s">
        <v>309</v>
      </c>
      <c r="P23" s="20" t="s">
        <v>309</v>
      </c>
      <c r="Q23" s="18" t="s">
        <v>309</v>
      </c>
      <c r="R23" s="20" t="s">
        <v>309</v>
      </c>
      <c r="S23" s="18" t="n">
        <v>499.2642699</v>
      </c>
      <c r="T23" s="20" t="n">
        <v>40.40905409</v>
      </c>
      <c r="U23" s="18" t="n">
        <v>441.76201928</v>
      </c>
      <c r="V23" s="20" t="n">
        <v>11.2682272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515.60806169</v>
      </c>
      <c r="F25" s="20" t="n">
        <v>9.945923609999999</v>
      </c>
      <c r="G25" s="18" t="n">
        <v>518.50063815</v>
      </c>
      <c r="H25" s="20" t="n">
        <v>8.513967320000001</v>
      </c>
      <c r="I25" s="18" t="n">
        <v>512.11550548</v>
      </c>
      <c r="J25" s="20" t="n">
        <v>4.5475585</v>
      </c>
      <c r="K25" s="18" t="n">
        <v>521.52191146</v>
      </c>
      <c r="L25" s="20" t="n">
        <v>3.68639229</v>
      </c>
      <c r="M25" s="18" t="s">
        <v>309</v>
      </c>
      <c r="N25" s="20" t="s">
        <v>309</v>
      </c>
      <c r="O25" s="18" t="s">
        <v>309</v>
      </c>
      <c r="P25" s="20" t="s">
        <v>309</v>
      </c>
      <c r="Q25" s="18" t="s">
        <v>309</v>
      </c>
      <c r="R25" s="20" t="s">
        <v>309</v>
      </c>
      <c r="S25" s="18" t="n">
        <v>465.08496963</v>
      </c>
      <c r="T25" s="20" t="n">
        <v>45.67389294</v>
      </c>
      <c r="U25" s="18" t="n">
        <v>478.39016194</v>
      </c>
      <c r="V25" s="20" t="n">
        <v>10.53088726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455.86806266</v>
      </c>
      <c r="F27" s="20" t="n">
        <v>9.41536997</v>
      </c>
      <c r="G27" s="18" t="n">
        <v>476.9208704</v>
      </c>
      <c r="H27" s="20" t="n">
        <v>7.8241356</v>
      </c>
      <c r="I27" s="18" t="n">
        <v>493.13668251</v>
      </c>
      <c r="J27" s="20" t="n">
        <v>3.85107951</v>
      </c>
      <c r="K27" s="18" t="n">
        <v>506.95205625</v>
      </c>
      <c r="L27" s="20" t="n">
        <v>2.49223521</v>
      </c>
      <c r="M27" s="18" t="s">
        <v>309</v>
      </c>
      <c r="N27" s="20" t="s">
        <v>309</v>
      </c>
      <c r="O27" s="18" t="s">
        <v>309</v>
      </c>
      <c r="P27" s="20" t="s">
        <v>309</v>
      </c>
      <c r="Q27" s="18" t="s">
        <v>309</v>
      </c>
      <c r="R27" s="20" t="s">
        <v>309</v>
      </c>
      <c r="S27" s="18" t="s">
        <v>309</v>
      </c>
      <c r="T27" s="20" t="s">
        <v>309</v>
      </c>
      <c r="U27" s="18" t="n">
        <v>471.55065649</v>
      </c>
      <c r="V27" s="20" t="n">
        <v>14.71587237</v>
      </c>
    </row>
    <row r="28" spans="1:22">
      <c r="A28" s="15" t="s">
        <v>330</v>
      </c>
      <c r="B28" s="17" t="n">
        <v>7568</v>
      </c>
      <c r="C28" s="18">
        <f>(490.0/B28*100)</f>
        <v/>
      </c>
      <c r="D28" s="19" t="n">
        <v>7078</v>
      </c>
      <c r="E28" s="18" t="n">
        <v>424.43515336</v>
      </c>
      <c r="F28" s="20" t="n">
        <v>4.19758308</v>
      </c>
      <c r="G28" s="18" t="n">
        <v>428.21106473</v>
      </c>
      <c r="H28" s="20" t="n">
        <v>4.35862653</v>
      </c>
      <c r="I28" s="18" t="n">
        <v>424.10526905</v>
      </c>
      <c r="J28" s="20" t="n">
        <v>3.32372798</v>
      </c>
      <c r="K28" s="18" t="n">
        <v>425.72565435</v>
      </c>
      <c r="L28" s="20" t="n">
        <v>3.28592387</v>
      </c>
      <c r="M28" s="18" t="s">
        <v>309</v>
      </c>
      <c r="N28" s="20" t="s">
        <v>309</v>
      </c>
      <c r="O28" s="18" t="s">
        <v>309</v>
      </c>
      <c r="P28" s="20" t="s">
        <v>309</v>
      </c>
      <c r="Q28" s="18" t="n">
        <v>416.15700997</v>
      </c>
      <c r="R28" s="20" t="n">
        <v>72.62102304</v>
      </c>
      <c r="S28" s="18" t="n">
        <v>373.52451513</v>
      </c>
      <c r="T28" s="20" t="n">
        <v>20.3780309</v>
      </c>
      <c r="U28" s="18" t="n">
        <v>398.6619857</v>
      </c>
      <c r="V28" s="20" t="n">
        <v>8.92861152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490.22123732</v>
      </c>
      <c r="F33" s="20" t="n">
        <v>5.50211564</v>
      </c>
      <c r="G33" s="18" t="n">
        <v>490.36439194</v>
      </c>
      <c r="H33" s="20" t="n">
        <v>6.28242667</v>
      </c>
      <c r="I33" s="18" t="n">
        <v>501.150961</v>
      </c>
      <c r="J33" s="20" t="n">
        <v>3.845196</v>
      </c>
      <c r="K33" s="18" t="n">
        <v>502.38870173</v>
      </c>
      <c r="L33" s="20" t="n">
        <v>2.70983607</v>
      </c>
      <c r="M33" s="18" t="s">
        <v>309</v>
      </c>
      <c r="N33" s="20" t="s">
        <v>309</v>
      </c>
      <c r="O33" s="18" t="s">
        <v>309</v>
      </c>
      <c r="P33" s="20" t="s">
        <v>309</v>
      </c>
      <c r="Q33" s="18" t="s">
        <v>309</v>
      </c>
      <c r="R33" s="20" t="s">
        <v>309</v>
      </c>
      <c r="S33" s="18" t="n">
        <v>530.9272168799999</v>
      </c>
      <c r="T33" s="20" t="n">
        <v>43.59432391</v>
      </c>
      <c r="U33" s="18" t="n">
        <v>460.65452723</v>
      </c>
      <c r="V33" s="20" t="n">
        <v>14.13735332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488.59407448</v>
      </c>
      <c r="F36" s="20" t="n">
        <v>6.3203283</v>
      </c>
      <c r="G36" s="18" t="n">
        <v>493.48836868</v>
      </c>
      <c r="H36" s="20" t="n">
        <v>6.93613255</v>
      </c>
      <c r="I36" s="18" t="n">
        <v>502.30934068</v>
      </c>
      <c r="J36" s="20" t="n">
        <v>3.62497897</v>
      </c>
      <c r="K36" s="18" t="n">
        <v>509.46913215</v>
      </c>
      <c r="L36" s="20" t="n">
        <v>3.11141402</v>
      </c>
      <c r="M36" s="18" t="s">
        <v>309</v>
      </c>
      <c r="N36" s="20" t="s">
        <v>309</v>
      </c>
      <c r="O36" s="18" t="s">
        <v>309</v>
      </c>
      <c r="P36" s="20" t="s">
        <v>309</v>
      </c>
      <c r="Q36" s="18" t="s">
        <v>309</v>
      </c>
      <c r="R36" s="20" t="s">
        <v>309</v>
      </c>
      <c r="S36" s="18" t="s">
        <v>309</v>
      </c>
      <c r="T36" s="20" t="s">
        <v>309</v>
      </c>
      <c r="U36" s="18" t="n">
        <v>491.66216939</v>
      </c>
      <c r="V36" s="20" t="n">
        <v>10.52814257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512.89012551</v>
      </c>
      <c r="F40" s="20" t="n">
        <v>9.863328940000001</v>
      </c>
      <c r="G40" s="18" t="n">
        <v>495.29726062</v>
      </c>
      <c r="H40" s="20" t="n">
        <v>8.60384329</v>
      </c>
      <c r="I40" s="18" t="n">
        <v>508.61620309</v>
      </c>
      <c r="J40" s="20" t="n">
        <v>5.18447319</v>
      </c>
      <c r="K40" s="18" t="n">
        <v>520.51076922</v>
      </c>
      <c r="L40" s="20" t="n">
        <v>4.35726651</v>
      </c>
      <c r="M40" s="18" t="s">
        <v>309</v>
      </c>
      <c r="N40" s="20" t="s">
        <v>309</v>
      </c>
      <c r="O40" s="18" t="s">
        <v>309</v>
      </c>
      <c r="P40" s="20" t="s">
        <v>309</v>
      </c>
      <c r="Q40" s="18" t="n">
        <v>498.38798258</v>
      </c>
      <c r="R40" s="20" t="n">
        <v>2.96142521</v>
      </c>
      <c r="S40" s="18" t="s">
        <v>309</v>
      </c>
      <c r="T40" s="20" t="s">
        <v>309</v>
      </c>
      <c r="U40" s="18" t="n">
        <v>515.6813744900001</v>
      </c>
      <c r="V40" s="20" t="n">
        <v>21.26968506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464.86649573</v>
      </c>
      <c r="F52" s="20" t="n">
        <v>4.87641699</v>
      </c>
      <c r="G52" s="18" t="n">
        <v>477.7554208</v>
      </c>
      <c r="H52" s="20" t="n">
        <v>5.37806061</v>
      </c>
      <c r="I52" s="18" t="n">
        <v>484.27190691</v>
      </c>
      <c r="J52" s="20" t="n">
        <v>3.19140296</v>
      </c>
      <c r="K52" s="18" t="n">
        <v>499.92245701</v>
      </c>
      <c r="L52" s="20" t="n">
        <v>3.11562063</v>
      </c>
      <c r="M52" s="18" t="s">
        <v>309</v>
      </c>
      <c r="N52" s="20" t="s">
        <v>309</v>
      </c>
      <c r="O52" s="18" t="s">
        <v>309</v>
      </c>
      <c r="P52" s="20" t="s">
        <v>309</v>
      </c>
      <c r="Q52" s="18" t="s">
        <v>309</v>
      </c>
      <c r="R52" s="20" t="s">
        <v>309</v>
      </c>
      <c r="S52" s="18" t="n">
        <v>509.81086378</v>
      </c>
      <c r="T52" s="20" t="n">
        <v>60.68491659</v>
      </c>
      <c r="U52" s="18" t="n">
        <v>458.66884612</v>
      </c>
      <c r="V52" s="20" t="n">
        <v>14.41144164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358.14611234</v>
      </c>
      <c r="F54" s="20" t="n">
        <v>5.3512124</v>
      </c>
      <c r="G54" s="18" t="n">
        <v>372.56909171</v>
      </c>
      <c r="H54" s="20" t="n">
        <v>6.78381398</v>
      </c>
      <c r="I54" s="18" t="n">
        <v>358.87375917</v>
      </c>
      <c r="J54" s="20" t="n">
        <v>4.43994294</v>
      </c>
      <c r="K54" s="18" t="n">
        <v>355.3999605</v>
      </c>
      <c r="L54" s="20" t="n">
        <v>3.51638577</v>
      </c>
      <c r="M54" s="18" t="s">
        <v>309</v>
      </c>
      <c r="N54" s="20" t="s">
        <v>309</v>
      </c>
      <c r="O54" s="18" t="s">
        <v>309</v>
      </c>
      <c r="P54" s="20" t="s">
        <v>309</v>
      </c>
      <c r="Q54" s="18" t="s">
        <v>309</v>
      </c>
      <c r="R54" s="20" t="s">
        <v>309</v>
      </c>
      <c r="S54" s="18" t="n">
        <v>337.50206265</v>
      </c>
      <c r="T54" s="20" t="n">
        <v>20.6946903</v>
      </c>
      <c r="U54" s="18" t="n">
        <v>350.93727287</v>
      </c>
      <c r="V54" s="20" t="n">
        <v>6.97874347</v>
      </c>
    </row>
    <row r="55" spans="1:22">
      <c r="A55" s="15" t="s">
        <v>357</v>
      </c>
      <c r="B55" s="17" t="n">
        <v>5316</v>
      </c>
      <c r="C55" s="18">
        <f>(137.0/B55*100)</f>
        <v/>
      </c>
      <c r="D55" s="19" t="n">
        <v>5179</v>
      </c>
      <c r="E55" s="18" t="n">
        <v>381.61145914</v>
      </c>
      <c r="F55" s="20" t="n">
        <v>4.85050418</v>
      </c>
      <c r="G55" s="18" t="n">
        <v>395.03185237</v>
      </c>
      <c r="H55" s="20" t="n">
        <v>6.96441186</v>
      </c>
      <c r="I55" s="18" t="n">
        <v>398.66478665</v>
      </c>
      <c r="J55" s="20" t="n">
        <v>4.18612925</v>
      </c>
      <c r="K55" s="18" t="n">
        <v>419.1784178</v>
      </c>
      <c r="L55" s="20" t="n">
        <v>3.25447395</v>
      </c>
      <c r="M55" s="18" t="s">
        <v>309</v>
      </c>
      <c r="N55" s="20" t="s">
        <v>309</v>
      </c>
      <c r="O55" s="18" t="s">
        <v>309</v>
      </c>
      <c r="P55" s="20" t="s">
        <v>309</v>
      </c>
      <c r="Q55" s="18" t="s">
        <v>309</v>
      </c>
      <c r="R55" s="20" t="s">
        <v>309</v>
      </c>
      <c r="S55" s="18" t="n">
        <v>372.90619676</v>
      </c>
      <c r="T55" s="20" t="n">
        <v>23.37129295</v>
      </c>
      <c r="U55" s="18" t="n">
        <v>357.19062206</v>
      </c>
      <c r="V55" s="20" t="n">
        <v>9.49531554</v>
      </c>
    </row>
    <row r="56" spans="1:22">
      <c r="A56" s="15" t="s">
        <v>358</v>
      </c>
      <c r="B56" s="17" t="n">
        <v>5359</v>
      </c>
      <c r="C56" s="18">
        <f>(104.0/B56*100)</f>
        <v/>
      </c>
      <c r="D56" s="19" t="n">
        <v>5255</v>
      </c>
      <c r="E56" s="18" t="n">
        <v>516.72408432</v>
      </c>
      <c r="F56" s="20" t="n">
        <v>6.96214763</v>
      </c>
      <c r="G56" s="18" t="n">
        <v>510.81449953</v>
      </c>
      <c r="H56" s="20" t="n">
        <v>7.31145785</v>
      </c>
      <c r="I56" s="18" t="n">
        <v>522.27728628</v>
      </c>
      <c r="J56" s="20" t="n">
        <v>3.40377617</v>
      </c>
      <c r="K56" s="18" t="n">
        <v>532.63749189</v>
      </c>
      <c r="L56" s="20" t="n">
        <v>2.86812088</v>
      </c>
      <c r="M56" s="18" t="s">
        <v>309</v>
      </c>
      <c r="N56" s="20" t="s">
        <v>309</v>
      </c>
      <c r="O56" s="18" t="s">
        <v>309</v>
      </c>
      <c r="P56" s="20" t="s">
        <v>309</v>
      </c>
      <c r="Q56" s="18" t="s">
        <v>309</v>
      </c>
      <c r="R56" s="20" t="s">
        <v>309</v>
      </c>
      <c r="S56" s="18" t="n">
        <v>356.6391</v>
      </c>
      <c r="T56" s="20" t="n">
        <v>46.34454348</v>
      </c>
      <c r="U56" s="18" t="n">
        <v>487.52009627</v>
      </c>
      <c r="V56" s="20" t="n">
        <v>15.91941456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507.47543173</v>
      </c>
      <c r="F62" s="20" t="n">
        <v>8.17674521</v>
      </c>
      <c r="G62" s="18" t="n">
        <v>513.14766075</v>
      </c>
      <c r="H62" s="20" t="n">
        <v>7.38171305</v>
      </c>
      <c r="I62" s="18" t="n">
        <v>508.78286247</v>
      </c>
      <c r="J62" s="20" t="n">
        <v>2.33067191</v>
      </c>
      <c r="K62" s="18" t="n">
        <v>509.93799022</v>
      </c>
      <c r="L62" s="20" t="n">
        <v>1.80881335</v>
      </c>
      <c r="M62" s="18" t="s">
        <v>309</v>
      </c>
      <c r="N62" s="20" t="s">
        <v>309</v>
      </c>
      <c r="O62" s="18" t="s">
        <v>309</v>
      </c>
      <c r="P62" s="20" t="s">
        <v>309</v>
      </c>
      <c r="Q62" s="18" t="s">
        <v>309</v>
      </c>
      <c r="R62" s="20" t="s">
        <v>309</v>
      </c>
      <c r="S62" s="18" t="n">
        <v>524.78806114</v>
      </c>
      <c r="T62" s="20" t="n">
        <v>26.61768164</v>
      </c>
      <c r="U62" s="18" t="n">
        <v>491.8299019</v>
      </c>
      <c r="V62" s="20" t="n">
        <v>9.4649237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444.12473555</v>
      </c>
      <c r="F64" s="20" t="n">
        <v>7.338437</v>
      </c>
      <c r="G64" s="18" t="n">
        <v>446.97195653</v>
      </c>
      <c r="H64" s="20" t="n">
        <v>8.21500487</v>
      </c>
      <c r="I64" s="18" t="n">
        <v>453.1900097</v>
      </c>
      <c r="J64" s="20" t="n">
        <v>4.17302509</v>
      </c>
      <c r="K64" s="18" t="n">
        <v>464.15497725</v>
      </c>
      <c r="L64" s="20" t="n">
        <v>2.53112029</v>
      </c>
      <c r="M64" s="18" t="s">
        <v>309</v>
      </c>
      <c r="N64" s="20" t="s">
        <v>309</v>
      </c>
      <c r="O64" s="18" t="s">
        <v>309</v>
      </c>
      <c r="P64" s="20" t="s">
        <v>309</v>
      </c>
      <c r="Q64" s="18" t="n">
        <v>332.46283015</v>
      </c>
      <c r="R64" s="20" t="n">
        <v>47.12676775</v>
      </c>
      <c r="S64" s="18" t="n">
        <v>397.6751436</v>
      </c>
      <c r="T64" s="20" t="n">
        <v>54.90425022</v>
      </c>
      <c r="U64" s="18" t="n">
        <v>399.46617594</v>
      </c>
      <c r="V64" s="20" t="n">
        <v>13.08995613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411</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c r="U9" s="18" t="s">
        <v>309</v>
      </c>
      <c r="V9" s="20" t="s">
        <v>309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446.19491627</v>
      </c>
      <c r="F11" s="20" t="n">
        <v>4.75832905</v>
      </c>
      <c r="G11" s="18" t="n">
        <v>449.63108912</v>
      </c>
      <c r="H11" s="20" t="n">
        <v>5.24511773</v>
      </c>
      <c r="I11" s="18" t="n">
        <v>459.18670293</v>
      </c>
      <c r="J11" s="20" t="n">
        <v>3.47228159</v>
      </c>
      <c r="K11" s="18" t="n">
        <v>469.73149245</v>
      </c>
      <c r="L11" s="20" t="n">
        <v>3.01961981</v>
      </c>
      <c r="M11" s="18" t="s">
        <v>309</v>
      </c>
      <c r="N11" s="20" t="s">
        <v>309</v>
      </c>
      <c r="O11" s="18" t="s">
        <v>309</v>
      </c>
      <c r="P11" s="20" t="s">
        <v>309</v>
      </c>
      <c r="Q11" s="18" t="s">
        <v>309</v>
      </c>
      <c r="R11" s="20" t="s">
        <v>309</v>
      </c>
      <c r="S11" s="18" t="n">
        <v>548.2096</v>
      </c>
      <c r="T11" s="20" t="n">
        <v>18.47473066</v>
      </c>
      <c r="U11" s="18" t="n">
        <v>427.22952173</v>
      </c>
      <c r="V11" s="20" t="n">
        <v>9.82439405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443.50621216</v>
      </c>
      <c r="F16" s="20" t="n">
        <v>9.8569289</v>
      </c>
      <c r="G16" s="18" t="n">
        <v>464.71443622</v>
      </c>
      <c r="H16" s="20" t="n">
        <v>9.57296116</v>
      </c>
      <c r="I16" s="18" t="n">
        <v>498.01687605</v>
      </c>
      <c r="J16" s="20" t="n">
        <v>4.87325497</v>
      </c>
      <c r="K16" s="18" t="n">
        <v>522.73908815</v>
      </c>
      <c r="L16" s="20" t="n">
        <v>2.73786845</v>
      </c>
      <c r="M16" s="18" t="s">
        <v>309</v>
      </c>
      <c r="N16" s="20" t="s">
        <v>309</v>
      </c>
      <c r="O16" s="18" t="s">
        <v>309</v>
      </c>
      <c r="P16" s="20" t="s">
        <v>309</v>
      </c>
      <c r="Q16" s="18" t="s">
        <v>309</v>
      </c>
      <c r="R16" s="20" t="s">
        <v>309</v>
      </c>
      <c r="S16" s="18" t="n">
        <v>439.1325666</v>
      </c>
      <c r="T16" s="20" t="n">
        <v>18.23292541</v>
      </c>
      <c r="U16" s="18" t="n">
        <v>457.32958451</v>
      </c>
      <c r="V16" s="20" t="n">
        <v>15.67445701</v>
      </c>
    </row>
    <row r="17" spans="1:22">
      <c r="A17" s="15" t="s">
        <v>319</v>
      </c>
      <c r="B17" s="17" t="n">
        <v>6504</v>
      </c>
      <c r="C17" s="18">
        <f>(3097.0/B17*100)</f>
        <v/>
      </c>
      <c r="D17" s="19" t="n">
        <v>3407</v>
      </c>
      <c r="E17" s="18" t="n">
        <v>497.21950814</v>
      </c>
      <c r="F17" s="20" t="n">
        <v>11.32101288</v>
      </c>
      <c r="G17" s="18" t="n">
        <v>507.7496849</v>
      </c>
      <c r="H17" s="20" t="n">
        <v>11.6827704</v>
      </c>
      <c r="I17" s="18" t="n">
        <v>514.74210816</v>
      </c>
      <c r="J17" s="20" t="n">
        <v>5.24609541</v>
      </c>
      <c r="K17" s="18" t="n">
        <v>543.25987804</v>
      </c>
      <c r="L17" s="20" t="n">
        <v>3.24184459</v>
      </c>
      <c r="M17" s="18" t="s">
        <v>309</v>
      </c>
      <c r="N17" s="20" t="s">
        <v>309</v>
      </c>
      <c r="O17" s="18" t="s">
        <v>309</v>
      </c>
      <c r="P17" s="20" t="s">
        <v>309</v>
      </c>
      <c r="Q17" s="18" t="s">
        <v>309</v>
      </c>
      <c r="R17" s="20" t="s">
        <v>309</v>
      </c>
      <c r="S17" s="18" t="n">
        <v>636.856</v>
      </c>
      <c r="T17" s="20" t="n">
        <v>60.05279184</v>
      </c>
      <c r="U17" s="18" t="n">
        <v>470.08162984</v>
      </c>
      <c r="V17" s="20" t="n">
        <v>18.20929531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509.34004706</v>
      </c>
      <c r="F21" s="20" t="n">
        <v>5.64375273</v>
      </c>
      <c r="G21" s="18" t="n">
        <v>508.20778288</v>
      </c>
      <c r="H21" s="20" t="n">
        <v>4.97099244</v>
      </c>
      <c r="I21" s="18" t="n">
        <v>519.713219</v>
      </c>
      <c r="J21" s="20" t="n">
        <v>3.50728672</v>
      </c>
      <c r="K21" s="18" t="n">
        <v>530.85699545</v>
      </c>
      <c r="L21" s="20" t="n">
        <v>2.66117189</v>
      </c>
      <c r="M21" s="18" t="s">
        <v>309</v>
      </c>
      <c r="N21" s="20" t="s">
        <v>309</v>
      </c>
      <c r="O21" s="18" t="s">
        <v>309</v>
      </c>
      <c r="P21" s="20" t="s">
        <v>309</v>
      </c>
      <c r="Q21" s="18" t="s">
        <v>309</v>
      </c>
      <c r="R21" s="20" t="s">
        <v>309</v>
      </c>
      <c r="S21" s="18" t="n">
        <v>389.5763</v>
      </c>
      <c r="T21" s="20" t="n">
        <v>39.84814836</v>
      </c>
      <c r="U21" s="18" t="n">
        <v>502.94790127</v>
      </c>
      <c r="V21" s="20" t="n">
        <v>13.59558057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462.83495691</v>
      </c>
      <c r="F23" s="20" t="n">
        <v>6.80706212</v>
      </c>
      <c r="G23" s="18" t="n">
        <v>469.49244847</v>
      </c>
      <c r="H23" s="20" t="n">
        <v>6.73708806</v>
      </c>
      <c r="I23" s="18" t="n">
        <v>483.98024445</v>
      </c>
      <c r="J23" s="20" t="n">
        <v>3.75522519</v>
      </c>
      <c r="K23" s="18" t="n">
        <v>503.47940443</v>
      </c>
      <c r="L23" s="20" t="n">
        <v>3.1238327</v>
      </c>
      <c r="M23" s="18" t="s">
        <v>309</v>
      </c>
      <c r="N23" s="20" t="s">
        <v>309</v>
      </c>
      <c r="O23" s="18" t="s">
        <v>309</v>
      </c>
      <c r="P23" s="20" t="s">
        <v>309</v>
      </c>
      <c r="Q23" s="18" t="s">
        <v>309</v>
      </c>
      <c r="R23" s="20" t="s">
        <v>309</v>
      </c>
      <c r="S23" s="18" t="n">
        <v>529.6001684</v>
      </c>
      <c r="T23" s="20" t="n">
        <v>49.10664619</v>
      </c>
      <c r="U23" s="18" t="n">
        <v>441.82400322</v>
      </c>
      <c r="V23" s="20" t="n">
        <v>11.53848362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522.07983009</v>
      </c>
      <c r="F25" s="20" t="n">
        <v>8.093875300000001</v>
      </c>
      <c r="G25" s="18" t="n">
        <v>506.63039136</v>
      </c>
      <c r="H25" s="20" t="n">
        <v>9.91407867</v>
      </c>
      <c r="I25" s="18" t="n">
        <v>512.9554141</v>
      </c>
      <c r="J25" s="20" t="n">
        <v>4.11727272</v>
      </c>
      <c r="K25" s="18" t="n">
        <v>521.60132229</v>
      </c>
      <c r="L25" s="20" t="n">
        <v>3.72488632</v>
      </c>
      <c r="M25" s="18" t="s">
        <v>309</v>
      </c>
      <c r="N25" s="20" t="s">
        <v>309</v>
      </c>
      <c r="O25" s="18" t="s">
        <v>309</v>
      </c>
      <c r="P25" s="20" t="s">
        <v>309</v>
      </c>
      <c r="Q25" s="18" t="s">
        <v>309</v>
      </c>
      <c r="R25" s="20" t="s">
        <v>309</v>
      </c>
      <c r="S25" s="18" t="n">
        <v>622.8553000000001</v>
      </c>
      <c r="T25" s="20" t="n">
        <v>41.37461117</v>
      </c>
      <c r="U25" s="18" t="n">
        <v>488.45073993</v>
      </c>
      <c r="V25" s="20" t="n">
        <v>15.07014615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459.08914652</v>
      </c>
      <c r="F27" s="20" t="n">
        <v>10.28405541</v>
      </c>
      <c r="G27" s="18" t="n">
        <v>465.16601238</v>
      </c>
      <c r="H27" s="20" t="n">
        <v>8.73144308</v>
      </c>
      <c r="I27" s="18" t="n">
        <v>482.43379644</v>
      </c>
      <c r="J27" s="20" t="n">
        <v>4.49542697</v>
      </c>
      <c r="K27" s="18" t="n">
        <v>508.08514584</v>
      </c>
      <c r="L27" s="20" t="n">
        <v>2.29897542</v>
      </c>
      <c r="M27" s="18" t="s">
        <v>309</v>
      </c>
      <c r="N27" s="20" t="s">
        <v>309</v>
      </c>
      <c r="O27" s="18" t="s">
        <v>309</v>
      </c>
      <c r="P27" s="20" t="s">
        <v>309</v>
      </c>
      <c r="Q27" s="18" t="s">
        <v>309</v>
      </c>
      <c r="R27" s="20" t="s">
        <v>309</v>
      </c>
      <c r="S27" s="18" t="n">
        <v>456.75970667</v>
      </c>
      <c r="T27" s="20" t="n">
        <v>39.88767208</v>
      </c>
      <c r="U27" s="18" t="n">
        <v>470.82503137</v>
      </c>
      <c r="V27" s="20" t="n">
        <v>16.6387117</v>
      </c>
    </row>
    <row r="28" spans="1:22">
      <c r="A28" s="15" t="s">
        <v>330</v>
      </c>
      <c r="B28" s="17" t="n">
        <v>7568</v>
      </c>
      <c r="C28" s="18">
        <f>(490.0/B28*100)</f>
        <v/>
      </c>
      <c r="D28" s="19" t="n">
        <v>7078</v>
      </c>
      <c r="E28" s="18" t="n">
        <v>423.4657833</v>
      </c>
      <c r="F28" s="20" t="n">
        <v>4.36039729</v>
      </c>
      <c r="G28" s="18" t="n">
        <v>420.48209196</v>
      </c>
      <c r="H28" s="20" t="n">
        <v>4.26600772</v>
      </c>
      <c r="I28" s="18" t="n">
        <v>423.38332145</v>
      </c>
      <c r="J28" s="20" t="n">
        <v>3.46428355</v>
      </c>
      <c r="K28" s="18" t="n">
        <v>428.46440428</v>
      </c>
      <c r="L28" s="20" t="n">
        <v>3.36961549</v>
      </c>
      <c r="M28" s="18" t="s">
        <v>309</v>
      </c>
      <c r="N28" s="20" t="s">
        <v>309</v>
      </c>
      <c r="O28" s="18" t="s">
        <v>309</v>
      </c>
      <c r="P28" s="20" t="s">
        <v>309</v>
      </c>
      <c r="Q28" s="18" t="n">
        <v>416.15700997</v>
      </c>
      <c r="R28" s="20" t="n">
        <v>72.62102304</v>
      </c>
      <c r="S28" s="18" t="n">
        <v>340.13309308</v>
      </c>
      <c r="T28" s="20" t="n">
        <v>38.30684254</v>
      </c>
      <c r="U28" s="18" t="n">
        <v>385.750296</v>
      </c>
      <c r="V28" s="20" t="n">
        <v>10.52958914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463.55595307</v>
      </c>
      <c r="F33" s="20" t="n">
        <v>6.87259768</v>
      </c>
      <c r="G33" s="18" t="n">
        <v>483.61544599</v>
      </c>
      <c r="H33" s="20" t="n">
        <v>6.28184013</v>
      </c>
      <c r="I33" s="18" t="n">
        <v>490.37516678</v>
      </c>
      <c r="J33" s="20" t="n">
        <v>4.1176595</v>
      </c>
      <c r="K33" s="18" t="n">
        <v>507.7350034</v>
      </c>
      <c r="L33" s="20" t="n">
        <v>2.73022761</v>
      </c>
      <c r="M33" s="18" t="s">
        <v>309</v>
      </c>
      <c r="N33" s="20" t="s">
        <v>309</v>
      </c>
      <c r="O33" s="18" t="s">
        <v>309</v>
      </c>
      <c r="P33" s="20" t="s">
        <v>309</v>
      </c>
      <c r="Q33" s="18" t="s">
        <v>309</v>
      </c>
      <c r="R33" s="20" t="s">
        <v>309</v>
      </c>
      <c r="S33" s="18" t="n">
        <v>447.1259</v>
      </c>
      <c r="T33" s="20" t="n">
        <v>24.30178067</v>
      </c>
      <c r="U33" s="18" t="n">
        <v>472.07965013</v>
      </c>
      <c r="V33" s="20" t="n">
        <v>16.81893662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471.3592956</v>
      </c>
      <c r="F36" s="20" t="n">
        <v>7.08541035</v>
      </c>
      <c r="G36" s="18" t="n">
        <v>485.13249378</v>
      </c>
      <c r="H36" s="20" t="n">
        <v>6.30764912</v>
      </c>
      <c r="I36" s="18" t="n">
        <v>500.63780849</v>
      </c>
      <c r="J36" s="20" t="n">
        <v>3.38229823</v>
      </c>
      <c r="K36" s="18" t="n">
        <v>513.57804325</v>
      </c>
      <c r="L36" s="20" t="n">
        <v>3.21914336</v>
      </c>
      <c r="M36" s="18" t="s">
        <v>309</v>
      </c>
      <c r="N36" s="20" t="s">
        <v>309</v>
      </c>
      <c r="O36" s="18" t="s">
        <v>309</v>
      </c>
      <c r="P36" s="20" t="s">
        <v>309</v>
      </c>
      <c r="Q36" s="18" t="s">
        <v>309</v>
      </c>
      <c r="R36" s="20" t="s">
        <v>309</v>
      </c>
      <c r="S36" s="18" t="s">
        <v>309</v>
      </c>
      <c r="T36" s="20" t="s">
        <v>309</v>
      </c>
      <c r="U36" s="18" t="n">
        <v>487.51332738</v>
      </c>
      <c r="V36" s="20" t="n">
        <v>12.51672722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510.93371907</v>
      </c>
      <c r="F40" s="20" t="n">
        <v>13.6746803</v>
      </c>
      <c r="G40" s="18" t="n">
        <v>494.52168352</v>
      </c>
      <c r="H40" s="20" t="n">
        <v>11.39899446</v>
      </c>
      <c r="I40" s="18" t="n">
        <v>512.40068679</v>
      </c>
      <c r="J40" s="20" t="n">
        <v>5.67848504</v>
      </c>
      <c r="K40" s="18" t="n">
        <v>517.86736318</v>
      </c>
      <c r="L40" s="20" t="n">
        <v>4.11707914</v>
      </c>
      <c r="M40" s="18" t="s">
        <v>309</v>
      </c>
      <c r="N40" s="20" t="s">
        <v>309</v>
      </c>
      <c r="O40" s="18" t="s">
        <v>309</v>
      </c>
      <c r="P40" s="20" t="s">
        <v>309</v>
      </c>
      <c r="Q40" s="18" t="n">
        <v>498.38798258</v>
      </c>
      <c r="R40" s="20" t="n">
        <v>2.96142521</v>
      </c>
      <c r="S40" s="18" t="s">
        <v>309</v>
      </c>
      <c r="T40" s="20" t="s">
        <v>309</v>
      </c>
      <c r="U40" s="18" t="n">
        <v>501.2279747</v>
      </c>
      <c r="V40" s="20" t="n">
        <v>26.63940007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464.66911573</v>
      </c>
      <c r="F52" s="20" t="n">
        <v>5.23828366</v>
      </c>
      <c r="G52" s="18" t="n">
        <v>474.88419608</v>
      </c>
      <c r="H52" s="20" t="n">
        <v>6.98117515</v>
      </c>
      <c r="I52" s="18" t="n">
        <v>483.97603537</v>
      </c>
      <c r="J52" s="20" t="n">
        <v>3.23414328</v>
      </c>
      <c r="K52" s="18" t="n">
        <v>498.69905355</v>
      </c>
      <c r="L52" s="20" t="n">
        <v>2.96178645</v>
      </c>
      <c r="M52" s="18" t="s">
        <v>309</v>
      </c>
      <c r="N52" s="20" t="s">
        <v>309</v>
      </c>
      <c r="O52" s="18" t="s">
        <v>309</v>
      </c>
      <c r="P52" s="20" t="s">
        <v>309</v>
      </c>
      <c r="Q52" s="18" t="s">
        <v>309</v>
      </c>
      <c r="R52" s="20" t="s">
        <v>309</v>
      </c>
      <c r="S52" s="18" t="n">
        <v>482.0683537</v>
      </c>
      <c r="T52" s="20" t="n">
        <v>85.82777462</v>
      </c>
      <c r="U52" s="18" t="n">
        <v>459.91722234</v>
      </c>
      <c r="V52" s="20" t="n">
        <v>17.41482013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356.16568004</v>
      </c>
      <c r="F54" s="20" t="n">
        <v>4.28052917</v>
      </c>
      <c r="G54" s="18" t="n">
        <v>366.07844016</v>
      </c>
      <c r="H54" s="20" t="n">
        <v>5.31328594</v>
      </c>
      <c r="I54" s="18" t="n">
        <v>359.6540918</v>
      </c>
      <c r="J54" s="20" t="n">
        <v>4.42961555</v>
      </c>
      <c r="K54" s="18" t="n">
        <v>355.03179955</v>
      </c>
      <c r="L54" s="20" t="n">
        <v>3.83308989</v>
      </c>
      <c r="M54" s="18" t="s">
        <v>309</v>
      </c>
      <c r="N54" s="20" t="s">
        <v>309</v>
      </c>
      <c r="O54" s="18" t="s">
        <v>309</v>
      </c>
      <c r="P54" s="20" t="s">
        <v>309</v>
      </c>
      <c r="Q54" s="18" t="s">
        <v>309</v>
      </c>
      <c r="R54" s="20" t="s">
        <v>309</v>
      </c>
      <c r="S54" s="18" t="n">
        <v>339.10174736</v>
      </c>
      <c r="T54" s="20" t="n">
        <v>18.97073013</v>
      </c>
      <c r="U54" s="18" t="n">
        <v>352.15122943</v>
      </c>
      <c r="V54" s="20" t="n">
        <v>9.281717860000001</v>
      </c>
    </row>
    <row r="55" spans="1:22">
      <c r="A55" s="15" t="s">
        <v>357</v>
      </c>
      <c r="B55" s="17" t="n">
        <v>5316</v>
      </c>
      <c r="C55" s="18">
        <f>(137.0/B55*100)</f>
        <v/>
      </c>
      <c r="D55" s="19" t="n">
        <v>5179</v>
      </c>
      <c r="E55" s="18" t="n">
        <v>370.72725696</v>
      </c>
      <c r="F55" s="20" t="n">
        <v>4.67164856</v>
      </c>
      <c r="G55" s="18" t="n">
        <v>378.76415371</v>
      </c>
      <c r="H55" s="20" t="n">
        <v>7.66406031</v>
      </c>
      <c r="I55" s="18" t="n">
        <v>401.45023871</v>
      </c>
      <c r="J55" s="20" t="n">
        <v>3.89172234</v>
      </c>
      <c r="K55" s="18" t="n">
        <v>422.18820188</v>
      </c>
      <c r="L55" s="20" t="n">
        <v>3.45244758</v>
      </c>
      <c r="M55" s="18" t="s">
        <v>309</v>
      </c>
      <c r="N55" s="20" t="s">
        <v>309</v>
      </c>
      <c r="O55" s="18" t="s">
        <v>309</v>
      </c>
      <c r="P55" s="20" t="s">
        <v>309</v>
      </c>
      <c r="Q55" s="18" t="s">
        <v>309</v>
      </c>
      <c r="R55" s="20" t="s">
        <v>309</v>
      </c>
      <c r="S55" s="18" t="n">
        <v>304.22504958</v>
      </c>
      <c r="T55" s="20" t="n">
        <v>41.57124704</v>
      </c>
      <c r="U55" s="18" t="n">
        <v>353.39392275</v>
      </c>
      <c r="V55" s="20" t="n">
        <v>11.36210917</v>
      </c>
    </row>
    <row r="56" spans="1:22">
      <c r="A56" s="15" t="s">
        <v>358</v>
      </c>
      <c r="B56" s="17" t="n">
        <v>5359</v>
      </c>
      <c r="C56" s="18">
        <f>(104.0/B56*100)</f>
        <v/>
      </c>
      <c r="D56" s="19" t="n">
        <v>5255</v>
      </c>
      <c r="E56" s="18" t="n">
        <v>508.66716578</v>
      </c>
      <c r="F56" s="20" t="n">
        <v>8.512225859999999</v>
      </c>
      <c r="G56" s="18" t="n">
        <v>498.97805301</v>
      </c>
      <c r="H56" s="20" t="n">
        <v>8.15674572</v>
      </c>
      <c r="I56" s="18" t="n">
        <v>522.88187146</v>
      </c>
      <c r="J56" s="20" t="n">
        <v>3.278977</v>
      </c>
      <c r="K56" s="18" t="n">
        <v>532.54077462</v>
      </c>
      <c r="L56" s="20" t="n">
        <v>2.90379639</v>
      </c>
      <c r="M56" s="18" t="s">
        <v>309</v>
      </c>
      <c r="N56" s="20" t="s">
        <v>309</v>
      </c>
      <c r="O56" s="18" t="s">
        <v>309</v>
      </c>
      <c r="P56" s="20" t="s">
        <v>309</v>
      </c>
      <c r="Q56" s="18" t="s">
        <v>309</v>
      </c>
      <c r="R56" s="20" t="s">
        <v>309</v>
      </c>
      <c r="S56" s="18" t="n">
        <v>553.64509115</v>
      </c>
      <c r="T56" s="20" t="n">
        <v>27.22740655</v>
      </c>
      <c r="U56" s="18" t="n">
        <v>509.75994977</v>
      </c>
      <c r="V56" s="20" t="n">
        <v>15.18513887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503.66086403</v>
      </c>
      <c r="F62" s="20" t="n">
        <v>7.47458148</v>
      </c>
      <c r="G62" s="18" t="n">
        <v>500.44501898</v>
      </c>
      <c r="H62" s="20" t="n">
        <v>7.15186055</v>
      </c>
      <c r="I62" s="18" t="n">
        <v>505.35526167</v>
      </c>
      <c r="J62" s="20" t="n">
        <v>2.37596295</v>
      </c>
      <c r="K62" s="18" t="n">
        <v>513.59561445</v>
      </c>
      <c r="L62" s="20" t="n">
        <v>1.83723512</v>
      </c>
      <c r="M62" s="18" t="s">
        <v>309</v>
      </c>
      <c r="N62" s="20" t="s">
        <v>309</v>
      </c>
      <c r="O62" s="18" t="s">
        <v>309</v>
      </c>
      <c r="P62" s="20" t="s">
        <v>309</v>
      </c>
      <c r="Q62" s="18" t="s">
        <v>309</v>
      </c>
      <c r="R62" s="20" t="s">
        <v>309</v>
      </c>
      <c r="S62" s="18" t="n">
        <v>528.496725</v>
      </c>
      <c r="T62" s="20" t="n">
        <v>38.55999414</v>
      </c>
      <c r="U62" s="18" t="n">
        <v>491.88244264</v>
      </c>
      <c r="V62" s="20" t="n">
        <v>11.79969132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425.83841264</v>
      </c>
      <c r="F64" s="20" t="n">
        <v>7.75593669</v>
      </c>
      <c r="G64" s="18" t="n">
        <v>437.69865978</v>
      </c>
      <c r="H64" s="20" t="n">
        <v>7.67963921</v>
      </c>
      <c r="I64" s="18" t="n">
        <v>447.33556865</v>
      </c>
      <c r="J64" s="20" t="n">
        <v>3.67167685</v>
      </c>
      <c r="K64" s="18" t="n">
        <v>471.34405777</v>
      </c>
      <c r="L64" s="20" t="n">
        <v>2.69016658</v>
      </c>
      <c r="M64" s="18" t="s">
        <v>309</v>
      </c>
      <c r="N64" s="20" t="s">
        <v>309</v>
      </c>
      <c r="O64" s="18" t="s">
        <v>309</v>
      </c>
      <c r="P64" s="20" t="s">
        <v>309</v>
      </c>
      <c r="Q64" s="18" t="n">
        <v>279.1921</v>
      </c>
      <c r="R64" s="20" t="n">
        <v>34.10171941</v>
      </c>
      <c r="S64" s="18" t="s">
        <v>309</v>
      </c>
      <c r="T64" s="20" t="s">
        <v>309</v>
      </c>
      <c r="U64" s="18" t="n">
        <v>386.81997015</v>
      </c>
      <c r="V64" s="20" t="n">
        <v>14.53523896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412</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542.00167583</v>
      </c>
      <c r="F9" s="20" t="n">
        <v>6.86457264</v>
      </c>
      <c r="G9" s="18" t="n">
        <v>538.28877955</v>
      </c>
      <c r="H9" s="20" t="n">
        <v>4.94144016</v>
      </c>
      <c r="I9" s="18" t="n">
        <v>533.32064103</v>
      </c>
      <c r="J9" s="20" t="n">
        <v>3.39923726</v>
      </c>
      <c r="K9" s="18" t="n">
        <v>520.65298732</v>
      </c>
      <c r="L9" s="20" t="n">
        <v>3.42933347</v>
      </c>
      <c r="M9" s="18" t="s">
        <v>309</v>
      </c>
      <c r="N9" s="20" t="s">
        <v>309</v>
      </c>
      <c r="O9" s="18" t="s">
        <v>309</v>
      </c>
      <c r="P9" s="20" t="s">
        <v>309</v>
      </c>
      <c r="Q9" s="18" t="s">
        <v>309</v>
      </c>
      <c r="R9" s="20" t="s">
        <v>309</v>
      </c>
      <c r="S9" s="18" t="n">
        <v>548.1348957599999</v>
      </c>
      <c r="T9" s="20" t="n">
        <v>36.51708314</v>
      </c>
      <c r="U9" s="18" t="n">
        <v>475.9377163</v>
      </c>
      <c r="V9" s="20" t="n">
        <v>19.52870236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464.06766716</v>
      </c>
      <c r="F11" s="20" t="n">
        <v>8.889657160000001</v>
      </c>
      <c r="G11" s="18" t="n">
        <v>465.08533617</v>
      </c>
      <c r="H11" s="20" t="n">
        <v>7.00448547</v>
      </c>
      <c r="I11" s="18" t="n">
        <v>468.59664827</v>
      </c>
      <c r="J11" s="20" t="n">
        <v>3.83770904</v>
      </c>
      <c r="K11" s="18" t="n">
        <v>457.99930828</v>
      </c>
      <c r="L11" s="20" t="n">
        <v>2.86997932</v>
      </c>
      <c r="M11" s="18" t="s">
        <v>309</v>
      </c>
      <c r="N11" s="20" t="s">
        <v>309</v>
      </c>
      <c r="O11" s="18" t="s">
        <v>309</v>
      </c>
      <c r="P11" s="20" t="s">
        <v>309</v>
      </c>
      <c r="Q11" s="18" t="s">
        <v>309</v>
      </c>
      <c r="R11" s="20" t="s">
        <v>309</v>
      </c>
      <c r="S11" s="18" t="n">
        <v>487.68128267</v>
      </c>
      <c r="T11" s="20" t="n">
        <v>31.0661639</v>
      </c>
      <c r="U11" s="18" t="n">
        <v>431.39844471</v>
      </c>
      <c r="V11" s="20" t="n">
        <v>9.439801490000001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525.78373677</v>
      </c>
      <c r="F16" s="20" t="n">
        <v>9.80777206</v>
      </c>
      <c r="G16" s="18" t="n">
        <v>542.63353031</v>
      </c>
      <c r="H16" s="20" t="n">
        <v>4.90255801</v>
      </c>
      <c r="I16" s="18" t="n">
        <v>528.65519822</v>
      </c>
      <c r="J16" s="20" t="n">
        <v>2.94570321</v>
      </c>
      <c r="K16" s="18" t="n">
        <v>493.36436699</v>
      </c>
      <c r="L16" s="20" t="n">
        <v>3.29384223</v>
      </c>
      <c r="M16" s="18" t="s">
        <v>309</v>
      </c>
      <c r="N16" s="20" t="s">
        <v>309</v>
      </c>
      <c r="O16" s="18" t="s">
        <v>309</v>
      </c>
      <c r="P16" s="20" t="s">
        <v>309</v>
      </c>
      <c r="Q16" s="18" t="s">
        <v>309</v>
      </c>
      <c r="R16" s="20" t="s">
        <v>309</v>
      </c>
      <c r="S16" s="18" t="n">
        <v>501.97120679</v>
      </c>
      <c r="T16" s="20" t="n">
        <v>44.36816108</v>
      </c>
      <c r="U16" s="18" t="n">
        <v>455.18774828</v>
      </c>
      <c r="V16" s="20" t="n">
        <v>15.88091308</v>
      </c>
    </row>
    <row r="17" spans="1:22">
      <c r="A17" s="15" t="s">
        <v>319</v>
      </c>
      <c r="B17" s="17" t="n">
        <v>6504</v>
      </c>
      <c r="C17" s="18">
        <f>(3097.0/B17*100)</f>
        <v/>
      </c>
      <c r="D17" s="19" t="n">
        <v>3407</v>
      </c>
      <c r="E17" s="18" t="n">
        <v>553.8069649</v>
      </c>
      <c r="F17" s="20" t="n">
        <v>12.87287762</v>
      </c>
      <c r="G17" s="18" t="n">
        <v>538.58915252</v>
      </c>
      <c r="H17" s="20" t="n">
        <v>6.78835072</v>
      </c>
      <c r="I17" s="18" t="n">
        <v>542.73440352</v>
      </c>
      <c r="J17" s="20" t="n">
        <v>3.63582532</v>
      </c>
      <c r="K17" s="18" t="n">
        <v>520.21062254</v>
      </c>
      <c r="L17" s="20" t="n">
        <v>4.3933452</v>
      </c>
      <c r="M17" s="18" t="s">
        <v>309</v>
      </c>
      <c r="N17" s="20" t="s">
        <v>309</v>
      </c>
      <c r="O17" s="18" t="s">
        <v>309</v>
      </c>
      <c r="P17" s="20" t="s">
        <v>309</v>
      </c>
      <c r="Q17" s="18" t="s">
        <v>309</v>
      </c>
      <c r="R17" s="20" t="s">
        <v>309</v>
      </c>
      <c r="S17" s="18" t="s">
        <v>309</v>
      </c>
      <c r="T17" s="20" t="s">
        <v>309</v>
      </c>
      <c r="U17" s="18" t="n">
        <v>471.80695191</v>
      </c>
      <c r="V17" s="20" t="n">
        <v>18.6666324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547.94370872</v>
      </c>
      <c r="F21" s="20" t="n">
        <v>6.54468258</v>
      </c>
      <c r="G21" s="18" t="n">
        <v>542.48081052</v>
      </c>
      <c r="H21" s="20" t="n">
        <v>5.10323028</v>
      </c>
      <c r="I21" s="18" t="n">
        <v>533.70132395</v>
      </c>
      <c r="J21" s="20" t="n">
        <v>3.15977905</v>
      </c>
      <c r="K21" s="18" t="n">
        <v>510.83250097</v>
      </c>
      <c r="L21" s="20" t="n">
        <v>3.25647038</v>
      </c>
      <c r="M21" s="18" t="s">
        <v>309</v>
      </c>
      <c r="N21" s="20" t="s">
        <v>309</v>
      </c>
      <c r="O21" s="18" t="s">
        <v>309</v>
      </c>
      <c r="P21" s="20" t="s">
        <v>309</v>
      </c>
      <c r="Q21" s="18" t="s">
        <v>309</v>
      </c>
      <c r="R21" s="20" t="s">
        <v>309</v>
      </c>
      <c r="S21" s="18" t="n">
        <v>543.64037016</v>
      </c>
      <c r="T21" s="20" t="n">
        <v>39.2129069</v>
      </c>
      <c r="U21" s="18" t="n">
        <v>486.77026368</v>
      </c>
      <c r="V21" s="20" t="n">
        <v>11.33818826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497.4080203</v>
      </c>
      <c r="F23" s="20" t="n">
        <v>6.16859443</v>
      </c>
      <c r="G23" s="18" t="n">
        <v>508.84518396</v>
      </c>
      <c r="H23" s="20" t="n">
        <v>4.9544191</v>
      </c>
      <c r="I23" s="18" t="n">
        <v>506.15983254</v>
      </c>
      <c r="J23" s="20" t="n">
        <v>3.1787831</v>
      </c>
      <c r="K23" s="18" t="n">
        <v>476.79489069</v>
      </c>
      <c r="L23" s="20" t="n">
        <v>3.31097007</v>
      </c>
      <c r="M23" s="18" t="s">
        <v>309</v>
      </c>
      <c r="N23" s="20" t="s">
        <v>309</v>
      </c>
      <c r="O23" s="18" t="s">
        <v>309</v>
      </c>
      <c r="P23" s="20" t="s">
        <v>309</v>
      </c>
      <c r="Q23" s="18" t="s">
        <v>309</v>
      </c>
      <c r="R23" s="20" t="s">
        <v>309</v>
      </c>
      <c r="S23" s="18" t="n">
        <v>501.24862353</v>
      </c>
      <c r="T23" s="20" t="n">
        <v>30.08212186</v>
      </c>
      <c r="U23" s="18" t="n">
        <v>437.13619428</v>
      </c>
      <c r="V23" s="20" t="n">
        <v>11.42691171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543.92465941</v>
      </c>
      <c r="F25" s="20" t="n">
        <v>7.4855062</v>
      </c>
      <c r="G25" s="18" t="n">
        <v>538.81190096</v>
      </c>
      <c r="H25" s="20" t="n">
        <v>5.24297908</v>
      </c>
      <c r="I25" s="18" t="n">
        <v>523.40541763</v>
      </c>
      <c r="J25" s="20" t="n">
        <v>3.7080047</v>
      </c>
      <c r="K25" s="18" t="n">
        <v>503.40571974</v>
      </c>
      <c r="L25" s="20" t="n">
        <v>4.08081877</v>
      </c>
      <c r="M25" s="18" t="s">
        <v>309</v>
      </c>
      <c r="N25" s="20" t="s">
        <v>309</v>
      </c>
      <c r="O25" s="18" t="s">
        <v>309</v>
      </c>
      <c r="P25" s="20" t="s">
        <v>309</v>
      </c>
      <c r="Q25" s="18" t="s">
        <v>309</v>
      </c>
      <c r="R25" s="20" t="s">
        <v>309</v>
      </c>
      <c r="S25" s="18" t="s">
        <v>309</v>
      </c>
      <c r="T25" s="20" t="s">
        <v>309</v>
      </c>
      <c r="U25" s="18" t="n">
        <v>467.47540842</v>
      </c>
      <c r="V25" s="20" t="n">
        <v>13.74181805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514.10489487</v>
      </c>
      <c r="F27" s="20" t="n">
        <v>12.84937557</v>
      </c>
      <c r="G27" s="18" t="n">
        <v>515.9084447499999</v>
      </c>
      <c r="H27" s="20" t="n">
        <v>6.60312778</v>
      </c>
      <c r="I27" s="18" t="n">
        <v>520.38586603</v>
      </c>
      <c r="J27" s="20" t="n">
        <v>3.78469675</v>
      </c>
      <c r="K27" s="18" t="n">
        <v>476.54233607</v>
      </c>
      <c r="L27" s="20" t="n">
        <v>2.39100345</v>
      </c>
      <c r="M27" s="18" t="s">
        <v>309</v>
      </c>
      <c r="N27" s="20" t="s">
        <v>309</v>
      </c>
      <c r="O27" s="18" t="s">
        <v>309</v>
      </c>
      <c r="P27" s="20" t="s">
        <v>309</v>
      </c>
      <c r="Q27" s="18" t="s">
        <v>309</v>
      </c>
      <c r="R27" s="20" t="s">
        <v>309</v>
      </c>
      <c r="S27" s="18" t="n">
        <v>600.811</v>
      </c>
      <c r="T27" s="20" t="n">
        <v>26.6089211</v>
      </c>
      <c r="U27" s="18" t="n">
        <v>464.29280272</v>
      </c>
      <c r="V27" s="20" t="n">
        <v>16.9627156</v>
      </c>
    </row>
    <row r="28" spans="1:22">
      <c r="A28" s="15" t="s">
        <v>330</v>
      </c>
      <c r="B28" s="17" t="n">
        <v>7568</v>
      </c>
      <c r="C28" s="18">
        <f>(490.0/B28*100)</f>
        <v/>
      </c>
      <c r="D28" s="19" t="n">
        <v>7078</v>
      </c>
      <c r="E28" s="18" t="n">
        <v>420.43680562</v>
      </c>
      <c r="F28" s="20" t="n">
        <v>7.25627549</v>
      </c>
      <c r="G28" s="18" t="n">
        <v>438.79137702</v>
      </c>
      <c r="H28" s="20" t="n">
        <v>5.3631032</v>
      </c>
      <c r="I28" s="18" t="n">
        <v>433.86252194</v>
      </c>
      <c r="J28" s="20" t="n">
        <v>3.54990319</v>
      </c>
      <c r="K28" s="18" t="n">
        <v>419.85412689</v>
      </c>
      <c r="L28" s="20" t="n">
        <v>2.79572677</v>
      </c>
      <c r="M28" s="18" t="s">
        <v>309</v>
      </c>
      <c r="N28" s="20" t="s">
        <v>309</v>
      </c>
      <c r="O28" s="18" t="s">
        <v>309</v>
      </c>
      <c r="P28" s="20" t="s">
        <v>309</v>
      </c>
      <c r="Q28" s="18" t="n">
        <v>416.15700997</v>
      </c>
      <c r="R28" s="20" t="n">
        <v>72.62102304</v>
      </c>
      <c r="S28" s="18" t="n">
        <v>370.97344679</v>
      </c>
      <c r="T28" s="20" t="n">
        <v>26.73665104</v>
      </c>
      <c r="U28" s="18" t="n">
        <v>383.99012562</v>
      </c>
      <c r="V28" s="20" t="n">
        <v>10.08606168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530.13355348</v>
      </c>
      <c r="F33" s="20" t="n">
        <v>7.22778421</v>
      </c>
      <c r="G33" s="18" t="n">
        <v>530.20674758</v>
      </c>
      <c r="H33" s="20" t="n">
        <v>5.05796288</v>
      </c>
      <c r="I33" s="18" t="n">
        <v>513.7191307099999</v>
      </c>
      <c r="J33" s="20" t="n">
        <v>3.01764516</v>
      </c>
      <c r="K33" s="18" t="n">
        <v>476.32798539</v>
      </c>
      <c r="L33" s="20" t="n">
        <v>2.90236844</v>
      </c>
      <c r="M33" s="18" t="s">
        <v>309</v>
      </c>
      <c r="N33" s="20" t="s">
        <v>309</v>
      </c>
      <c r="O33" s="18" t="s">
        <v>309</v>
      </c>
      <c r="P33" s="20" t="s">
        <v>309</v>
      </c>
      <c r="Q33" s="18" t="s">
        <v>309</v>
      </c>
      <c r="R33" s="20" t="s">
        <v>309</v>
      </c>
      <c r="S33" s="18" t="n">
        <v>483.8816</v>
      </c>
      <c r="T33" s="20" t="n">
        <v>28.51033195</v>
      </c>
      <c r="U33" s="18" t="n">
        <v>455.98007214</v>
      </c>
      <c r="V33" s="20" t="n">
        <v>15.83585554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527.76175403</v>
      </c>
      <c r="F36" s="20" t="n">
        <v>7.95430573</v>
      </c>
      <c r="G36" s="18" t="n">
        <v>520.9370578199999</v>
      </c>
      <c r="H36" s="20" t="n">
        <v>5.19931519</v>
      </c>
      <c r="I36" s="18" t="n">
        <v>515.0083703400001</v>
      </c>
      <c r="J36" s="20" t="n">
        <v>3.07155193</v>
      </c>
      <c r="K36" s="18" t="n">
        <v>491.40829016</v>
      </c>
      <c r="L36" s="20" t="n">
        <v>3.66114271</v>
      </c>
      <c r="M36" s="18" t="s">
        <v>309</v>
      </c>
      <c r="N36" s="20" t="s">
        <v>309</v>
      </c>
      <c r="O36" s="18" t="s">
        <v>309</v>
      </c>
      <c r="P36" s="20" t="s">
        <v>309</v>
      </c>
      <c r="Q36" s="18" t="s">
        <v>309</v>
      </c>
      <c r="R36" s="20" t="s">
        <v>309</v>
      </c>
      <c r="S36" s="18" t="s">
        <v>309</v>
      </c>
      <c r="T36" s="20" t="s">
        <v>309</v>
      </c>
      <c r="U36" s="18" t="n">
        <v>476.93724545</v>
      </c>
      <c r="V36" s="20" t="n">
        <v>12.87766107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534.05433606</v>
      </c>
      <c r="F40" s="20" t="n">
        <v>11.84966055</v>
      </c>
      <c r="G40" s="18" t="n">
        <v>526.7624534300001</v>
      </c>
      <c r="H40" s="20" t="n">
        <v>8.18068998</v>
      </c>
      <c r="I40" s="18" t="n">
        <v>516.05767595</v>
      </c>
      <c r="J40" s="20" t="n">
        <v>3.87482744</v>
      </c>
      <c r="K40" s="18" t="n">
        <v>504.79097983</v>
      </c>
      <c r="L40" s="20" t="n">
        <v>6.35585058</v>
      </c>
      <c r="M40" s="18" t="s">
        <v>309</v>
      </c>
      <c r="N40" s="20" t="s">
        <v>309</v>
      </c>
      <c r="O40" s="18" t="s">
        <v>309</v>
      </c>
      <c r="P40" s="20" t="s">
        <v>309</v>
      </c>
      <c r="Q40" s="18" t="n">
        <v>498.38798258</v>
      </c>
      <c r="R40" s="20" t="n">
        <v>2.96142521</v>
      </c>
      <c r="S40" s="18" t="s">
        <v>309</v>
      </c>
      <c r="T40" s="20" t="s">
        <v>309</v>
      </c>
      <c r="U40" s="18" t="n">
        <v>514.82162882</v>
      </c>
      <c r="V40" s="20" t="n">
        <v>27.61789913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501.00751901</v>
      </c>
      <c r="F52" s="20" t="n">
        <v>7.21914542</v>
      </c>
      <c r="G52" s="18" t="n">
        <v>516.778553</v>
      </c>
      <c r="H52" s="20" t="n">
        <v>7.16163524</v>
      </c>
      <c r="I52" s="18" t="n">
        <v>493.16699885</v>
      </c>
      <c r="J52" s="20" t="n">
        <v>3.35264439</v>
      </c>
      <c r="K52" s="18" t="n">
        <v>481.54931437</v>
      </c>
      <c r="L52" s="20" t="n">
        <v>3.16257634</v>
      </c>
      <c r="M52" s="18" t="s">
        <v>309</v>
      </c>
      <c r="N52" s="20" t="s">
        <v>309</v>
      </c>
      <c r="O52" s="18" t="s">
        <v>309</v>
      </c>
      <c r="P52" s="20" t="s">
        <v>309</v>
      </c>
      <c r="Q52" s="18" t="s">
        <v>309</v>
      </c>
      <c r="R52" s="20" t="s">
        <v>309</v>
      </c>
      <c r="S52" s="18" t="n">
        <v>468.54972277</v>
      </c>
      <c r="T52" s="20" t="n">
        <v>40.32824468</v>
      </c>
      <c r="U52" s="18" t="n">
        <v>447.45464475</v>
      </c>
      <c r="V52" s="20" t="n">
        <v>16.16566441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377.10404373</v>
      </c>
      <c r="F54" s="20" t="n">
        <v>9.47684726</v>
      </c>
      <c r="G54" s="18" t="n">
        <v>379.61357637</v>
      </c>
      <c r="H54" s="20" t="n">
        <v>8.533633160000001</v>
      </c>
      <c r="I54" s="18" t="n">
        <v>382.84082421</v>
      </c>
      <c r="J54" s="20" t="n">
        <v>5.48606042</v>
      </c>
      <c r="K54" s="18" t="n">
        <v>351.63275454</v>
      </c>
      <c r="L54" s="20" t="n">
        <v>3.1586911</v>
      </c>
      <c r="M54" s="18" t="s">
        <v>309</v>
      </c>
      <c r="N54" s="20" t="s">
        <v>309</v>
      </c>
      <c r="O54" s="18" t="s">
        <v>309</v>
      </c>
      <c r="P54" s="20" t="s">
        <v>309</v>
      </c>
      <c r="Q54" s="18" t="s">
        <v>309</v>
      </c>
      <c r="R54" s="20" t="s">
        <v>309</v>
      </c>
      <c r="S54" s="18" t="n">
        <v>327.05811721</v>
      </c>
      <c r="T54" s="20" t="n">
        <v>22.11304841</v>
      </c>
      <c r="U54" s="18" t="n">
        <v>348.80050931</v>
      </c>
      <c r="V54" s="20" t="n">
        <v>9.030545910000001</v>
      </c>
    </row>
    <row r="55" spans="1:22">
      <c r="A55" s="15" t="s">
        <v>357</v>
      </c>
      <c r="B55" s="17" t="n">
        <v>5316</v>
      </c>
      <c r="C55" s="18">
        <f>(137.0/B55*100)</f>
        <v/>
      </c>
      <c r="D55" s="19" t="n">
        <v>5179</v>
      </c>
      <c r="E55" s="18" t="n">
        <v>405.37809971</v>
      </c>
      <c r="F55" s="20" t="n">
        <v>8.82355108</v>
      </c>
      <c r="G55" s="18" t="n">
        <v>422.72361291</v>
      </c>
      <c r="H55" s="20" t="n">
        <v>8.123408680000001</v>
      </c>
      <c r="I55" s="18" t="n">
        <v>409.15335353</v>
      </c>
      <c r="J55" s="20" t="n">
        <v>3.53794212</v>
      </c>
      <c r="K55" s="18" t="n">
        <v>398.19374629</v>
      </c>
      <c r="L55" s="20" t="n">
        <v>3.72735327</v>
      </c>
      <c r="M55" s="18" t="s">
        <v>309</v>
      </c>
      <c r="N55" s="20" t="s">
        <v>309</v>
      </c>
      <c r="O55" s="18" t="s">
        <v>309</v>
      </c>
      <c r="P55" s="20" t="s">
        <v>309</v>
      </c>
      <c r="Q55" s="18" t="s">
        <v>309</v>
      </c>
      <c r="R55" s="20" t="s">
        <v>309</v>
      </c>
      <c r="S55" s="18" t="n">
        <v>296.20529986</v>
      </c>
      <c r="T55" s="20" t="n">
        <v>44.43085691</v>
      </c>
      <c r="U55" s="18" t="n">
        <v>361.53685613</v>
      </c>
      <c r="V55" s="20" t="n">
        <v>10.50194277</v>
      </c>
    </row>
    <row r="56" spans="1:22">
      <c r="A56" s="15" t="s">
        <v>358</v>
      </c>
      <c r="B56" s="17" t="n">
        <v>5359</v>
      </c>
      <c r="C56" s="18">
        <f>(104.0/B56*100)</f>
        <v/>
      </c>
      <c r="D56" s="19" t="n">
        <v>5255</v>
      </c>
      <c r="E56" s="18" t="n">
        <v>532.2212986</v>
      </c>
      <c r="F56" s="20" t="n">
        <v>8.66274928</v>
      </c>
      <c r="G56" s="18" t="n">
        <v>538.98407711</v>
      </c>
      <c r="H56" s="20" t="n">
        <v>7.36604225</v>
      </c>
      <c r="I56" s="18" t="n">
        <v>535.59916777</v>
      </c>
      <c r="J56" s="20" t="n">
        <v>2.88228542</v>
      </c>
      <c r="K56" s="18" t="n">
        <v>522.3226650399999</v>
      </c>
      <c r="L56" s="20" t="n">
        <v>2.92799677</v>
      </c>
      <c r="M56" s="18" t="s">
        <v>309</v>
      </c>
      <c r="N56" s="20" t="s">
        <v>309</v>
      </c>
      <c r="O56" s="18" t="s">
        <v>309</v>
      </c>
      <c r="P56" s="20" t="s">
        <v>309</v>
      </c>
      <c r="Q56" s="18" t="s">
        <v>309</v>
      </c>
      <c r="R56" s="20" t="s">
        <v>309</v>
      </c>
      <c r="S56" s="18" t="n">
        <v>522.39863275</v>
      </c>
      <c r="T56" s="20" t="n">
        <v>24.05012942</v>
      </c>
      <c r="U56" s="18" t="n">
        <v>509.98677464</v>
      </c>
      <c r="V56" s="20" t="n">
        <v>15.2277144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518.34093562</v>
      </c>
      <c r="F62" s="20" t="n">
        <v>12.66703341</v>
      </c>
      <c r="G62" s="18" t="n">
        <v>514.70813202</v>
      </c>
      <c r="H62" s="20" t="n">
        <v>8.51294433</v>
      </c>
      <c r="I62" s="18" t="n">
        <v>514.81678299</v>
      </c>
      <c r="J62" s="20" t="n">
        <v>2.20551786</v>
      </c>
      <c r="K62" s="18" t="n">
        <v>506.45191814</v>
      </c>
      <c r="L62" s="20" t="n">
        <v>1.81686177</v>
      </c>
      <c r="M62" s="18" t="s">
        <v>309</v>
      </c>
      <c r="N62" s="20" t="s">
        <v>309</v>
      </c>
      <c r="O62" s="18" t="s">
        <v>309</v>
      </c>
      <c r="P62" s="20" t="s">
        <v>309</v>
      </c>
      <c r="Q62" s="18" t="s">
        <v>309</v>
      </c>
      <c r="R62" s="20" t="s">
        <v>309</v>
      </c>
      <c r="S62" s="18" t="n">
        <v>523.7423</v>
      </c>
      <c r="T62" s="20" t="n">
        <v>30.88444967</v>
      </c>
      <c r="U62" s="18" t="n">
        <v>486.66620707</v>
      </c>
      <c r="V62" s="20" t="n">
        <v>10.64445026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482.37935318</v>
      </c>
      <c r="F64" s="20" t="n">
        <v>11.28410295</v>
      </c>
      <c r="G64" s="18" t="n">
        <v>491.40557294</v>
      </c>
      <c r="H64" s="20" t="n">
        <v>9.22988512</v>
      </c>
      <c r="I64" s="18" t="n">
        <v>477.33386326</v>
      </c>
      <c r="J64" s="20" t="n">
        <v>3.70313664</v>
      </c>
      <c r="K64" s="18" t="n">
        <v>440.94383764</v>
      </c>
      <c r="L64" s="20" t="n">
        <v>2.76204795</v>
      </c>
      <c r="M64" s="18" t="s">
        <v>309</v>
      </c>
      <c r="N64" s="20" t="s">
        <v>309</v>
      </c>
      <c r="O64" s="18" t="s">
        <v>309</v>
      </c>
      <c r="P64" s="20" t="s">
        <v>309</v>
      </c>
      <c r="Q64" s="18" t="n">
        <v>332.46283015</v>
      </c>
      <c r="R64" s="20" t="n">
        <v>47.12676775</v>
      </c>
      <c r="S64" s="18" t="n">
        <v>406.8099</v>
      </c>
      <c r="T64" s="20" t="n">
        <v>48.36975535</v>
      </c>
      <c r="U64" s="18" t="n">
        <v>389.88856397</v>
      </c>
      <c r="V64" s="20" t="n">
        <v>15.63799053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413</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539.7956785</v>
      </c>
      <c r="F9" s="20" t="n">
        <v>9.33014852</v>
      </c>
      <c r="G9" s="18" t="n">
        <v>530.31642577</v>
      </c>
      <c r="H9" s="20" t="n">
        <v>5.21945413</v>
      </c>
      <c r="I9" s="18" t="n">
        <v>532.61351254</v>
      </c>
      <c r="J9" s="20" t="n">
        <v>3.77185205</v>
      </c>
      <c r="K9" s="18" t="n">
        <v>521.22755865</v>
      </c>
      <c r="L9" s="20" t="n">
        <v>2.92103062</v>
      </c>
      <c r="M9" s="18" t="s">
        <v>309</v>
      </c>
      <c r="N9" s="20" t="s">
        <v>309</v>
      </c>
      <c r="O9" s="18" t="s">
        <v>309</v>
      </c>
      <c r="P9" s="20" t="s">
        <v>309</v>
      </c>
      <c r="Q9" s="18" t="s">
        <v>309</v>
      </c>
      <c r="R9" s="20" t="s">
        <v>309</v>
      </c>
      <c r="S9" s="18" t="n">
        <v>592.7324856499999</v>
      </c>
      <c r="T9" s="20" t="n">
        <v>26.95946831</v>
      </c>
      <c r="U9" s="18" t="n">
        <v>486.13719809</v>
      </c>
      <c r="V9" s="20" t="n">
        <v>17.09754366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475.09536321</v>
      </c>
      <c r="F11" s="20" t="n">
        <v>5.72315566</v>
      </c>
      <c r="G11" s="18" t="n">
        <v>470.23712158</v>
      </c>
      <c r="H11" s="20" t="n">
        <v>5.30212083</v>
      </c>
      <c r="I11" s="18" t="n">
        <v>463.8456544</v>
      </c>
      <c r="J11" s="20" t="n">
        <v>3.1138821</v>
      </c>
      <c r="K11" s="18" t="n">
        <v>454.34041966</v>
      </c>
      <c r="L11" s="20" t="n">
        <v>3.31836643</v>
      </c>
      <c r="M11" s="18" t="s">
        <v>309</v>
      </c>
      <c r="N11" s="20" t="s">
        <v>309</v>
      </c>
      <c r="O11" s="18" t="s">
        <v>309</v>
      </c>
      <c r="P11" s="20" t="s">
        <v>309</v>
      </c>
      <c r="Q11" s="18" t="s">
        <v>309</v>
      </c>
      <c r="R11" s="20" t="s">
        <v>309</v>
      </c>
      <c r="S11" s="18" t="n">
        <v>439.59961963</v>
      </c>
      <c r="T11" s="20" t="n">
        <v>84.99999774</v>
      </c>
      <c r="U11" s="18" t="n">
        <v>430.1285389</v>
      </c>
      <c r="V11" s="20" t="n">
        <v>10.41332577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515.81477776</v>
      </c>
      <c r="F16" s="20" t="n">
        <v>13.48094427</v>
      </c>
      <c r="G16" s="18" t="n">
        <v>543.97374447</v>
      </c>
      <c r="H16" s="20" t="n">
        <v>8.242552720000001</v>
      </c>
      <c r="I16" s="18" t="n">
        <v>521.7991386899999</v>
      </c>
      <c r="J16" s="20" t="n">
        <v>4.04238676</v>
      </c>
      <c r="K16" s="18" t="n">
        <v>506.73260993</v>
      </c>
      <c r="L16" s="20" t="n">
        <v>2.90083607</v>
      </c>
      <c r="M16" s="18" t="s">
        <v>309</v>
      </c>
      <c r="N16" s="20" t="s">
        <v>309</v>
      </c>
      <c r="O16" s="18" t="s">
        <v>309</v>
      </c>
      <c r="P16" s="20" t="s">
        <v>309</v>
      </c>
      <c r="Q16" s="18" t="s">
        <v>309</v>
      </c>
      <c r="R16" s="20" t="s">
        <v>309</v>
      </c>
      <c r="S16" s="18" t="n">
        <v>514.22232901</v>
      </c>
      <c r="T16" s="20" t="n">
        <v>41.8508117</v>
      </c>
      <c r="U16" s="18" t="n">
        <v>469.09075065</v>
      </c>
      <c r="V16" s="20" t="n">
        <v>15.11191382</v>
      </c>
    </row>
    <row r="17" spans="1:22">
      <c r="A17" s="15" t="s">
        <v>319</v>
      </c>
      <c r="B17" s="17" t="n">
        <v>6504</v>
      </c>
      <c r="C17" s="18">
        <f>(3097.0/B17*100)</f>
        <v/>
      </c>
      <c r="D17" s="19" t="n">
        <v>3407</v>
      </c>
      <c r="E17" s="18" t="n">
        <v>533.4507392199999</v>
      </c>
      <c r="F17" s="20" t="n">
        <v>12.79712394</v>
      </c>
      <c r="G17" s="18" t="n">
        <v>549.1482218899999</v>
      </c>
      <c r="H17" s="20" t="n">
        <v>8.560601139999999</v>
      </c>
      <c r="I17" s="18" t="n">
        <v>535.3827872000001</v>
      </c>
      <c r="J17" s="20" t="n">
        <v>4.34525128</v>
      </c>
      <c r="K17" s="18" t="n">
        <v>529.01166094</v>
      </c>
      <c r="L17" s="20" t="n">
        <v>3.45854392</v>
      </c>
      <c r="M17" s="18" t="s">
        <v>309</v>
      </c>
      <c r="N17" s="20" t="s">
        <v>309</v>
      </c>
      <c r="O17" s="18" t="s">
        <v>309</v>
      </c>
      <c r="P17" s="20" t="s">
        <v>309</v>
      </c>
      <c r="Q17" s="18" t="s">
        <v>309</v>
      </c>
      <c r="R17" s="20" t="s">
        <v>309</v>
      </c>
      <c r="S17" s="18" t="n">
        <v>430.6753</v>
      </c>
      <c r="T17" s="20" t="n">
        <v>64.56405388</v>
      </c>
      <c r="U17" s="18" t="n">
        <v>471.06240129</v>
      </c>
      <c r="V17" s="20" t="n">
        <v>18.91943933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546.38689821</v>
      </c>
      <c r="F21" s="20" t="n">
        <v>6.72342899</v>
      </c>
      <c r="G21" s="18" t="n">
        <v>537.69294338</v>
      </c>
      <c r="H21" s="20" t="n">
        <v>4.90331389</v>
      </c>
      <c r="I21" s="18" t="n">
        <v>531.9417721999999</v>
      </c>
      <c r="J21" s="20" t="n">
        <v>3.45806873</v>
      </c>
      <c r="K21" s="18" t="n">
        <v>515.8079133700001</v>
      </c>
      <c r="L21" s="20" t="n">
        <v>2.94211523</v>
      </c>
      <c r="M21" s="18" t="s">
        <v>309</v>
      </c>
      <c r="N21" s="20" t="s">
        <v>309</v>
      </c>
      <c r="O21" s="18" t="s">
        <v>309</v>
      </c>
      <c r="P21" s="20" t="s">
        <v>309</v>
      </c>
      <c r="Q21" s="18" t="s">
        <v>309</v>
      </c>
      <c r="R21" s="20" t="s">
        <v>309</v>
      </c>
      <c r="S21" s="18" t="s">
        <v>309</v>
      </c>
      <c r="T21" s="20" t="s">
        <v>309</v>
      </c>
      <c r="U21" s="18" t="n">
        <v>496.12863797</v>
      </c>
      <c r="V21" s="20" t="n">
        <v>11.24188438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477.83081054</v>
      </c>
      <c r="F23" s="20" t="n">
        <v>6.42025765</v>
      </c>
      <c r="G23" s="18" t="n">
        <v>489.72022456</v>
      </c>
      <c r="H23" s="20" t="n">
        <v>4.5821821</v>
      </c>
      <c r="I23" s="18" t="n">
        <v>493.88558031</v>
      </c>
      <c r="J23" s="20" t="n">
        <v>3.55819987</v>
      </c>
      <c r="K23" s="18" t="n">
        <v>494.66324291</v>
      </c>
      <c r="L23" s="20" t="n">
        <v>3.08934044</v>
      </c>
      <c r="M23" s="18" t="s">
        <v>309</v>
      </c>
      <c r="N23" s="20" t="s">
        <v>309</v>
      </c>
      <c r="O23" s="18" t="s">
        <v>309</v>
      </c>
      <c r="P23" s="20" t="s">
        <v>309</v>
      </c>
      <c r="Q23" s="18" t="s">
        <v>309</v>
      </c>
      <c r="R23" s="20" t="s">
        <v>309</v>
      </c>
      <c r="S23" s="18" t="n">
        <v>486.24884667</v>
      </c>
      <c r="T23" s="20" t="n">
        <v>35.70501065</v>
      </c>
      <c r="U23" s="18" t="n">
        <v>436.39733854</v>
      </c>
      <c r="V23" s="20" t="n">
        <v>11.95339624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508.67279424</v>
      </c>
      <c r="F25" s="20" t="n">
        <v>8.2116779</v>
      </c>
      <c r="G25" s="18" t="n">
        <v>520.11492159</v>
      </c>
      <c r="H25" s="20" t="n">
        <v>6.78615337</v>
      </c>
      <c r="I25" s="18" t="n">
        <v>519.08644872</v>
      </c>
      <c r="J25" s="20" t="n">
        <v>3.92802795</v>
      </c>
      <c r="K25" s="18" t="n">
        <v>517.44964363</v>
      </c>
      <c r="L25" s="20" t="n">
        <v>3.89823206</v>
      </c>
      <c r="M25" s="18" t="s">
        <v>309</v>
      </c>
      <c r="N25" s="20" t="s">
        <v>309</v>
      </c>
      <c r="O25" s="18" t="s">
        <v>309</v>
      </c>
      <c r="P25" s="20" t="s">
        <v>309</v>
      </c>
      <c r="Q25" s="18" t="s">
        <v>309</v>
      </c>
      <c r="R25" s="20" t="s">
        <v>309</v>
      </c>
      <c r="S25" s="18" t="n">
        <v>560.0551</v>
      </c>
      <c r="T25" s="20" t="n">
        <v>29.56595855</v>
      </c>
      <c r="U25" s="18" t="n">
        <v>480.74811169</v>
      </c>
      <c r="V25" s="20" t="n">
        <v>16.48219859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482.6376256</v>
      </c>
      <c r="F27" s="20" t="n">
        <v>15.47330787</v>
      </c>
      <c r="G27" s="18" t="n">
        <v>510.18417702</v>
      </c>
      <c r="H27" s="20" t="n">
        <v>8.02761272</v>
      </c>
      <c r="I27" s="18" t="n">
        <v>512.1806865900001</v>
      </c>
      <c r="J27" s="20" t="n">
        <v>3.25687863</v>
      </c>
      <c r="K27" s="18" t="n">
        <v>486.57779145</v>
      </c>
      <c r="L27" s="20" t="n">
        <v>2.64640706</v>
      </c>
      <c r="M27" s="18" t="s">
        <v>309</v>
      </c>
      <c r="N27" s="20" t="s">
        <v>309</v>
      </c>
      <c r="O27" s="18" t="s">
        <v>309</v>
      </c>
      <c r="P27" s="20" t="s">
        <v>309</v>
      </c>
      <c r="Q27" s="18" t="s">
        <v>309</v>
      </c>
      <c r="R27" s="20" t="s">
        <v>309</v>
      </c>
      <c r="S27" s="18" t="n">
        <v>385.72</v>
      </c>
      <c r="T27" s="20" t="n">
        <v>16.91094854</v>
      </c>
      <c r="U27" s="18" t="n">
        <v>480.07436063</v>
      </c>
      <c r="V27" s="20" t="n">
        <v>14.39123395</v>
      </c>
    </row>
    <row r="28" spans="1:22">
      <c r="A28" s="15" t="s">
        <v>330</v>
      </c>
      <c r="B28" s="17" t="n">
        <v>7568</v>
      </c>
      <c r="C28" s="18">
        <f>(490.0/B28*100)</f>
        <v/>
      </c>
      <c r="D28" s="19" t="n">
        <v>7078</v>
      </c>
      <c r="E28" s="18" t="n">
        <v>430.61367795</v>
      </c>
      <c r="F28" s="20" t="n">
        <v>5.44120092</v>
      </c>
      <c r="G28" s="18" t="n">
        <v>441.26753512</v>
      </c>
      <c r="H28" s="20" t="n">
        <v>4.14266362</v>
      </c>
      <c r="I28" s="18" t="n">
        <v>432.44941514</v>
      </c>
      <c r="J28" s="20" t="n">
        <v>3.16320289</v>
      </c>
      <c r="K28" s="18" t="n">
        <v>415.5589889</v>
      </c>
      <c r="L28" s="20" t="n">
        <v>3.15216013</v>
      </c>
      <c r="M28" s="18" t="s">
        <v>309</v>
      </c>
      <c r="N28" s="20" t="s">
        <v>309</v>
      </c>
      <c r="O28" s="18" t="s">
        <v>309</v>
      </c>
      <c r="P28" s="20" t="s">
        <v>309</v>
      </c>
      <c r="Q28" s="18" t="n">
        <v>416.15700997</v>
      </c>
      <c r="R28" s="20" t="n">
        <v>72.62102304</v>
      </c>
      <c r="S28" s="18" t="n">
        <v>367.63886236</v>
      </c>
      <c r="T28" s="20" t="n">
        <v>36.96075339</v>
      </c>
      <c r="U28" s="18" t="n">
        <v>385.25170086</v>
      </c>
      <c r="V28" s="20" t="n">
        <v>11.03724856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519.75394212</v>
      </c>
      <c r="F33" s="20" t="n">
        <v>5.85300537</v>
      </c>
      <c r="G33" s="18" t="n">
        <v>517.8406192</v>
      </c>
      <c r="H33" s="20" t="n">
        <v>4.43564609</v>
      </c>
      <c r="I33" s="18" t="n">
        <v>500.8550721</v>
      </c>
      <c r="J33" s="20" t="n">
        <v>2.94322358</v>
      </c>
      <c r="K33" s="18" t="n">
        <v>482.40533416</v>
      </c>
      <c r="L33" s="20" t="n">
        <v>3.57641205</v>
      </c>
      <c r="M33" s="18" t="s">
        <v>309</v>
      </c>
      <c r="N33" s="20" t="s">
        <v>309</v>
      </c>
      <c r="O33" s="18" t="s">
        <v>309</v>
      </c>
      <c r="P33" s="20" t="s">
        <v>309</v>
      </c>
      <c r="Q33" s="18" t="s">
        <v>309</v>
      </c>
      <c r="R33" s="20" t="s">
        <v>309</v>
      </c>
      <c r="S33" s="18" t="n">
        <v>418.89763627</v>
      </c>
      <c r="T33" s="20" t="n">
        <v>53.56774269</v>
      </c>
      <c r="U33" s="18" t="n">
        <v>467.94131138</v>
      </c>
      <c r="V33" s="20" t="n">
        <v>15.93327381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502.53389279</v>
      </c>
      <c r="F36" s="20" t="n">
        <v>8.43946605</v>
      </c>
      <c r="G36" s="18" t="n">
        <v>507.45679874</v>
      </c>
      <c r="H36" s="20" t="n">
        <v>5.70972434</v>
      </c>
      <c r="I36" s="18" t="n">
        <v>512.9032142999999</v>
      </c>
      <c r="J36" s="20" t="n">
        <v>3.0943541</v>
      </c>
      <c r="K36" s="18" t="n">
        <v>497.15555506</v>
      </c>
      <c r="L36" s="20" t="n">
        <v>3.4556841</v>
      </c>
      <c r="M36" s="18" t="s">
        <v>309</v>
      </c>
      <c r="N36" s="20" t="s">
        <v>309</v>
      </c>
      <c r="O36" s="18" t="s">
        <v>309</v>
      </c>
      <c r="P36" s="20" t="s">
        <v>309</v>
      </c>
      <c r="Q36" s="18" t="s">
        <v>309</v>
      </c>
      <c r="R36" s="20" t="s">
        <v>309</v>
      </c>
      <c r="S36" s="18" t="s">
        <v>309</v>
      </c>
      <c r="T36" s="20" t="s">
        <v>309</v>
      </c>
      <c r="U36" s="18" t="n">
        <v>483.93986142</v>
      </c>
      <c r="V36" s="20" t="n">
        <v>11.75060244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542.97376146</v>
      </c>
      <c r="F40" s="20" t="n">
        <v>11.89741302</v>
      </c>
      <c r="G40" s="18" t="n">
        <v>523.83896277</v>
      </c>
      <c r="H40" s="20" t="n">
        <v>7.81271358</v>
      </c>
      <c r="I40" s="18" t="n">
        <v>510.82911991</v>
      </c>
      <c r="J40" s="20" t="n">
        <v>4.51237241</v>
      </c>
      <c r="K40" s="18" t="n">
        <v>511.81020796</v>
      </c>
      <c r="L40" s="20" t="n">
        <v>5.09624788</v>
      </c>
      <c r="M40" s="18" t="s">
        <v>309</v>
      </c>
      <c r="N40" s="20" t="s">
        <v>309</v>
      </c>
      <c r="O40" s="18" t="s">
        <v>309</v>
      </c>
      <c r="P40" s="20" t="s">
        <v>309</v>
      </c>
      <c r="Q40" s="18" t="n">
        <v>498.38798258</v>
      </c>
      <c r="R40" s="20" t="n">
        <v>2.96142521</v>
      </c>
      <c r="S40" s="18" t="n">
        <v>515.9543</v>
      </c>
      <c r="T40" s="20" t="n">
        <v>24.61285582</v>
      </c>
      <c r="U40" s="18" t="n">
        <v>515.81865276</v>
      </c>
      <c r="V40" s="20" t="n">
        <v>29.56066768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485.85586372</v>
      </c>
      <c r="F52" s="20" t="n">
        <v>4.80679836</v>
      </c>
      <c r="G52" s="18" t="n">
        <v>499.61321263</v>
      </c>
      <c r="H52" s="20" t="n">
        <v>5.05099553</v>
      </c>
      <c r="I52" s="18" t="n">
        <v>489.60503935</v>
      </c>
      <c r="J52" s="20" t="n">
        <v>3.00775707</v>
      </c>
      <c r="K52" s="18" t="n">
        <v>485.70583416</v>
      </c>
      <c r="L52" s="20" t="n">
        <v>3.34954011</v>
      </c>
      <c r="M52" s="18" t="s">
        <v>309</v>
      </c>
      <c r="N52" s="20" t="s">
        <v>309</v>
      </c>
      <c r="O52" s="18" t="s">
        <v>309</v>
      </c>
      <c r="P52" s="20" t="s">
        <v>309</v>
      </c>
      <c r="Q52" s="18" t="s">
        <v>309</v>
      </c>
      <c r="R52" s="20" t="s">
        <v>309</v>
      </c>
      <c r="S52" s="18" t="n">
        <v>351.8672</v>
      </c>
      <c r="T52" s="20" t="n">
        <v>17.32460396</v>
      </c>
      <c r="U52" s="18" t="n">
        <v>451.85669056</v>
      </c>
      <c r="V52" s="20" t="n">
        <v>16.42400404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372.47624174</v>
      </c>
      <c r="F54" s="20" t="n">
        <v>4.86534758</v>
      </c>
      <c r="G54" s="18" t="n">
        <v>380.3088502</v>
      </c>
      <c r="H54" s="20" t="n">
        <v>6.13333043</v>
      </c>
      <c r="I54" s="18" t="n">
        <v>371.14980608</v>
      </c>
      <c r="J54" s="20" t="n">
        <v>4.55622034</v>
      </c>
      <c r="K54" s="18" t="n">
        <v>341.43500071</v>
      </c>
      <c r="L54" s="20" t="n">
        <v>3.54907363</v>
      </c>
      <c r="M54" s="18" t="s">
        <v>309</v>
      </c>
      <c r="N54" s="20" t="s">
        <v>309</v>
      </c>
      <c r="O54" s="18" t="s">
        <v>309</v>
      </c>
      <c r="P54" s="20" t="s">
        <v>309</v>
      </c>
      <c r="Q54" s="18" t="s">
        <v>309</v>
      </c>
      <c r="R54" s="20" t="s">
        <v>309</v>
      </c>
      <c r="S54" s="18" t="n">
        <v>315.12757949</v>
      </c>
      <c r="T54" s="20" t="n">
        <v>25.97422901</v>
      </c>
      <c r="U54" s="18" t="n">
        <v>336.2136829</v>
      </c>
      <c r="V54" s="20" t="n">
        <v>7.30005269</v>
      </c>
    </row>
    <row r="55" spans="1:22">
      <c r="A55" s="15" t="s">
        <v>357</v>
      </c>
      <c r="B55" s="17" t="n">
        <v>5316</v>
      </c>
      <c r="C55" s="18">
        <f>(137.0/B55*100)</f>
        <v/>
      </c>
      <c r="D55" s="19" t="n">
        <v>5179</v>
      </c>
      <c r="E55" s="18" t="n">
        <v>385.97098825</v>
      </c>
      <c r="F55" s="20" t="n">
        <v>5.2128482</v>
      </c>
      <c r="G55" s="18" t="n">
        <v>412.13705458</v>
      </c>
      <c r="H55" s="20" t="n">
        <v>5.14417848</v>
      </c>
      <c r="I55" s="18" t="n">
        <v>401.34809787</v>
      </c>
      <c r="J55" s="20" t="n">
        <v>3.65243503</v>
      </c>
      <c r="K55" s="18" t="n">
        <v>409.91353572</v>
      </c>
      <c r="L55" s="20" t="n">
        <v>3.81064645</v>
      </c>
      <c r="M55" s="18" t="s">
        <v>309</v>
      </c>
      <c r="N55" s="20" t="s">
        <v>309</v>
      </c>
      <c r="O55" s="18" t="s">
        <v>309</v>
      </c>
      <c r="P55" s="20" t="s">
        <v>309</v>
      </c>
      <c r="Q55" s="18" t="s">
        <v>309</v>
      </c>
      <c r="R55" s="20" t="s">
        <v>309</v>
      </c>
      <c r="S55" s="18" t="n">
        <v>342.67986777</v>
      </c>
      <c r="T55" s="20" t="n">
        <v>31.08824067</v>
      </c>
      <c r="U55" s="18" t="n">
        <v>351.60102427</v>
      </c>
      <c r="V55" s="20" t="n">
        <v>11.07089928</v>
      </c>
    </row>
    <row r="56" spans="1:22">
      <c r="A56" s="15" t="s">
        <v>358</v>
      </c>
      <c r="B56" s="17" t="n">
        <v>5359</v>
      </c>
      <c r="C56" s="18">
        <f>(104.0/B56*100)</f>
        <v/>
      </c>
      <c r="D56" s="19" t="n">
        <v>5255</v>
      </c>
      <c r="E56" s="18" t="n">
        <v>525.65474248</v>
      </c>
      <c r="F56" s="20" t="n">
        <v>5.35485648</v>
      </c>
      <c r="G56" s="18" t="n">
        <v>531.5504289199999</v>
      </c>
      <c r="H56" s="20" t="n">
        <v>5.29948102</v>
      </c>
      <c r="I56" s="18" t="n">
        <v>530.96187902</v>
      </c>
      <c r="J56" s="20" t="n">
        <v>3.11832784</v>
      </c>
      <c r="K56" s="18" t="n">
        <v>523.59742206</v>
      </c>
      <c r="L56" s="20" t="n">
        <v>3.13260903</v>
      </c>
      <c r="M56" s="18" t="s">
        <v>309</v>
      </c>
      <c r="N56" s="20" t="s">
        <v>309</v>
      </c>
      <c r="O56" s="18" t="s">
        <v>309</v>
      </c>
      <c r="P56" s="20" t="s">
        <v>309</v>
      </c>
      <c r="Q56" s="18" t="s">
        <v>309</v>
      </c>
      <c r="R56" s="20" t="s">
        <v>309</v>
      </c>
      <c r="S56" s="18" t="n">
        <v>386.66961962</v>
      </c>
      <c r="T56" s="20" t="n">
        <v>47.23407902</v>
      </c>
      <c r="U56" s="18" t="n">
        <v>506.9258593</v>
      </c>
      <c r="V56" s="20" t="n">
        <v>15.4242949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511.34278938</v>
      </c>
      <c r="F62" s="20" t="n">
        <v>6.5556394</v>
      </c>
      <c r="G62" s="18" t="n">
        <v>521.58428262</v>
      </c>
      <c r="H62" s="20" t="n">
        <v>4.76208811</v>
      </c>
      <c r="I62" s="18" t="n">
        <v>510.28164695</v>
      </c>
      <c r="J62" s="20" t="n">
        <v>1.69286618</v>
      </c>
      <c r="K62" s="18" t="n">
        <v>504.23514943</v>
      </c>
      <c r="L62" s="20" t="n">
        <v>2.28233137</v>
      </c>
      <c r="M62" s="18" t="s">
        <v>309</v>
      </c>
      <c r="N62" s="20" t="s">
        <v>309</v>
      </c>
      <c r="O62" s="18" t="s">
        <v>309</v>
      </c>
      <c r="P62" s="20" t="s">
        <v>309</v>
      </c>
      <c r="Q62" s="18" t="s">
        <v>309</v>
      </c>
      <c r="R62" s="20" t="s">
        <v>309</v>
      </c>
      <c r="S62" s="18" t="n">
        <v>518.0001999999999</v>
      </c>
      <c r="T62" s="20" t="n">
        <v>41.28688688</v>
      </c>
      <c r="U62" s="18" t="n">
        <v>482.68849411</v>
      </c>
      <c r="V62" s="20" t="n">
        <v>10.59657487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473.13549621</v>
      </c>
      <c r="F64" s="20" t="n">
        <v>7.57103645</v>
      </c>
      <c r="G64" s="18" t="n">
        <v>478.41869567</v>
      </c>
      <c r="H64" s="20" t="n">
        <v>6.71434162</v>
      </c>
      <c r="I64" s="18" t="n">
        <v>469.45624877</v>
      </c>
      <c r="J64" s="20" t="n">
        <v>3.15491645</v>
      </c>
      <c r="K64" s="18" t="n">
        <v>435.32389807</v>
      </c>
      <c r="L64" s="20" t="n">
        <v>3.59579945</v>
      </c>
      <c r="M64" s="18" t="s">
        <v>309</v>
      </c>
      <c r="N64" s="20" t="s">
        <v>309</v>
      </c>
      <c r="O64" s="18" t="s">
        <v>309</v>
      </c>
      <c r="P64" s="20" t="s">
        <v>309</v>
      </c>
      <c r="Q64" s="18" t="n">
        <v>279.1921</v>
      </c>
      <c r="R64" s="20" t="n">
        <v>34.10171941</v>
      </c>
      <c r="S64" s="18" t="s">
        <v>309</v>
      </c>
      <c r="T64" s="20" t="s">
        <v>309</v>
      </c>
      <c r="U64" s="18" t="n">
        <v>395.32757348</v>
      </c>
      <c r="V64" s="20" t="n">
        <v>13.2664603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414</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502.90055977</v>
      </c>
      <c r="T7" s="20" t="n">
        <v>1.69089195</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484.86559727</v>
      </c>
      <c r="T8" s="20" t="n">
        <v>2.83527767</v>
      </c>
      <c r="U8" s="18" t="s">
        <v>309</v>
      </c>
      <c r="V8" s="20" t="s">
        <v>309</v>
      </c>
      <c r="W8" s="18" t="s">
        <v>309</v>
      </c>
      <c r="X8" s="20" t="s">
        <v>309</v>
      </c>
    </row>
    <row r="9" spans="1:24">
      <c r="A9" s="15" t="s">
        <v>311</v>
      </c>
      <c r="B9" s="17" t="n">
        <v>9651</v>
      </c>
      <c r="C9" s="18">
        <f>(4913.0/B9*100)</f>
        <v/>
      </c>
      <c r="D9" s="19" t="n">
        <v>4738</v>
      </c>
      <c r="E9" s="18" t="n">
        <v>520.74251285</v>
      </c>
      <c r="F9" s="20" t="n">
        <v>20.94634396</v>
      </c>
      <c r="G9" s="18" t="n">
        <v>520.31815249</v>
      </c>
      <c r="H9" s="20" t="n">
        <v>7.94020809</v>
      </c>
      <c r="I9" s="18" t="n">
        <v>530.80242773</v>
      </c>
      <c r="J9" s="20" t="n">
        <v>4.18352285</v>
      </c>
      <c r="K9" s="18" t="n">
        <v>529.04287525</v>
      </c>
      <c r="L9" s="20" t="n">
        <v>3.22424881</v>
      </c>
      <c r="M9" s="18" t="n">
        <v>522.96075231</v>
      </c>
      <c r="N9" s="20" t="n">
        <v>3.3617971</v>
      </c>
      <c r="O9" s="18" t="s">
        <v>309</v>
      </c>
      <c r="P9" s="20" t="s">
        <v>309</v>
      </c>
      <c r="Q9" s="18" t="s">
        <v>309</v>
      </c>
      <c r="R9" s="20" t="s">
        <v>309</v>
      </c>
      <c r="S9" s="18" t="s">
        <v>309</v>
      </c>
      <c r="T9" s="20" t="s">
        <v>309</v>
      </c>
      <c r="U9" s="18" t="n">
        <v>511.00479591</v>
      </c>
      <c r="V9" s="20" t="n">
        <v>65.73704158</v>
      </c>
      <c r="W9" s="18" t="n">
        <v>484.94559918</v>
      </c>
      <c r="X9" s="20" t="n">
        <v>17.29958152</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526.66780551</v>
      </c>
      <c r="T10" s="20" t="n">
        <v>2.30093959</v>
      </c>
      <c r="U10" s="18" t="s">
        <v>309</v>
      </c>
      <c r="V10" s="20" t="s">
        <v>309</v>
      </c>
      <c r="W10" s="18" t="s">
        <v>309</v>
      </c>
      <c r="X10" s="20" t="s">
        <v>309</v>
      </c>
    </row>
    <row r="11" spans="1:24">
      <c r="A11" s="15" t="s">
        <v>313</v>
      </c>
      <c r="B11" s="17" t="n">
        <v>7053</v>
      </c>
      <c r="C11" s="18">
        <f>(462.0/B11*100)</f>
        <v/>
      </c>
      <c r="D11" s="19" t="n">
        <v>6591</v>
      </c>
      <c r="E11" s="18" t="n">
        <v>437.11676946</v>
      </c>
      <c r="F11" s="20" t="n">
        <v>8.9350191</v>
      </c>
      <c r="G11" s="18" t="n">
        <v>442.06151878</v>
      </c>
      <c r="H11" s="20" t="n">
        <v>9.395929110000001</v>
      </c>
      <c r="I11" s="18" t="n">
        <v>464.17961472</v>
      </c>
      <c r="J11" s="20" t="n">
        <v>5.94838177</v>
      </c>
      <c r="K11" s="18" t="n">
        <v>460.93004656</v>
      </c>
      <c r="L11" s="20" t="n">
        <v>3.01270976</v>
      </c>
      <c r="M11" s="18" t="n">
        <v>463.48640267</v>
      </c>
      <c r="N11" s="20" t="n">
        <v>3.09709164</v>
      </c>
      <c r="O11" s="18" t="s">
        <v>309</v>
      </c>
      <c r="P11" s="20" t="s">
        <v>309</v>
      </c>
      <c r="Q11" s="18" t="s">
        <v>309</v>
      </c>
      <c r="R11" s="20" t="s">
        <v>309</v>
      </c>
      <c r="S11" s="18" t="n">
        <v>464.184</v>
      </c>
      <c r="T11" s="20" t="n">
        <v>23.18224343</v>
      </c>
      <c r="U11" s="18" t="n">
        <v>418.0103602</v>
      </c>
      <c r="V11" s="20" t="n">
        <v>18.85020289</v>
      </c>
      <c r="W11" s="18" t="n">
        <v>433.49327752</v>
      </c>
      <c r="X11" s="20" t="n">
        <v>11.84112125</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487.25014112</v>
      </c>
      <c r="T12" s="20" t="n">
        <v>2.59970688</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499.8145841</v>
      </c>
      <c r="T13" s="20" t="n">
        <v>2.54454744</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519.14285498</v>
      </c>
      <c r="T14" s="20" t="n">
        <v>2.21768835</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526.42474711</v>
      </c>
      <c r="T15" s="20" t="n">
        <v>2.54657653</v>
      </c>
      <c r="U15" s="18" t="s">
        <v>309</v>
      </c>
      <c r="V15" s="20" t="s">
        <v>309</v>
      </c>
      <c r="W15" s="18" t="s">
        <v>309</v>
      </c>
      <c r="X15" s="20" t="s">
        <v>309</v>
      </c>
    </row>
    <row r="16" spans="1:24">
      <c r="A16" s="15" t="s">
        <v>318</v>
      </c>
      <c r="B16" s="17" t="n">
        <v>6108</v>
      </c>
      <c r="C16" s="18">
        <f>(750.0/B16*100)</f>
        <v/>
      </c>
      <c r="D16" s="19" t="n">
        <v>5358</v>
      </c>
      <c r="E16" s="18" t="n">
        <v>478.98421337</v>
      </c>
      <c r="F16" s="20" t="n">
        <v>22.17990471</v>
      </c>
      <c r="G16" s="18" t="n">
        <v>528.10481917</v>
      </c>
      <c r="H16" s="20" t="n">
        <v>14.32444919</v>
      </c>
      <c r="I16" s="18" t="n">
        <v>512.93737131</v>
      </c>
      <c r="J16" s="20" t="n">
        <v>5.13937739</v>
      </c>
      <c r="K16" s="18" t="n">
        <v>512.8446426100001</v>
      </c>
      <c r="L16" s="20" t="n">
        <v>3.304643</v>
      </c>
      <c r="M16" s="18" t="n">
        <v>512.88247289</v>
      </c>
      <c r="N16" s="20" t="n">
        <v>3.0408887</v>
      </c>
      <c r="O16" s="18" t="s">
        <v>309</v>
      </c>
      <c r="P16" s="20" t="s">
        <v>309</v>
      </c>
      <c r="Q16" s="18" t="s">
        <v>309</v>
      </c>
      <c r="R16" s="20" t="s">
        <v>309</v>
      </c>
      <c r="S16" s="18" t="s">
        <v>309</v>
      </c>
      <c r="T16" s="20" t="s">
        <v>309</v>
      </c>
      <c r="U16" s="18" t="n">
        <v>435.28409435</v>
      </c>
      <c r="V16" s="20" t="n">
        <v>63.81882153</v>
      </c>
      <c r="W16" s="18" t="n">
        <v>480.9138599</v>
      </c>
      <c r="X16" s="20" t="n">
        <v>20.87046629</v>
      </c>
    </row>
    <row r="17" spans="1:24">
      <c r="A17" s="15" t="s">
        <v>319</v>
      </c>
      <c r="B17" s="17" t="n">
        <v>6504</v>
      </c>
      <c r="C17" s="18">
        <f>(3097.0/B17*100)</f>
        <v/>
      </c>
      <c r="D17" s="19" t="n">
        <v>3407</v>
      </c>
      <c r="E17" s="18" t="n">
        <v>510.7158875</v>
      </c>
      <c r="F17" s="20" t="n">
        <v>26.30797998</v>
      </c>
      <c r="G17" s="18" t="n">
        <v>562.7426212399999</v>
      </c>
      <c r="H17" s="20" t="n">
        <v>9.919124890000001</v>
      </c>
      <c r="I17" s="18" t="n">
        <v>542.69254738</v>
      </c>
      <c r="J17" s="20" t="n">
        <v>3.95850023</v>
      </c>
      <c r="K17" s="18" t="n">
        <v>534.16395364</v>
      </c>
      <c r="L17" s="20" t="n">
        <v>3.52089881</v>
      </c>
      <c r="M17" s="18" t="n">
        <v>520.75288153</v>
      </c>
      <c r="N17" s="20" t="n">
        <v>5.27571956</v>
      </c>
      <c r="O17" s="18" t="s">
        <v>309</v>
      </c>
      <c r="P17" s="20" t="s">
        <v>309</v>
      </c>
      <c r="Q17" s="18" t="s">
        <v>309</v>
      </c>
      <c r="R17" s="20" t="s">
        <v>309</v>
      </c>
      <c r="S17" s="18" t="s">
        <v>309</v>
      </c>
      <c r="T17" s="20" t="s">
        <v>309</v>
      </c>
      <c r="U17" s="18" t="n">
        <v>592.17315997</v>
      </c>
      <c r="V17" s="20" t="n">
        <v>53.25095131</v>
      </c>
      <c r="W17" s="18" t="n">
        <v>502.10895166</v>
      </c>
      <c r="X17" s="20" t="n">
        <v>17.21056021</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467.03953801</v>
      </c>
      <c r="T18" s="20" t="n">
        <v>4.33869737</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469.52325778</v>
      </c>
      <c r="T19" s="20" t="n">
        <v>2.65905462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481.52554084</v>
      </c>
      <c r="T20" s="20" t="n">
        <v>1.98496383</v>
      </c>
      <c r="U20" s="18" t="s">
        <v>309</v>
      </c>
      <c r="V20" s="20" t="s">
        <v>309</v>
      </c>
      <c r="W20" s="18" t="s">
        <v>309</v>
      </c>
      <c r="X20" s="20" t="s">
        <v>309</v>
      </c>
    </row>
    <row r="21" spans="1:24">
      <c r="A21" s="15" t="s">
        <v>323</v>
      </c>
      <c r="B21" s="17" t="n">
        <v>5741</v>
      </c>
      <c r="C21" s="18">
        <f>(621.0/B21*100)</f>
        <v/>
      </c>
      <c r="D21" s="19" t="n">
        <v>5120</v>
      </c>
      <c r="E21" s="18" t="n">
        <v>472.57170256</v>
      </c>
      <c r="F21" s="20" t="n">
        <v>23.31827403</v>
      </c>
      <c r="G21" s="18" t="n">
        <v>509.42788709</v>
      </c>
      <c r="H21" s="20" t="n">
        <v>8.6321472</v>
      </c>
      <c r="I21" s="18" t="n">
        <v>522.16188248</v>
      </c>
      <c r="J21" s="20" t="n">
        <v>4.95794503</v>
      </c>
      <c r="K21" s="18" t="n">
        <v>528.39392041</v>
      </c>
      <c r="L21" s="20" t="n">
        <v>3.48091437</v>
      </c>
      <c r="M21" s="18" t="n">
        <v>524.48725509</v>
      </c>
      <c r="N21" s="20" t="n">
        <v>2.7243563</v>
      </c>
      <c r="O21" s="18" t="s">
        <v>309</v>
      </c>
      <c r="P21" s="20" t="s">
        <v>309</v>
      </c>
      <c r="Q21" s="18" t="s">
        <v>309</v>
      </c>
      <c r="R21" s="20" t="s">
        <v>309</v>
      </c>
      <c r="S21" s="18" t="s">
        <v>309</v>
      </c>
      <c r="T21" s="20" t="s">
        <v>309</v>
      </c>
      <c r="U21" s="18" t="n">
        <v>337.59332995</v>
      </c>
      <c r="V21" s="20" t="n">
        <v>31.32428641</v>
      </c>
      <c r="W21" s="18" t="n">
        <v>515.25508353</v>
      </c>
      <c r="X21" s="20" t="n">
        <v>21.55906001</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478.96064277</v>
      </c>
      <c r="T22" s="20" t="n">
        <v>3.77659329</v>
      </c>
      <c r="U22" s="18" t="s">
        <v>309</v>
      </c>
      <c r="V22" s="20" t="s">
        <v>309</v>
      </c>
      <c r="W22" s="18" t="s">
        <v>309</v>
      </c>
      <c r="X22" s="20" t="s">
        <v>309</v>
      </c>
    </row>
    <row r="23" spans="1:24">
      <c r="A23" s="15" t="s">
        <v>325</v>
      </c>
      <c r="B23" s="17" t="n">
        <v>11583</v>
      </c>
      <c r="C23" s="18">
        <f>(2409.0/B23*100)</f>
        <v/>
      </c>
      <c r="D23" s="19" t="n">
        <v>9174</v>
      </c>
      <c r="E23" s="18" t="n">
        <v>463.40684191</v>
      </c>
      <c r="F23" s="20" t="n">
        <v>16.43662884</v>
      </c>
      <c r="G23" s="18" t="n">
        <v>468.54920899</v>
      </c>
      <c r="H23" s="20" t="n">
        <v>22.94620344</v>
      </c>
      <c r="I23" s="18" t="n">
        <v>480.9178272</v>
      </c>
      <c r="J23" s="20" t="n">
        <v>7.27306689</v>
      </c>
      <c r="K23" s="18" t="n">
        <v>490.6690108</v>
      </c>
      <c r="L23" s="20" t="n">
        <v>4.66696241</v>
      </c>
      <c r="M23" s="18" t="n">
        <v>494.06486543</v>
      </c>
      <c r="N23" s="20" t="n">
        <v>2.87522581</v>
      </c>
      <c r="O23" s="18" t="s">
        <v>309</v>
      </c>
      <c r="P23" s="20" t="s">
        <v>309</v>
      </c>
      <c r="Q23" s="18" t="s">
        <v>309</v>
      </c>
      <c r="R23" s="20" t="s">
        <v>309</v>
      </c>
      <c r="S23" s="18" t="s">
        <v>309</v>
      </c>
      <c r="T23" s="20" t="s">
        <v>309</v>
      </c>
      <c r="U23" s="18" t="n">
        <v>416.4906909</v>
      </c>
      <c r="V23" s="20" t="n">
        <v>35.30680404</v>
      </c>
      <c r="W23" s="18" t="n">
        <v>451.48948275</v>
      </c>
      <c r="X23" s="20" t="n">
        <v>13.09236673</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515.9584799199999</v>
      </c>
      <c r="T24" s="20" t="n">
        <v>3.19721086</v>
      </c>
      <c r="U24" s="18" t="s">
        <v>309</v>
      </c>
      <c r="V24" s="20" t="s">
        <v>309</v>
      </c>
      <c r="W24" s="18" t="s">
        <v>309</v>
      </c>
      <c r="X24" s="20" t="s">
        <v>309</v>
      </c>
    </row>
    <row r="25" spans="1:24">
      <c r="A25" s="15" t="s">
        <v>327</v>
      </c>
      <c r="B25" s="17" t="n">
        <v>5581</v>
      </c>
      <c r="C25" s="18">
        <f>(5.0/B25*100)</f>
        <v/>
      </c>
      <c r="D25" s="19" t="n">
        <v>5576</v>
      </c>
      <c r="E25" s="18" t="n">
        <v>464.11815162</v>
      </c>
      <c r="F25" s="20" t="n">
        <v>14.90166087</v>
      </c>
      <c r="G25" s="18" t="n">
        <v>498.53490045</v>
      </c>
      <c r="H25" s="20" t="n">
        <v>8.006691780000001</v>
      </c>
      <c r="I25" s="18" t="n">
        <v>496.2912391</v>
      </c>
      <c r="J25" s="20" t="n">
        <v>4.82323893</v>
      </c>
      <c r="K25" s="18" t="n">
        <v>520.54957616</v>
      </c>
      <c r="L25" s="20" t="n">
        <v>3.86153561</v>
      </c>
      <c r="M25" s="18" t="n">
        <v>532.94516749</v>
      </c>
      <c r="N25" s="20" t="n">
        <v>4.12468945</v>
      </c>
      <c r="O25" s="18" t="s">
        <v>309</v>
      </c>
      <c r="P25" s="20" t="s">
        <v>309</v>
      </c>
      <c r="Q25" s="18" t="s">
        <v>309</v>
      </c>
      <c r="R25" s="20" t="s">
        <v>309</v>
      </c>
      <c r="S25" s="18" t="s">
        <v>309</v>
      </c>
      <c r="T25" s="20" t="s">
        <v>309</v>
      </c>
      <c r="U25" s="18" t="n">
        <v>450.3345991</v>
      </c>
      <c r="V25" s="20" t="n">
        <v>52.45533521</v>
      </c>
      <c r="W25" s="18" t="n">
        <v>459.67248783</v>
      </c>
      <c r="X25" s="20" t="n">
        <v>19.04777368</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487.75809838</v>
      </c>
      <c r="T26" s="20" t="n">
        <v>1.80202994</v>
      </c>
      <c r="U26" s="18" t="s">
        <v>309</v>
      </c>
      <c r="V26" s="20" t="s">
        <v>309</v>
      </c>
      <c r="W26" s="18" t="s">
        <v>309</v>
      </c>
      <c r="X26" s="20" t="s">
        <v>309</v>
      </c>
    </row>
    <row r="27" spans="1:24">
      <c r="A27" s="15" t="s">
        <v>329</v>
      </c>
      <c r="B27" s="17" t="n">
        <v>5299</v>
      </c>
      <c r="C27" s="18">
        <f>(2010.0/B27*100)</f>
        <v/>
      </c>
      <c r="D27" s="19" t="n">
        <v>3289</v>
      </c>
      <c r="E27" s="18" t="n">
        <v>488.05503485</v>
      </c>
      <c r="F27" s="20" t="n">
        <v>20.20231126</v>
      </c>
      <c r="G27" s="18" t="n">
        <v>487.17286913</v>
      </c>
      <c r="H27" s="20" t="n">
        <v>13.63449296</v>
      </c>
      <c r="I27" s="18" t="n">
        <v>506.63092861</v>
      </c>
      <c r="J27" s="20" t="n">
        <v>5.73002129</v>
      </c>
      <c r="K27" s="18" t="n">
        <v>505.31613784</v>
      </c>
      <c r="L27" s="20" t="n">
        <v>3.67516515</v>
      </c>
      <c r="M27" s="18" t="n">
        <v>487.80568019</v>
      </c>
      <c r="N27" s="20" t="n">
        <v>2.98635039</v>
      </c>
      <c r="O27" s="18" t="s">
        <v>309</v>
      </c>
      <c r="P27" s="20" t="s">
        <v>309</v>
      </c>
      <c r="Q27" s="18" t="s">
        <v>309</v>
      </c>
      <c r="R27" s="20" t="s">
        <v>309</v>
      </c>
      <c r="S27" s="18" t="s">
        <v>309</v>
      </c>
      <c r="T27" s="20" t="s">
        <v>309</v>
      </c>
      <c r="U27" s="18" t="n">
        <v>522.54291603</v>
      </c>
      <c r="V27" s="20" t="n">
        <v>43.25718357</v>
      </c>
      <c r="W27" s="18" t="n">
        <v>513.64168649</v>
      </c>
      <c r="X27" s="20" t="n">
        <v>21.99967754</v>
      </c>
    </row>
    <row r="28" spans="1:24">
      <c r="A28" s="15" t="s">
        <v>330</v>
      </c>
      <c r="B28" s="17" t="n">
        <v>7568</v>
      </c>
      <c r="C28" s="18">
        <f>(490.0/B28*100)</f>
        <v/>
      </c>
      <c r="D28" s="19" t="n">
        <v>7078</v>
      </c>
      <c r="E28" s="18" t="n">
        <v>392.76767538</v>
      </c>
      <c r="F28" s="20" t="n">
        <v>8.33799129</v>
      </c>
      <c r="G28" s="18" t="n">
        <v>392.76241172</v>
      </c>
      <c r="H28" s="20" t="n">
        <v>8.392938150000001</v>
      </c>
      <c r="I28" s="18" t="n">
        <v>411.51809702</v>
      </c>
      <c r="J28" s="20" t="n">
        <v>5.04086483</v>
      </c>
      <c r="K28" s="18" t="n">
        <v>411.96104894</v>
      </c>
      <c r="L28" s="20" t="n">
        <v>3.81990014</v>
      </c>
      <c r="M28" s="18" t="n">
        <v>433.71115882</v>
      </c>
      <c r="N28" s="20" t="n">
        <v>3.04778922</v>
      </c>
      <c r="O28" s="18" t="s">
        <v>309</v>
      </c>
      <c r="P28" s="20" t="s">
        <v>309</v>
      </c>
      <c r="Q28" s="18" t="s">
        <v>309</v>
      </c>
      <c r="R28" s="20" t="s">
        <v>309</v>
      </c>
      <c r="S28" s="18" t="s">
        <v>309</v>
      </c>
      <c r="T28" s="20" t="s">
        <v>309</v>
      </c>
      <c r="U28" s="18" t="n">
        <v>412.81740722</v>
      </c>
      <c r="V28" s="20" t="n">
        <v>21.87854061</v>
      </c>
      <c r="W28" s="18" t="n">
        <v>379.58526786</v>
      </c>
      <c r="X28" s="20" t="n">
        <v>14.1734136</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502.9590511</v>
      </c>
      <c r="T29" s="20" t="n">
        <v>2.41174317</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509.27071254</v>
      </c>
      <c r="T30" s="20" t="n">
        <v>2.40467898</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513.19117289</v>
      </c>
      <c r="T31" s="20" t="n">
        <v>2.50932949</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505.69707044</v>
      </c>
      <c r="T32" s="20" t="n">
        <v>2.48475327</v>
      </c>
      <c r="U32" s="18" t="s">
        <v>309</v>
      </c>
      <c r="V32" s="20" t="s">
        <v>309</v>
      </c>
      <c r="W32" s="18" t="s">
        <v>309</v>
      </c>
      <c r="X32" s="20" t="s">
        <v>309</v>
      </c>
    </row>
    <row r="33" spans="1:24">
      <c r="A33" s="15" t="s">
        <v>335</v>
      </c>
      <c r="B33" s="17" t="n">
        <v>7325</v>
      </c>
      <c r="C33" s="18">
        <f>(444.0/B33*100)</f>
        <v/>
      </c>
      <c r="D33" s="19" t="n">
        <v>6881</v>
      </c>
      <c r="E33" s="18" t="n">
        <v>457.90829453</v>
      </c>
      <c r="F33" s="20" t="n">
        <v>19.30811961</v>
      </c>
      <c r="G33" s="18" t="n">
        <v>473.45603505</v>
      </c>
      <c r="H33" s="20" t="n">
        <v>21.02712016</v>
      </c>
      <c r="I33" s="18" t="n">
        <v>486.68324902</v>
      </c>
      <c r="J33" s="20" t="n">
        <v>9.26424046</v>
      </c>
      <c r="K33" s="18" t="n">
        <v>485.74478581</v>
      </c>
      <c r="L33" s="20" t="n">
        <v>3.57914714</v>
      </c>
      <c r="M33" s="18" t="n">
        <v>503.51277976</v>
      </c>
      <c r="N33" s="20" t="n">
        <v>2.79873784</v>
      </c>
      <c r="O33" s="18" t="s">
        <v>309</v>
      </c>
      <c r="P33" s="20" t="s">
        <v>309</v>
      </c>
      <c r="Q33" s="18" t="s">
        <v>309</v>
      </c>
      <c r="R33" s="20" t="s">
        <v>309</v>
      </c>
      <c r="S33" s="18" t="s">
        <v>309</v>
      </c>
      <c r="T33" s="20" t="s">
        <v>309</v>
      </c>
      <c r="U33" s="18" t="n">
        <v>417.8516</v>
      </c>
      <c r="V33" s="20" t="n">
        <v>34.63674288</v>
      </c>
      <c r="W33" s="18" t="n">
        <v>510.02219459</v>
      </c>
      <c r="X33" s="20" t="n">
        <v>25.85545913</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452.51433685</v>
      </c>
      <c r="T34" s="20" t="n">
        <v>2.82819782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505.2158807</v>
      </c>
      <c r="T35" s="20" t="n">
        <v>1.4729023</v>
      </c>
      <c r="U35" s="18" t="s">
        <v>309</v>
      </c>
      <c r="V35" s="20" t="s">
        <v>309</v>
      </c>
      <c r="W35" s="18" t="s">
        <v>309</v>
      </c>
      <c r="X35" s="20" t="s">
        <v>309</v>
      </c>
    </row>
    <row r="36" spans="1:24">
      <c r="A36" s="15" t="s">
        <v>338</v>
      </c>
      <c r="B36" s="17" t="n">
        <v>6736</v>
      </c>
      <c r="C36" s="18">
        <f>(1983.0/B36*100)</f>
        <v/>
      </c>
      <c r="D36" s="19" t="n">
        <v>4753</v>
      </c>
      <c r="E36" s="18" t="n">
        <v>443.54521523</v>
      </c>
      <c r="F36" s="20" t="n">
        <v>25.52553514</v>
      </c>
      <c r="G36" s="18" t="n">
        <v>442.7983441</v>
      </c>
      <c r="H36" s="20" t="n">
        <v>13.47282663</v>
      </c>
      <c r="I36" s="18" t="n">
        <v>510.57881697</v>
      </c>
      <c r="J36" s="20" t="n">
        <v>7.5855596</v>
      </c>
      <c r="K36" s="18" t="n">
        <v>504.2495627</v>
      </c>
      <c r="L36" s="20" t="n">
        <v>4.44008484</v>
      </c>
      <c r="M36" s="18" t="n">
        <v>506.65237195</v>
      </c>
      <c r="N36" s="20" t="n">
        <v>3.09416389</v>
      </c>
      <c r="O36" s="18" t="s">
        <v>309</v>
      </c>
      <c r="P36" s="20" t="s">
        <v>309</v>
      </c>
      <c r="Q36" s="18" t="s">
        <v>309</v>
      </c>
      <c r="R36" s="20" t="s">
        <v>309</v>
      </c>
      <c r="S36" s="18" t="s">
        <v>309</v>
      </c>
      <c r="T36" s="20" t="s">
        <v>309</v>
      </c>
      <c r="U36" s="18" t="s">
        <v>309</v>
      </c>
      <c r="V36" s="20" t="s">
        <v>309</v>
      </c>
      <c r="W36" s="18" t="n">
        <v>486.61390673</v>
      </c>
      <c r="X36" s="20" t="n">
        <v>15.82476037</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500.15560677</v>
      </c>
      <c r="T37" s="20" t="n">
        <v>3.48340033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492.19822853</v>
      </c>
      <c r="T38" s="20" t="n">
        <v>3.03101996</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428.33509279</v>
      </c>
      <c r="T39" s="20" t="n">
        <v>3.96406432</v>
      </c>
      <c r="U39" s="18" t="s">
        <v>309</v>
      </c>
      <c r="V39" s="20" t="s">
        <v>309</v>
      </c>
      <c r="W39" s="18" t="s">
        <v>309</v>
      </c>
      <c r="X39" s="20" t="s">
        <v>309</v>
      </c>
    </row>
    <row r="40" spans="1:24">
      <c r="A40" s="15" t="s">
        <v>342</v>
      </c>
      <c r="B40" s="17" t="n">
        <v>14157</v>
      </c>
      <c r="C40" s="18">
        <f>(1679.0/B40*100)</f>
        <v/>
      </c>
      <c r="D40" s="19" t="n">
        <v>12478</v>
      </c>
      <c r="E40" s="18" t="n">
        <v>396.45311333</v>
      </c>
      <c r="F40" s="20" t="n">
        <v>57.92879823</v>
      </c>
      <c r="G40" s="18" t="n">
        <v>561.37318054</v>
      </c>
      <c r="H40" s="20" t="n">
        <v>31.28126709</v>
      </c>
      <c r="I40" s="18" t="n">
        <v>505.43383235</v>
      </c>
      <c r="J40" s="20" t="n">
        <v>10.7130178</v>
      </c>
      <c r="K40" s="18" t="n">
        <v>509.11513802</v>
      </c>
      <c r="L40" s="20" t="n">
        <v>5.62674749</v>
      </c>
      <c r="M40" s="18" t="n">
        <v>519.34652958</v>
      </c>
      <c r="N40" s="20" t="n">
        <v>4.01674361</v>
      </c>
      <c r="O40" s="18" t="s">
        <v>309</v>
      </c>
      <c r="P40" s="20" t="s">
        <v>309</v>
      </c>
      <c r="Q40" s="18" t="s">
        <v>309</v>
      </c>
      <c r="R40" s="20" t="s">
        <v>309</v>
      </c>
      <c r="S40" s="18" t="n">
        <v>498.38798258</v>
      </c>
      <c r="T40" s="20" t="n">
        <v>2.96142521</v>
      </c>
      <c r="U40" s="18" t="n">
        <v>462.6561</v>
      </c>
      <c r="V40" s="20" t="n">
        <v>25.40009155</v>
      </c>
      <c r="W40" s="18" t="n">
        <v>470.28376831</v>
      </c>
      <c r="X40" s="20" t="n">
        <v>41.8449794</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496.93509736</v>
      </c>
      <c r="T41" s="20" t="n">
        <v>3.40747713</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349.85925265</v>
      </c>
      <c r="T45" s="20" t="n">
        <v>3.00084387</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407.34859243</v>
      </c>
      <c r="T46" s="20" t="n">
        <v>2.75015519</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431.71753287</v>
      </c>
      <c r="T47" s="20" t="n">
        <v>4.99770797</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493.94121219</v>
      </c>
      <c r="T48" s="20" t="n">
        <v>5.13191346</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425.30311958</v>
      </c>
      <c r="T49" s="20" t="n">
        <v>3.22111589</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424.90516706</v>
      </c>
      <c r="T50" s="20" t="n">
        <v>2.9446881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427.4875483</v>
      </c>
      <c r="T51" s="20" t="n">
        <v>2.63497936</v>
      </c>
      <c r="U51" s="18" t="s">
        <v>309</v>
      </c>
      <c r="V51" s="20" t="s">
        <v>309</v>
      </c>
      <c r="W51" s="18" t="s">
        <v>309</v>
      </c>
      <c r="X51" s="20" t="s">
        <v>309</v>
      </c>
    </row>
    <row r="52" spans="1:24">
      <c r="A52" s="15" t="s">
        <v>354</v>
      </c>
      <c r="B52" s="17" t="n">
        <v>5809</v>
      </c>
      <c r="C52" s="18">
        <f>(396.0/B52*100)</f>
        <v/>
      </c>
      <c r="D52" s="19" t="n">
        <v>5413</v>
      </c>
      <c r="E52" s="18" t="n">
        <v>496.20747978</v>
      </c>
      <c r="F52" s="20" t="n">
        <v>53.7364352</v>
      </c>
      <c r="G52" s="18" t="n">
        <v>447.90329423</v>
      </c>
      <c r="H52" s="20" t="n">
        <v>17.0831839</v>
      </c>
      <c r="I52" s="18" t="n">
        <v>477.94647083</v>
      </c>
      <c r="J52" s="20" t="n">
        <v>6.3892055</v>
      </c>
      <c r="K52" s="18" t="n">
        <v>475.91842008</v>
      </c>
      <c r="L52" s="20" t="n">
        <v>3.37245175</v>
      </c>
      <c r="M52" s="18" t="n">
        <v>494.46088674</v>
      </c>
      <c r="N52" s="20" t="n">
        <v>3.0099987</v>
      </c>
      <c r="O52" s="18" t="s">
        <v>309</v>
      </c>
      <c r="P52" s="20" t="s">
        <v>309</v>
      </c>
      <c r="Q52" s="18" t="s">
        <v>309</v>
      </c>
      <c r="R52" s="20" t="s">
        <v>309</v>
      </c>
      <c r="S52" s="18" t="s">
        <v>309</v>
      </c>
      <c r="T52" s="20" t="s">
        <v>309</v>
      </c>
      <c r="U52" s="18" t="n">
        <v>550.81712019</v>
      </c>
      <c r="V52" s="20" t="n">
        <v>44.22396579</v>
      </c>
      <c r="W52" s="18" t="n">
        <v>469.30851213</v>
      </c>
      <c r="X52" s="20" t="n">
        <v>22.57232164</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442.83143358</v>
      </c>
      <c r="T53" s="20" t="n">
        <v>1.65870975</v>
      </c>
      <c r="U53" s="18" t="s">
        <v>309</v>
      </c>
      <c r="V53" s="20" t="s">
        <v>309</v>
      </c>
      <c r="W53" s="18" t="s">
        <v>309</v>
      </c>
      <c r="X53" s="20" t="s">
        <v>309</v>
      </c>
    </row>
    <row r="54" spans="1:24">
      <c r="A54" s="15" t="s">
        <v>356</v>
      </c>
      <c r="B54" s="17" t="n">
        <v>4740</v>
      </c>
      <c r="C54" s="18">
        <f>(112.0/B54*100)</f>
        <v/>
      </c>
      <c r="D54" s="19" t="n">
        <v>4628</v>
      </c>
      <c r="E54" s="18" t="n">
        <v>330.67647539</v>
      </c>
      <c r="F54" s="20" t="n">
        <v>6.28638973</v>
      </c>
      <c r="G54" s="18" t="n">
        <v>331.25323026</v>
      </c>
      <c r="H54" s="20" t="n">
        <v>7.7209792</v>
      </c>
      <c r="I54" s="18" t="n">
        <v>346.18988253</v>
      </c>
      <c r="J54" s="20" t="n">
        <v>4.95651346</v>
      </c>
      <c r="K54" s="18" t="n">
        <v>353.95693601</v>
      </c>
      <c r="L54" s="20" t="n">
        <v>4.5577653</v>
      </c>
      <c r="M54" s="18" t="n">
        <v>369.92674727</v>
      </c>
      <c r="N54" s="20" t="n">
        <v>3.50017602</v>
      </c>
      <c r="O54" s="18" t="s">
        <v>309</v>
      </c>
      <c r="P54" s="20" t="s">
        <v>309</v>
      </c>
      <c r="Q54" s="18" t="s">
        <v>309</v>
      </c>
      <c r="R54" s="20" t="s">
        <v>309</v>
      </c>
      <c r="S54" s="18" t="s">
        <v>309</v>
      </c>
      <c r="T54" s="20" t="s">
        <v>309</v>
      </c>
      <c r="U54" s="18" t="n">
        <v>347.89159596</v>
      </c>
      <c r="V54" s="20" t="n">
        <v>14.61807299</v>
      </c>
      <c r="W54" s="18" t="n">
        <v>350.33152372</v>
      </c>
      <c r="X54" s="20" t="n">
        <v>15.40892253</v>
      </c>
    </row>
    <row r="55" spans="1:24">
      <c r="A55" s="15" t="s">
        <v>357</v>
      </c>
      <c r="B55" s="17" t="n">
        <v>5316</v>
      </c>
      <c r="C55" s="18">
        <f>(137.0/B55*100)</f>
        <v/>
      </c>
      <c r="D55" s="19" t="n">
        <v>5179</v>
      </c>
      <c r="E55" s="18" t="n">
        <v>316.54190572</v>
      </c>
      <c r="F55" s="20" t="n">
        <v>17.34436719</v>
      </c>
      <c r="G55" s="18" t="n">
        <v>346.03809009</v>
      </c>
      <c r="H55" s="20" t="n">
        <v>12.03125089</v>
      </c>
      <c r="I55" s="18" t="n">
        <v>364.10459983</v>
      </c>
      <c r="J55" s="20" t="n">
        <v>5.92471302</v>
      </c>
      <c r="K55" s="18" t="n">
        <v>391.38576607</v>
      </c>
      <c r="L55" s="20" t="n">
        <v>4.57218551</v>
      </c>
      <c r="M55" s="18" t="n">
        <v>417.86872749</v>
      </c>
      <c r="N55" s="20" t="n">
        <v>3.02463346</v>
      </c>
      <c r="O55" s="18" t="s">
        <v>309</v>
      </c>
      <c r="P55" s="20" t="s">
        <v>309</v>
      </c>
      <c r="Q55" s="18" t="s">
        <v>309</v>
      </c>
      <c r="R55" s="20" t="s">
        <v>309</v>
      </c>
      <c r="S55" s="18" t="s">
        <v>309</v>
      </c>
      <c r="T55" s="20" t="s">
        <v>309</v>
      </c>
      <c r="U55" s="18" t="n">
        <v>320.76036869</v>
      </c>
      <c r="V55" s="20" t="n">
        <v>28.94546837</v>
      </c>
      <c r="W55" s="18" t="n">
        <v>342.94437764</v>
      </c>
      <c r="X55" s="20" t="n">
        <v>16.69392341</v>
      </c>
    </row>
    <row r="56" spans="1:24">
      <c r="A56" s="15" t="s">
        <v>358</v>
      </c>
      <c r="B56" s="17" t="n">
        <v>5359</v>
      </c>
      <c r="C56" s="18">
        <f>(104.0/B56*100)</f>
        <v/>
      </c>
      <c r="D56" s="19" t="n">
        <v>5255</v>
      </c>
      <c r="E56" s="18" t="n">
        <v>499.78142469</v>
      </c>
      <c r="F56" s="20" t="n">
        <v>8.365366</v>
      </c>
      <c r="G56" s="18" t="n">
        <v>497.66010003</v>
      </c>
      <c r="H56" s="20" t="n">
        <v>8.041683280000001</v>
      </c>
      <c r="I56" s="18" t="n">
        <v>519.74252045</v>
      </c>
      <c r="J56" s="20" t="n">
        <v>3.561628</v>
      </c>
      <c r="K56" s="18" t="n">
        <v>525.07425346</v>
      </c>
      <c r="L56" s="20" t="n">
        <v>3.16599695</v>
      </c>
      <c r="M56" s="18" t="n">
        <v>541.28567713</v>
      </c>
      <c r="N56" s="20" t="n">
        <v>3.3443088</v>
      </c>
      <c r="O56" s="18" t="s">
        <v>309</v>
      </c>
      <c r="P56" s="20" t="s">
        <v>309</v>
      </c>
      <c r="Q56" s="18" t="s">
        <v>309</v>
      </c>
      <c r="R56" s="20" t="s">
        <v>309</v>
      </c>
      <c r="S56" s="18" t="s">
        <v>309</v>
      </c>
      <c r="T56" s="20" t="s">
        <v>309</v>
      </c>
      <c r="U56" s="18" t="n">
        <v>508.34703205</v>
      </c>
      <c r="V56" s="20" t="n">
        <v>28.85628889</v>
      </c>
      <c r="W56" s="18" t="n">
        <v>522.00530797</v>
      </c>
      <c r="X56" s="20" t="n">
        <v>23.91589245</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397.25949434</v>
      </c>
      <c r="T57" s="20" t="n">
        <v>2.86584073</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408.10219777</v>
      </c>
      <c r="T58" s="20" t="n">
        <v>2.92517356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347.12590293</v>
      </c>
      <c r="T59" s="20" t="n">
        <v>1.56898215</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346.54897697</v>
      </c>
      <c r="T60" s="20" t="n">
        <v>4.41355694</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472.40655227</v>
      </c>
      <c r="T61" s="20" t="n">
        <v>2.73592868</v>
      </c>
      <c r="U61" s="18" t="s">
        <v>309</v>
      </c>
      <c r="V61" s="20" t="s">
        <v>309</v>
      </c>
      <c r="W61" s="18" t="s">
        <v>309</v>
      </c>
      <c r="X61" s="20" t="s">
        <v>309</v>
      </c>
    </row>
    <row r="62" spans="1:24">
      <c r="A62" s="15" t="s">
        <v>364</v>
      </c>
      <c r="B62" s="17" t="n">
        <v>4476</v>
      </c>
      <c r="C62" s="18">
        <f>(32.0/B62*100)</f>
        <v/>
      </c>
      <c r="D62" s="19" t="n">
        <v>4444</v>
      </c>
      <c r="E62" s="18" t="n">
        <v>496.50152751</v>
      </c>
      <c r="F62" s="20" t="n">
        <v>6.89973824</v>
      </c>
      <c r="G62" s="18" t="n">
        <v>499.6228403</v>
      </c>
      <c r="H62" s="20" t="n">
        <v>3.57231467</v>
      </c>
      <c r="I62" s="18" t="n">
        <v>512.20043383</v>
      </c>
      <c r="J62" s="20" t="n">
        <v>2.78907426</v>
      </c>
      <c r="K62" s="18" t="n">
        <v>508.60643362</v>
      </c>
      <c r="L62" s="20" t="n">
        <v>2.37971124</v>
      </c>
      <c r="M62" s="18" t="n">
        <v>516.83057727</v>
      </c>
      <c r="N62" s="20" t="n">
        <v>3.15156403</v>
      </c>
      <c r="O62" s="18" t="s">
        <v>309</v>
      </c>
      <c r="P62" s="20" t="s">
        <v>309</v>
      </c>
      <c r="Q62" s="18" t="s">
        <v>309</v>
      </c>
      <c r="R62" s="20" t="s">
        <v>309</v>
      </c>
      <c r="S62" s="18" t="s">
        <v>309</v>
      </c>
      <c r="T62" s="20" t="s">
        <v>309</v>
      </c>
      <c r="U62" s="18" t="n">
        <v>470.17378</v>
      </c>
      <c r="V62" s="20" t="n">
        <v>29.23492082</v>
      </c>
      <c r="W62" s="18" t="n">
        <v>477.63891615</v>
      </c>
      <c r="X62" s="20" t="n">
        <v>13.75464644</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351.74154869</v>
      </c>
      <c r="T63" s="20" t="n">
        <v>1.40819617</v>
      </c>
      <c r="U63" s="18" t="s">
        <v>309</v>
      </c>
      <c r="V63" s="20" t="s">
        <v>309</v>
      </c>
      <c r="W63" s="18" t="s">
        <v>309</v>
      </c>
      <c r="X63" s="20" t="s">
        <v>309</v>
      </c>
    </row>
    <row r="64" spans="1:24">
      <c r="A64" s="15" t="s">
        <v>366</v>
      </c>
      <c r="B64" s="17" t="n">
        <v>3634</v>
      </c>
      <c r="C64" s="18">
        <f>(431.0/B64*100)</f>
        <v/>
      </c>
      <c r="D64" s="19" t="n">
        <v>3203</v>
      </c>
      <c r="E64" s="18" t="n">
        <v>425.04077655</v>
      </c>
      <c r="F64" s="20" t="n">
        <v>26.86278959</v>
      </c>
      <c r="G64" s="18" t="n">
        <v>466.53808008</v>
      </c>
      <c r="H64" s="20" t="n">
        <v>21.95072028</v>
      </c>
      <c r="I64" s="18" t="n">
        <v>448.47747252</v>
      </c>
      <c r="J64" s="20" t="n">
        <v>7.26492455</v>
      </c>
      <c r="K64" s="18" t="n">
        <v>450.71351422</v>
      </c>
      <c r="L64" s="20" t="n">
        <v>4.5842904</v>
      </c>
      <c r="M64" s="18" t="n">
        <v>461.75755056</v>
      </c>
      <c r="N64" s="20" t="n">
        <v>3.03729084</v>
      </c>
      <c r="O64" s="18" t="s">
        <v>309</v>
      </c>
      <c r="P64" s="20" t="s">
        <v>309</v>
      </c>
      <c r="Q64" s="18" t="s">
        <v>309</v>
      </c>
      <c r="R64" s="20" t="s">
        <v>309</v>
      </c>
      <c r="S64" s="18" t="s">
        <v>309</v>
      </c>
      <c r="T64" s="20" t="s">
        <v>309</v>
      </c>
      <c r="U64" s="18" t="s">
        <v>309</v>
      </c>
      <c r="V64" s="20" t="s">
        <v>309</v>
      </c>
      <c r="W64" s="18" t="n">
        <v>373.30738514</v>
      </c>
      <c r="X64" s="20" t="n">
        <v>19.58339396</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416.22926213</v>
      </c>
      <c r="T65" s="20" t="n">
        <v>2.51747002</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426.88447764</v>
      </c>
      <c r="T66" s="20" t="n">
        <v>1.57885956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397.54143916</v>
      </c>
      <c r="T67" s="20" t="n">
        <v>2.88703277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401.88733115</v>
      </c>
      <c r="T68" s="20" t="n">
        <v>1.01913634</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433.61659804</v>
      </c>
      <c r="T69" s="20" t="n">
        <v>4.0674456</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494.6278326</v>
      </c>
      <c r="T70" s="20" t="n">
        <v>3.08174248</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535.10015436</v>
      </c>
      <c r="T71" s="20" t="n">
        <v>1.63496657</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497.09909204</v>
      </c>
      <c r="T72" s="20" t="n">
        <v>2.49673717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409.13011538</v>
      </c>
      <c r="T73" s="20" t="n">
        <v>3.34887586</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427.27325298</v>
      </c>
      <c r="T74" s="20" t="n">
        <v>1.48755563</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361.05550906</v>
      </c>
      <c r="T75" s="20" t="n">
        <v>3.06496607</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433.54229026</v>
      </c>
      <c r="T76" s="20" t="n">
        <v>2.87055143</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436.57213154</v>
      </c>
      <c r="T77" s="20" t="n">
        <v>2.54986207</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486.77376404</v>
      </c>
      <c r="T78" s="20" t="n">
        <v>3.73078934</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475.33231053</v>
      </c>
      <c r="T79" s="20" t="n">
        <v>7.19302375</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427.14102033</v>
      </c>
      <c r="T80" s="20" t="n">
        <v>3.42468904</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430.57819649</v>
      </c>
      <c r="T81" s="20" t="n">
        <v>3.47584594</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420</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502.90055977</v>
      </c>
      <c r="T7" s="20" t="n">
        <v>1.69089195</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484.86559727</v>
      </c>
      <c r="T8" s="20" t="n">
        <v>2.83527767</v>
      </c>
      <c r="U8" s="18" t="s">
        <v>309</v>
      </c>
      <c r="V8" s="20" t="s">
        <v>309</v>
      </c>
      <c r="W8" s="18" t="s">
        <v>309</v>
      </c>
      <c r="X8" s="20" t="s">
        <v>309</v>
      </c>
    </row>
    <row r="9" spans="1:24">
      <c r="A9" s="15" t="s">
        <v>311</v>
      </c>
      <c r="B9" s="17" t="n">
        <v>9651</v>
      </c>
      <c r="C9" s="18">
        <f>(4913.0/B9*100)</f>
        <v/>
      </c>
      <c r="D9" s="19" t="n">
        <v>4738</v>
      </c>
      <c r="E9" s="18" t="n">
        <v>459.20493366</v>
      </c>
      <c r="F9" s="20" t="n">
        <v>16.4401991</v>
      </c>
      <c r="G9" s="18" t="n">
        <v>484.68669751</v>
      </c>
      <c r="H9" s="20" t="n">
        <v>26.46999646</v>
      </c>
      <c r="I9" s="18" t="n">
        <v>538.38483265</v>
      </c>
      <c r="J9" s="20" t="n">
        <v>16.88490389</v>
      </c>
      <c r="K9" s="18" t="n">
        <v>522.8759197000001</v>
      </c>
      <c r="L9" s="20" t="n">
        <v>7.19716572</v>
      </c>
      <c r="M9" s="18" t="n">
        <v>527.78471351</v>
      </c>
      <c r="N9" s="20" t="n">
        <v>2.67947407</v>
      </c>
      <c r="O9" s="18" t="s">
        <v>309</v>
      </c>
      <c r="P9" s="20" t="s">
        <v>309</v>
      </c>
      <c r="Q9" s="18" t="s">
        <v>309</v>
      </c>
      <c r="R9" s="20" t="s">
        <v>309</v>
      </c>
      <c r="S9" s="18" t="s">
        <v>309</v>
      </c>
      <c r="T9" s="20" t="s">
        <v>309</v>
      </c>
      <c r="U9" s="18" t="n">
        <v>549.89235254</v>
      </c>
      <c r="V9" s="20" t="n">
        <v>44.51710389</v>
      </c>
      <c r="W9" s="18" t="n">
        <v>469.05858584</v>
      </c>
      <c r="X9" s="20" t="n">
        <v>19.93831145</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526.66780551</v>
      </c>
      <c r="T10" s="20" t="n">
        <v>2.30093959</v>
      </c>
      <c r="U10" s="18" t="s">
        <v>309</v>
      </c>
      <c r="V10" s="20" t="s">
        <v>309</v>
      </c>
      <c r="W10" s="18" t="s">
        <v>309</v>
      </c>
      <c r="X10" s="20" t="s">
        <v>309</v>
      </c>
    </row>
    <row r="11" spans="1:24">
      <c r="A11" s="15" t="s">
        <v>313</v>
      </c>
      <c r="B11" s="17" t="n">
        <v>7053</v>
      </c>
      <c r="C11" s="18">
        <f>(462.0/B11*100)</f>
        <v/>
      </c>
      <c r="D11" s="19" t="n">
        <v>6591</v>
      </c>
      <c r="E11" s="18" t="n">
        <v>470.28576384</v>
      </c>
      <c r="F11" s="20" t="n">
        <v>8.017657310000001</v>
      </c>
      <c r="G11" s="18" t="n">
        <v>423.8916958</v>
      </c>
      <c r="H11" s="20" t="n">
        <v>20.76223718</v>
      </c>
      <c r="I11" s="18" t="n">
        <v>452.12754587</v>
      </c>
      <c r="J11" s="20" t="n">
        <v>9.21430857</v>
      </c>
      <c r="K11" s="18" t="n">
        <v>472.05344738</v>
      </c>
      <c r="L11" s="20" t="n">
        <v>3.52783629</v>
      </c>
      <c r="M11" s="18" t="n">
        <v>457.55078626</v>
      </c>
      <c r="N11" s="20" t="n">
        <v>2.99014153</v>
      </c>
      <c r="O11" s="18" t="s">
        <v>309</v>
      </c>
      <c r="P11" s="20" t="s">
        <v>309</v>
      </c>
      <c r="Q11" s="18" t="s">
        <v>309</v>
      </c>
      <c r="R11" s="20" t="s">
        <v>309</v>
      </c>
      <c r="S11" s="18" t="s">
        <v>309</v>
      </c>
      <c r="T11" s="20" t="s">
        <v>309</v>
      </c>
      <c r="U11" s="18" t="n">
        <v>451.60920898</v>
      </c>
      <c r="V11" s="20" t="n">
        <v>21.87966145</v>
      </c>
      <c r="W11" s="18" t="n">
        <v>436.91173031</v>
      </c>
      <c r="X11" s="20" t="n">
        <v>11.39587522</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487.25014112</v>
      </c>
      <c r="T12" s="20" t="n">
        <v>2.59970688</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499.8145841</v>
      </c>
      <c r="T13" s="20" t="n">
        <v>2.54454744</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519.14285498</v>
      </c>
      <c r="T14" s="20" t="n">
        <v>2.21768835</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526.42474711</v>
      </c>
      <c r="T15" s="20" t="n">
        <v>2.54657653</v>
      </c>
      <c r="U15" s="18" t="s">
        <v>309</v>
      </c>
      <c r="V15" s="20" t="s">
        <v>309</v>
      </c>
      <c r="W15" s="18" t="s">
        <v>309</v>
      </c>
      <c r="X15" s="20" t="s">
        <v>309</v>
      </c>
    </row>
    <row r="16" spans="1:24">
      <c r="A16" s="15" t="s">
        <v>318</v>
      </c>
      <c r="B16" s="17" t="n">
        <v>6108</v>
      </c>
      <c r="C16" s="18">
        <f>(750.0/B16*100)</f>
        <v/>
      </c>
      <c r="D16" s="19" t="n">
        <v>5358</v>
      </c>
      <c r="E16" s="18" t="n">
        <v>477.1321697</v>
      </c>
      <c r="F16" s="20" t="n">
        <v>16.17505115</v>
      </c>
      <c r="G16" s="18" t="n">
        <v>433.12866149</v>
      </c>
      <c r="H16" s="20" t="n">
        <v>45.28847689</v>
      </c>
      <c r="I16" s="18" t="n">
        <v>509.26943228</v>
      </c>
      <c r="J16" s="20" t="n">
        <v>18.33373054</v>
      </c>
      <c r="K16" s="18" t="n">
        <v>493.61197373</v>
      </c>
      <c r="L16" s="20" t="n">
        <v>8.12323284</v>
      </c>
      <c r="M16" s="18" t="n">
        <v>514.77795696</v>
      </c>
      <c r="N16" s="20" t="n">
        <v>2.48841148</v>
      </c>
      <c r="O16" s="18" t="s">
        <v>309</v>
      </c>
      <c r="P16" s="20" t="s">
        <v>309</v>
      </c>
      <c r="Q16" s="18" t="s">
        <v>309</v>
      </c>
      <c r="R16" s="20" t="s">
        <v>309</v>
      </c>
      <c r="S16" s="18" t="s">
        <v>309</v>
      </c>
      <c r="T16" s="20" t="s">
        <v>309</v>
      </c>
      <c r="U16" s="18" t="n">
        <v>475.28051563</v>
      </c>
      <c r="V16" s="20" t="n">
        <v>43.95072934</v>
      </c>
      <c r="W16" s="18" t="n">
        <v>430.36315878</v>
      </c>
      <c r="X16" s="20" t="n">
        <v>35.58811294</v>
      </c>
    </row>
    <row r="17" spans="1:24">
      <c r="A17" s="15" t="s">
        <v>319</v>
      </c>
      <c r="B17" s="17" t="n">
        <v>6504</v>
      </c>
      <c r="C17" s="18">
        <f>(3097.0/B17*100)</f>
        <v/>
      </c>
      <c r="D17" s="19" t="n">
        <v>3407</v>
      </c>
      <c r="E17" s="18" t="n">
        <v>493.60045027</v>
      </c>
      <c r="F17" s="20" t="n">
        <v>30.21995531</v>
      </c>
      <c r="G17" s="18" t="n">
        <v>444.74170363</v>
      </c>
      <c r="H17" s="20" t="n">
        <v>53.75981106</v>
      </c>
      <c r="I17" s="18" t="n">
        <v>497.55715199</v>
      </c>
      <c r="J17" s="20" t="n">
        <v>21.71787737</v>
      </c>
      <c r="K17" s="18" t="n">
        <v>527.41620862</v>
      </c>
      <c r="L17" s="20" t="n">
        <v>5.20482267</v>
      </c>
      <c r="M17" s="18" t="n">
        <v>534.24554297</v>
      </c>
      <c r="N17" s="20" t="n">
        <v>3.35736018</v>
      </c>
      <c r="O17" s="18" t="s">
        <v>309</v>
      </c>
      <c r="P17" s="20" t="s">
        <v>309</v>
      </c>
      <c r="Q17" s="18" t="s">
        <v>309</v>
      </c>
      <c r="R17" s="20" t="s">
        <v>309</v>
      </c>
      <c r="S17" s="18" t="s">
        <v>309</v>
      </c>
      <c r="T17" s="20" t="s">
        <v>309</v>
      </c>
      <c r="U17" s="18" t="n">
        <v>587.6666</v>
      </c>
      <c r="V17" s="20" t="n">
        <v>38.04645722</v>
      </c>
      <c r="W17" s="18" t="n">
        <v>488.77548472</v>
      </c>
      <c r="X17" s="20" t="n">
        <v>19.40001918</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467.03953801</v>
      </c>
      <c r="T18" s="20" t="n">
        <v>4.33869737</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469.52325778</v>
      </c>
      <c r="T19" s="20" t="n">
        <v>2.65905462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481.52554084</v>
      </c>
      <c r="T20" s="20" t="n">
        <v>1.98496383</v>
      </c>
      <c r="U20" s="18" t="s">
        <v>309</v>
      </c>
      <c r="V20" s="20" t="s">
        <v>309</v>
      </c>
      <c r="W20" s="18" t="s">
        <v>309</v>
      </c>
      <c r="X20" s="20" t="s">
        <v>309</v>
      </c>
    </row>
    <row r="21" spans="1:24">
      <c r="A21" s="15" t="s">
        <v>323</v>
      </c>
      <c r="B21" s="17" t="n">
        <v>5741</v>
      </c>
      <c r="C21" s="18">
        <f>(621.0/B21*100)</f>
        <v/>
      </c>
      <c r="D21" s="19" t="n">
        <v>5120</v>
      </c>
      <c r="E21" s="18" t="n">
        <v>503.73151572</v>
      </c>
      <c r="F21" s="20" t="n">
        <v>11.67271371</v>
      </c>
      <c r="G21" s="18" t="n">
        <v>504.44785605</v>
      </c>
      <c r="H21" s="20" t="n">
        <v>16.08671958</v>
      </c>
      <c r="I21" s="18" t="n">
        <v>520.23747351</v>
      </c>
      <c r="J21" s="20" t="n">
        <v>7.50768464</v>
      </c>
      <c r="K21" s="18" t="n">
        <v>519.49181261</v>
      </c>
      <c r="L21" s="20" t="n">
        <v>3.96253345</v>
      </c>
      <c r="M21" s="18" t="n">
        <v>527.07052657</v>
      </c>
      <c r="N21" s="20" t="n">
        <v>2.7751823</v>
      </c>
      <c r="O21" s="18" t="s">
        <v>309</v>
      </c>
      <c r="P21" s="20" t="s">
        <v>309</v>
      </c>
      <c r="Q21" s="18" t="s">
        <v>309</v>
      </c>
      <c r="R21" s="20" t="s">
        <v>309</v>
      </c>
      <c r="S21" s="18" t="s">
        <v>309</v>
      </c>
      <c r="T21" s="20" t="s">
        <v>309</v>
      </c>
      <c r="U21" s="18" t="n">
        <v>473.02105006</v>
      </c>
      <c r="V21" s="20" t="n">
        <v>81.73478541999999</v>
      </c>
      <c r="W21" s="18" t="n">
        <v>513.29666912</v>
      </c>
      <c r="X21" s="20" t="n">
        <v>18.51084266</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478.96064277</v>
      </c>
      <c r="T22" s="20" t="n">
        <v>3.77659329</v>
      </c>
      <c r="U22" s="18" t="s">
        <v>309</v>
      </c>
      <c r="V22" s="20" t="s">
        <v>309</v>
      </c>
      <c r="W22" s="18" t="s">
        <v>309</v>
      </c>
      <c r="X22" s="20" t="s">
        <v>309</v>
      </c>
    </row>
    <row r="23" spans="1:24">
      <c r="A23" s="15" t="s">
        <v>325</v>
      </c>
      <c r="B23" s="17" t="n">
        <v>11583</v>
      </c>
      <c r="C23" s="18">
        <f>(2409.0/B23*100)</f>
        <v/>
      </c>
      <c r="D23" s="19" t="n">
        <v>9174</v>
      </c>
      <c r="E23" s="18" t="n">
        <v>447.89422157</v>
      </c>
      <c r="F23" s="20" t="n">
        <v>23.1316177</v>
      </c>
      <c r="G23" s="18" t="n">
        <v>489.49060049</v>
      </c>
      <c r="H23" s="20" t="n">
        <v>36.11194468</v>
      </c>
      <c r="I23" s="18" t="n">
        <v>493.41863374</v>
      </c>
      <c r="J23" s="20" t="n">
        <v>35.51877713</v>
      </c>
      <c r="K23" s="18" t="n">
        <v>492.77255553</v>
      </c>
      <c r="L23" s="20" t="n">
        <v>9.636945900000001</v>
      </c>
      <c r="M23" s="18" t="n">
        <v>493.02031623</v>
      </c>
      <c r="N23" s="20" t="n">
        <v>2.58923886</v>
      </c>
      <c r="O23" s="18" t="s">
        <v>309</v>
      </c>
      <c r="P23" s="20" t="s">
        <v>309</v>
      </c>
      <c r="Q23" s="18" t="s">
        <v>309</v>
      </c>
      <c r="R23" s="20" t="s">
        <v>309</v>
      </c>
      <c r="S23" s="18" t="s">
        <v>309</v>
      </c>
      <c r="T23" s="20" t="s">
        <v>309</v>
      </c>
      <c r="U23" s="18" t="n">
        <v>408.51005573</v>
      </c>
      <c r="V23" s="20" t="n">
        <v>53.33554399</v>
      </c>
      <c r="W23" s="18" t="n">
        <v>439.73079075</v>
      </c>
      <c r="X23" s="20" t="n">
        <v>12.55818787</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515.9584799199999</v>
      </c>
      <c r="T24" s="20" t="n">
        <v>3.19721086</v>
      </c>
      <c r="U24" s="18" t="s">
        <v>309</v>
      </c>
      <c r="V24" s="20" t="s">
        <v>309</v>
      </c>
      <c r="W24" s="18" t="s">
        <v>309</v>
      </c>
      <c r="X24" s="20" t="s">
        <v>309</v>
      </c>
    </row>
    <row r="25" spans="1:24">
      <c r="A25" s="15" t="s">
        <v>327</v>
      </c>
      <c r="B25" s="17" t="n">
        <v>5581</v>
      </c>
      <c r="C25" s="18">
        <f>(5.0/B25*100)</f>
        <v/>
      </c>
      <c r="D25" s="19" t="n">
        <v>5576</v>
      </c>
      <c r="E25" s="18" t="n">
        <v>432.82326456</v>
      </c>
      <c r="F25" s="20" t="n">
        <v>27.00253415</v>
      </c>
      <c r="G25" s="18" t="n">
        <v>474.91802785</v>
      </c>
      <c r="H25" s="20" t="n">
        <v>24.65573997</v>
      </c>
      <c r="I25" s="18" t="n">
        <v>496.31302093</v>
      </c>
      <c r="J25" s="20" t="n">
        <v>11.25093009</v>
      </c>
      <c r="K25" s="18" t="n">
        <v>518.2130286300001</v>
      </c>
      <c r="L25" s="20" t="n">
        <v>5.09645502</v>
      </c>
      <c r="M25" s="18" t="n">
        <v>519.54692675</v>
      </c>
      <c r="N25" s="20" t="n">
        <v>3.53376995</v>
      </c>
      <c r="O25" s="18" t="s">
        <v>309</v>
      </c>
      <c r="P25" s="20" t="s">
        <v>309</v>
      </c>
      <c r="Q25" s="18" t="s">
        <v>309</v>
      </c>
      <c r="R25" s="20" t="s">
        <v>309</v>
      </c>
      <c r="S25" s="18" t="s">
        <v>309</v>
      </c>
      <c r="T25" s="20" t="s">
        <v>309</v>
      </c>
      <c r="U25" s="18" t="n">
        <v>471.3782</v>
      </c>
      <c r="V25" s="20" t="n">
        <v>43.25159453</v>
      </c>
      <c r="W25" s="18" t="n">
        <v>484.67349913</v>
      </c>
      <c r="X25" s="20" t="n">
        <v>16.77815313</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487.75809838</v>
      </c>
      <c r="T26" s="20" t="n">
        <v>1.80202994</v>
      </c>
      <c r="U26" s="18" t="s">
        <v>309</v>
      </c>
      <c r="V26" s="20" t="s">
        <v>309</v>
      </c>
      <c r="W26" s="18" t="s">
        <v>309</v>
      </c>
      <c r="X26" s="20" t="s">
        <v>309</v>
      </c>
    </row>
    <row r="27" spans="1:24">
      <c r="A27" s="15" t="s">
        <v>329</v>
      </c>
      <c r="B27" s="17" t="n">
        <v>5299</v>
      </c>
      <c r="C27" s="18">
        <f>(2010.0/B27*100)</f>
        <v/>
      </c>
      <c r="D27" s="19" t="n">
        <v>3289</v>
      </c>
      <c r="E27" s="18" t="n">
        <v>473.48999388</v>
      </c>
      <c r="F27" s="20" t="n">
        <v>19.96022268</v>
      </c>
      <c r="G27" s="18" t="n">
        <v>435.67314537</v>
      </c>
      <c r="H27" s="20" t="n">
        <v>37.54548369</v>
      </c>
      <c r="I27" s="18" t="n">
        <v>461.11499759</v>
      </c>
      <c r="J27" s="20" t="n">
        <v>18.73163596</v>
      </c>
      <c r="K27" s="18" t="n">
        <v>486.84833499</v>
      </c>
      <c r="L27" s="20" t="n">
        <v>7.74318584</v>
      </c>
      <c r="M27" s="18" t="n">
        <v>500.23077529</v>
      </c>
      <c r="N27" s="20" t="n">
        <v>2.20459873</v>
      </c>
      <c r="O27" s="18" t="s">
        <v>309</v>
      </c>
      <c r="P27" s="20" t="s">
        <v>309</v>
      </c>
      <c r="Q27" s="18" t="s">
        <v>309</v>
      </c>
      <c r="R27" s="20" t="s">
        <v>309</v>
      </c>
      <c r="S27" s="18" t="s">
        <v>309</v>
      </c>
      <c r="T27" s="20" t="s">
        <v>309</v>
      </c>
      <c r="U27" s="18" t="n">
        <v>482.64863151</v>
      </c>
      <c r="V27" s="20" t="n">
        <v>108.67109513</v>
      </c>
      <c r="W27" s="18" t="n">
        <v>437.56880241</v>
      </c>
      <c r="X27" s="20" t="n">
        <v>25.19762015</v>
      </c>
    </row>
    <row r="28" spans="1:24">
      <c r="A28" s="15" t="s">
        <v>330</v>
      </c>
      <c r="B28" s="17" t="n">
        <v>7568</v>
      </c>
      <c r="C28" s="18">
        <f>(490.0/B28*100)</f>
        <v/>
      </c>
      <c r="D28" s="19" t="n">
        <v>7078</v>
      </c>
      <c r="E28" s="18" t="n">
        <v>396.46009106</v>
      </c>
      <c r="F28" s="20" t="n">
        <v>8.086600430000001</v>
      </c>
      <c r="G28" s="18" t="n">
        <v>414.59982392</v>
      </c>
      <c r="H28" s="20" t="n">
        <v>12.3403951</v>
      </c>
      <c r="I28" s="18" t="n">
        <v>407.52397045</v>
      </c>
      <c r="J28" s="20" t="n">
        <v>8.300934760000001</v>
      </c>
      <c r="K28" s="18" t="n">
        <v>428.1515062</v>
      </c>
      <c r="L28" s="20" t="n">
        <v>3.62131569</v>
      </c>
      <c r="M28" s="18" t="n">
        <v>425.88937647</v>
      </c>
      <c r="N28" s="20" t="n">
        <v>2.81969679</v>
      </c>
      <c r="O28" s="18" t="s">
        <v>309</v>
      </c>
      <c r="P28" s="20" t="s">
        <v>309</v>
      </c>
      <c r="Q28" s="18" t="s">
        <v>309</v>
      </c>
      <c r="R28" s="20" t="s">
        <v>309</v>
      </c>
      <c r="S28" s="18" t="s">
        <v>309</v>
      </c>
      <c r="T28" s="20" t="s">
        <v>309</v>
      </c>
      <c r="U28" s="18" t="n">
        <v>405.53201377</v>
      </c>
      <c r="V28" s="20" t="n">
        <v>22.20294625</v>
      </c>
      <c r="W28" s="18" t="n">
        <v>387.70717792</v>
      </c>
      <c r="X28" s="20" t="n">
        <v>14.23218955</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502.9590511</v>
      </c>
      <c r="T29" s="20" t="n">
        <v>2.41174317</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509.27071254</v>
      </c>
      <c r="T30" s="20" t="n">
        <v>2.40467898</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513.19117289</v>
      </c>
      <c r="T31" s="20" t="n">
        <v>2.50932949</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505.69707044</v>
      </c>
      <c r="T32" s="20" t="n">
        <v>2.48475327</v>
      </c>
      <c r="U32" s="18" t="s">
        <v>309</v>
      </c>
      <c r="V32" s="20" t="s">
        <v>309</v>
      </c>
      <c r="W32" s="18" t="s">
        <v>309</v>
      </c>
      <c r="X32" s="20" t="s">
        <v>309</v>
      </c>
    </row>
    <row r="33" spans="1:24">
      <c r="A33" s="15" t="s">
        <v>335</v>
      </c>
      <c r="B33" s="17" t="n">
        <v>7325</v>
      </c>
      <c r="C33" s="18">
        <f>(444.0/B33*100)</f>
        <v/>
      </c>
      <c r="D33" s="19" t="n">
        <v>6881</v>
      </c>
      <c r="E33" s="18" t="n">
        <v>481.69412192</v>
      </c>
      <c r="F33" s="20" t="n">
        <v>18.40799894</v>
      </c>
      <c r="G33" s="18" t="n">
        <v>388.41443218</v>
      </c>
      <c r="H33" s="20" t="n">
        <v>48.99830191</v>
      </c>
      <c r="I33" s="18" t="n">
        <v>493.61067204</v>
      </c>
      <c r="J33" s="20" t="n">
        <v>22.34470607</v>
      </c>
      <c r="K33" s="18" t="n">
        <v>499.26219287</v>
      </c>
      <c r="L33" s="20" t="n">
        <v>6.90421096</v>
      </c>
      <c r="M33" s="18" t="n">
        <v>499.89094872</v>
      </c>
      <c r="N33" s="20" t="n">
        <v>2.68018268</v>
      </c>
      <c r="O33" s="18" t="s">
        <v>309</v>
      </c>
      <c r="P33" s="20" t="s">
        <v>309</v>
      </c>
      <c r="Q33" s="18" t="s">
        <v>309</v>
      </c>
      <c r="R33" s="20" t="s">
        <v>309</v>
      </c>
      <c r="S33" s="18" t="s">
        <v>309</v>
      </c>
      <c r="T33" s="20" t="s">
        <v>309</v>
      </c>
      <c r="U33" s="18" t="n">
        <v>499.35451115</v>
      </c>
      <c r="V33" s="20" t="n">
        <v>31.62043312</v>
      </c>
      <c r="W33" s="18" t="n">
        <v>518.8015458900001</v>
      </c>
      <c r="X33" s="20" t="n">
        <v>18.96370867</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452.51433685</v>
      </c>
      <c r="T34" s="20" t="n">
        <v>2.82819782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505.2158807</v>
      </c>
      <c r="T35" s="20" t="n">
        <v>1.4729023</v>
      </c>
      <c r="U35" s="18" t="s">
        <v>309</v>
      </c>
      <c r="V35" s="20" t="s">
        <v>309</v>
      </c>
      <c r="W35" s="18" t="s">
        <v>309</v>
      </c>
      <c r="X35" s="20" t="s">
        <v>309</v>
      </c>
    </row>
    <row r="36" spans="1:24">
      <c r="A36" s="15" t="s">
        <v>338</v>
      </c>
      <c r="B36" s="17" t="n">
        <v>6736</v>
      </c>
      <c r="C36" s="18">
        <f>(1983.0/B36*100)</f>
        <v/>
      </c>
      <c r="D36" s="19" t="n">
        <v>4753</v>
      </c>
      <c r="E36" s="18" t="n">
        <v>478.1930698</v>
      </c>
      <c r="F36" s="20" t="n">
        <v>26.86616675</v>
      </c>
      <c r="G36" s="18" t="n">
        <v>381.68977926</v>
      </c>
      <c r="H36" s="20" t="n">
        <v>36.60568406</v>
      </c>
      <c r="I36" s="18" t="n">
        <v>453.26606053</v>
      </c>
      <c r="J36" s="20" t="n">
        <v>21.24906272</v>
      </c>
      <c r="K36" s="18" t="n">
        <v>506.38223404</v>
      </c>
      <c r="L36" s="20" t="n">
        <v>7.58102787</v>
      </c>
      <c r="M36" s="18" t="n">
        <v>505.83015165</v>
      </c>
      <c r="N36" s="20" t="n">
        <v>2.82536014</v>
      </c>
      <c r="O36" s="18" t="s">
        <v>309</v>
      </c>
      <c r="P36" s="20" t="s">
        <v>309</v>
      </c>
      <c r="Q36" s="18" t="s">
        <v>309</v>
      </c>
      <c r="R36" s="20" t="s">
        <v>309</v>
      </c>
      <c r="S36" s="18" t="s">
        <v>309</v>
      </c>
      <c r="T36" s="20" t="s">
        <v>309</v>
      </c>
      <c r="U36" s="18" t="s">
        <v>309</v>
      </c>
      <c r="V36" s="20" t="s">
        <v>309</v>
      </c>
      <c r="W36" s="18" t="n">
        <v>476.85008504</v>
      </c>
      <c r="X36" s="20" t="n">
        <v>15.42602916</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500.15560677</v>
      </c>
      <c r="T37" s="20" t="n">
        <v>3.48340033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492.19822853</v>
      </c>
      <c r="T38" s="20" t="n">
        <v>3.03101996</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428.33509279</v>
      </c>
      <c r="T39" s="20" t="n">
        <v>3.96406432</v>
      </c>
      <c r="U39" s="18" t="s">
        <v>309</v>
      </c>
      <c r="V39" s="20" t="s">
        <v>309</v>
      </c>
      <c r="W39" s="18" t="s">
        <v>309</v>
      </c>
      <c r="X39" s="20" t="s">
        <v>309</v>
      </c>
    </row>
    <row r="40" spans="1:24">
      <c r="A40" s="15" t="s">
        <v>342</v>
      </c>
      <c r="B40" s="17" t="n">
        <v>14157</v>
      </c>
      <c r="C40" s="18">
        <f>(1679.0/B40*100)</f>
        <v/>
      </c>
      <c r="D40" s="19" t="n">
        <v>12478</v>
      </c>
      <c r="E40" s="18" t="n">
        <v>487.53336789</v>
      </c>
      <c r="F40" s="20" t="n">
        <v>15.69614671</v>
      </c>
      <c r="G40" s="18" t="n">
        <v>470.09731983</v>
      </c>
      <c r="H40" s="20" t="n">
        <v>19.3965885</v>
      </c>
      <c r="I40" s="18" t="n">
        <v>514.2395662599999</v>
      </c>
      <c r="J40" s="20" t="n">
        <v>13.29224729</v>
      </c>
      <c r="K40" s="18" t="n">
        <v>503.38842966</v>
      </c>
      <c r="L40" s="20" t="n">
        <v>5.78072354</v>
      </c>
      <c r="M40" s="18" t="n">
        <v>521.46198615</v>
      </c>
      <c r="N40" s="20" t="n">
        <v>3.8116418</v>
      </c>
      <c r="O40" s="18" t="s">
        <v>309</v>
      </c>
      <c r="P40" s="20" t="s">
        <v>309</v>
      </c>
      <c r="Q40" s="18" t="s">
        <v>309</v>
      </c>
      <c r="R40" s="20" t="s">
        <v>309</v>
      </c>
      <c r="S40" s="18" t="n">
        <v>498.38798258</v>
      </c>
      <c r="T40" s="20" t="n">
        <v>2.96142521</v>
      </c>
      <c r="U40" s="18" t="s">
        <v>309</v>
      </c>
      <c r="V40" s="20" t="s">
        <v>309</v>
      </c>
      <c r="W40" s="18" t="n">
        <v>483.40192713</v>
      </c>
      <c r="X40" s="20" t="n">
        <v>33.55895021</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496.93509736</v>
      </c>
      <c r="T41" s="20" t="n">
        <v>3.40747713</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349.85925265</v>
      </c>
      <c r="T45" s="20" t="n">
        <v>3.00084387</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407.34859243</v>
      </c>
      <c r="T46" s="20" t="n">
        <v>2.75015519</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431.71753287</v>
      </c>
      <c r="T47" s="20" t="n">
        <v>4.99770797</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493.94121219</v>
      </c>
      <c r="T48" s="20" t="n">
        <v>5.13191346</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425.30311958</v>
      </c>
      <c r="T49" s="20" t="n">
        <v>3.22111589</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424.90516706</v>
      </c>
      <c r="T50" s="20" t="n">
        <v>2.9446881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427.4875483</v>
      </c>
      <c r="T51" s="20" t="n">
        <v>2.63497936</v>
      </c>
      <c r="U51" s="18" t="s">
        <v>309</v>
      </c>
      <c r="V51" s="20" t="s">
        <v>309</v>
      </c>
      <c r="W51" s="18" t="s">
        <v>309</v>
      </c>
      <c r="X51" s="20" t="s">
        <v>309</v>
      </c>
    </row>
    <row r="52" spans="1:24">
      <c r="A52" s="15" t="s">
        <v>354</v>
      </c>
      <c r="B52" s="17" t="n">
        <v>5809</v>
      </c>
      <c r="C52" s="18">
        <f>(396.0/B52*100)</f>
        <v/>
      </c>
      <c r="D52" s="19" t="n">
        <v>5413</v>
      </c>
      <c r="E52" s="18" t="n">
        <v>527.56516627</v>
      </c>
      <c r="F52" s="20" t="n">
        <v>12.22368862</v>
      </c>
      <c r="G52" s="18" t="n">
        <v>511.52495891</v>
      </c>
      <c r="H52" s="20" t="n">
        <v>18.15405479</v>
      </c>
      <c r="I52" s="18" t="n">
        <v>507.98026804</v>
      </c>
      <c r="J52" s="20" t="n">
        <v>8.4125227</v>
      </c>
      <c r="K52" s="18" t="n">
        <v>501.22840146</v>
      </c>
      <c r="L52" s="20" t="n">
        <v>3.63369536</v>
      </c>
      <c r="M52" s="18" t="n">
        <v>483.19548863</v>
      </c>
      <c r="N52" s="20" t="n">
        <v>2.89848118</v>
      </c>
      <c r="O52" s="18" t="s">
        <v>309</v>
      </c>
      <c r="P52" s="20" t="s">
        <v>309</v>
      </c>
      <c r="Q52" s="18" t="s">
        <v>309</v>
      </c>
      <c r="R52" s="20" t="s">
        <v>309</v>
      </c>
      <c r="S52" s="18" t="s">
        <v>309</v>
      </c>
      <c r="T52" s="20" t="s">
        <v>309</v>
      </c>
      <c r="U52" s="18" t="n">
        <v>419.74827558</v>
      </c>
      <c r="V52" s="20" t="n">
        <v>26.40938162</v>
      </c>
      <c r="W52" s="18" t="n">
        <v>462.09121703</v>
      </c>
      <c r="X52" s="20" t="n">
        <v>18.28217176</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442.83143358</v>
      </c>
      <c r="T53" s="20" t="n">
        <v>1.65870975</v>
      </c>
      <c r="U53" s="18" t="s">
        <v>309</v>
      </c>
      <c r="V53" s="20" t="s">
        <v>309</v>
      </c>
      <c r="W53" s="18" t="s">
        <v>309</v>
      </c>
      <c r="X53" s="20" t="s">
        <v>309</v>
      </c>
    </row>
    <row r="54" spans="1:24">
      <c r="A54" s="15" t="s">
        <v>356</v>
      </c>
      <c r="B54" s="17" t="n">
        <v>4740</v>
      </c>
      <c r="C54" s="18">
        <f>(112.0/B54*100)</f>
        <v/>
      </c>
      <c r="D54" s="19" t="n">
        <v>4628</v>
      </c>
      <c r="E54" s="18" t="n">
        <v>335.51317265</v>
      </c>
      <c r="F54" s="20" t="n">
        <v>9.86998202</v>
      </c>
      <c r="G54" s="18" t="n">
        <v>338.69159409</v>
      </c>
      <c r="H54" s="20" t="n">
        <v>11.6235975</v>
      </c>
      <c r="I54" s="18" t="n">
        <v>355.68511782</v>
      </c>
      <c r="J54" s="20" t="n">
        <v>8.152652440000001</v>
      </c>
      <c r="K54" s="18" t="n">
        <v>364.06793577</v>
      </c>
      <c r="L54" s="20" t="n">
        <v>5.04605213</v>
      </c>
      <c r="M54" s="18" t="n">
        <v>358.89832624</v>
      </c>
      <c r="N54" s="20" t="n">
        <v>3.15477295</v>
      </c>
      <c r="O54" s="18" t="s">
        <v>309</v>
      </c>
      <c r="P54" s="20" t="s">
        <v>309</v>
      </c>
      <c r="Q54" s="18" t="s">
        <v>309</v>
      </c>
      <c r="R54" s="20" t="s">
        <v>309</v>
      </c>
      <c r="S54" s="18" t="s">
        <v>309</v>
      </c>
      <c r="T54" s="20" t="s">
        <v>309</v>
      </c>
      <c r="U54" s="18" t="n">
        <v>344.77516629</v>
      </c>
      <c r="V54" s="20" t="n">
        <v>13.7405665</v>
      </c>
      <c r="W54" s="18" t="n">
        <v>341.73781086</v>
      </c>
      <c r="X54" s="20" t="n">
        <v>10.07148886</v>
      </c>
    </row>
    <row r="55" spans="1:24">
      <c r="A55" s="15" t="s">
        <v>357</v>
      </c>
      <c r="B55" s="17" t="n">
        <v>5316</v>
      </c>
      <c r="C55" s="18">
        <f>(137.0/B55*100)</f>
        <v/>
      </c>
      <c r="D55" s="19" t="n">
        <v>5179</v>
      </c>
      <c r="E55" s="18" t="n">
        <v>354.65600561</v>
      </c>
      <c r="F55" s="20" t="n">
        <v>15.40752514</v>
      </c>
      <c r="G55" s="18" t="n">
        <v>356.69590474</v>
      </c>
      <c r="H55" s="20" t="n">
        <v>21.1231948</v>
      </c>
      <c r="I55" s="18" t="n">
        <v>384.09203925</v>
      </c>
      <c r="J55" s="20" t="n">
        <v>12.83097488</v>
      </c>
      <c r="K55" s="18" t="n">
        <v>445.14524324</v>
      </c>
      <c r="L55" s="20" t="n">
        <v>6.00457467</v>
      </c>
      <c r="M55" s="18" t="n">
        <v>399.13052254</v>
      </c>
      <c r="N55" s="20" t="n">
        <v>3.01300566</v>
      </c>
      <c r="O55" s="18" t="s">
        <v>309</v>
      </c>
      <c r="P55" s="20" t="s">
        <v>309</v>
      </c>
      <c r="Q55" s="18" t="s">
        <v>309</v>
      </c>
      <c r="R55" s="20" t="s">
        <v>309</v>
      </c>
      <c r="S55" s="18" t="s">
        <v>309</v>
      </c>
      <c r="T55" s="20" t="s">
        <v>309</v>
      </c>
      <c r="U55" s="18" t="n">
        <v>311.82727287</v>
      </c>
      <c r="V55" s="20" t="n">
        <v>41.35972812</v>
      </c>
      <c r="W55" s="18" t="n">
        <v>339.41360404</v>
      </c>
      <c r="X55" s="20" t="n">
        <v>14.41947643</v>
      </c>
    </row>
    <row r="56" spans="1:24">
      <c r="A56" s="15" t="s">
        <v>358</v>
      </c>
      <c r="B56" s="17" t="n">
        <v>5359</v>
      </c>
      <c r="C56" s="18">
        <f>(104.0/B56*100)</f>
        <v/>
      </c>
      <c r="D56" s="19" t="n">
        <v>5255</v>
      </c>
      <c r="E56" s="18" t="n">
        <v>487.44326266</v>
      </c>
      <c r="F56" s="20" t="n">
        <v>17.73997622</v>
      </c>
      <c r="G56" s="18" t="n">
        <v>503.35846018</v>
      </c>
      <c r="H56" s="20" t="n">
        <v>14.52001295</v>
      </c>
      <c r="I56" s="18" t="n">
        <v>500.59063346</v>
      </c>
      <c r="J56" s="20" t="n">
        <v>10.10957432</v>
      </c>
      <c r="K56" s="18" t="n">
        <v>516.47235832</v>
      </c>
      <c r="L56" s="20" t="n">
        <v>4.49534232</v>
      </c>
      <c r="M56" s="18" t="n">
        <v>530.1521383100001</v>
      </c>
      <c r="N56" s="20" t="n">
        <v>2.75462695</v>
      </c>
      <c r="O56" s="18" t="s">
        <v>309</v>
      </c>
      <c r="P56" s="20" t="s">
        <v>309</v>
      </c>
      <c r="Q56" s="18" t="s">
        <v>309</v>
      </c>
      <c r="R56" s="20" t="s">
        <v>309</v>
      </c>
      <c r="S56" s="18" t="s">
        <v>309</v>
      </c>
      <c r="T56" s="20" t="s">
        <v>309</v>
      </c>
      <c r="U56" s="18" t="n">
        <v>451.33221096</v>
      </c>
      <c r="V56" s="20" t="n">
        <v>30.35742455</v>
      </c>
      <c r="W56" s="18" t="n">
        <v>532.1026154899999</v>
      </c>
      <c r="X56" s="20" t="n">
        <v>29.25823309</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397.25949434</v>
      </c>
      <c r="T57" s="20" t="n">
        <v>2.86584073</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408.10219777</v>
      </c>
      <c r="T58" s="20" t="n">
        <v>2.92517356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347.12590293</v>
      </c>
      <c r="T59" s="20" t="n">
        <v>1.56898215</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346.54897697</v>
      </c>
      <c r="T60" s="20" t="n">
        <v>4.41355694</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472.40655227</v>
      </c>
      <c r="T61" s="20" t="n">
        <v>2.73592868</v>
      </c>
      <c r="U61" s="18" t="s">
        <v>309</v>
      </c>
      <c r="V61" s="20" t="s">
        <v>309</v>
      </c>
      <c r="W61" s="18" t="s">
        <v>309</v>
      </c>
      <c r="X61" s="20" t="s">
        <v>309</v>
      </c>
    </row>
    <row r="62" spans="1:24">
      <c r="A62" s="15" t="s">
        <v>364</v>
      </c>
      <c r="B62" s="17" t="n">
        <v>4476</v>
      </c>
      <c r="C62" s="18">
        <f>(32.0/B62*100)</f>
        <v/>
      </c>
      <c r="D62" s="19" t="n">
        <v>4444</v>
      </c>
      <c r="E62" s="18" t="n">
        <v>473.40189499</v>
      </c>
      <c r="F62" s="20" t="n">
        <v>15.5604189</v>
      </c>
      <c r="G62" s="18" t="n">
        <v>460.1263176</v>
      </c>
      <c r="H62" s="20" t="n">
        <v>16.18444238</v>
      </c>
      <c r="I62" s="18" t="n">
        <v>489.53617048</v>
      </c>
      <c r="J62" s="20" t="n">
        <v>7.81412473</v>
      </c>
      <c r="K62" s="18" t="n">
        <v>505.63815865</v>
      </c>
      <c r="L62" s="20" t="n">
        <v>3.81813712</v>
      </c>
      <c r="M62" s="18" t="n">
        <v>511.82833454</v>
      </c>
      <c r="N62" s="20" t="n">
        <v>1.52708268</v>
      </c>
      <c r="O62" s="18" t="s">
        <v>309</v>
      </c>
      <c r="P62" s="20" t="s">
        <v>309</v>
      </c>
      <c r="Q62" s="18" t="s">
        <v>309</v>
      </c>
      <c r="R62" s="20" t="s">
        <v>309</v>
      </c>
      <c r="S62" s="18" t="s">
        <v>309</v>
      </c>
      <c r="T62" s="20" t="s">
        <v>309</v>
      </c>
      <c r="U62" s="18" t="n">
        <v>519.11019218</v>
      </c>
      <c r="V62" s="20" t="n">
        <v>20.8695003</v>
      </c>
      <c r="W62" s="18" t="n">
        <v>476.98065142</v>
      </c>
      <c r="X62" s="20" t="n">
        <v>14.56288084</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351.74154869</v>
      </c>
      <c r="T63" s="20" t="n">
        <v>1.40819617</v>
      </c>
      <c r="U63" s="18" t="s">
        <v>309</v>
      </c>
      <c r="V63" s="20" t="s">
        <v>309</v>
      </c>
      <c r="W63" s="18" t="s">
        <v>309</v>
      </c>
      <c r="X63" s="20" t="s">
        <v>309</v>
      </c>
    </row>
    <row r="64" spans="1:24">
      <c r="A64" s="15" t="s">
        <v>366</v>
      </c>
      <c r="B64" s="17" t="n">
        <v>3634</v>
      </c>
      <c r="C64" s="18">
        <f>(431.0/B64*100)</f>
        <v/>
      </c>
      <c r="D64" s="19" t="n">
        <v>3203</v>
      </c>
      <c r="E64" s="18" t="n">
        <v>476.95766196</v>
      </c>
      <c r="F64" s="20" t="n">
        <v>22.87597527</v>
      </c>
      <c r="G64" s="18" t="n">
        <v>445.47503094</v>
      </c>
      <c r="H64" s="20" t="n">
        <v>24.83595099</v>
      </c>
      <c r="I64" s="18" t="n">
        <v>455.6195623</v>
      </c>
      <c r="J64" s="20" t="n">
        <v>15.74577664</v>
      </c>
      <c r="K64" s="18" t="n">
        <v>468.1080931</v>
      </c>
      <c r="L64" s="20" t="n">
        <v>6.16539675</v>
      </c>
      <c r="M64" s="18" t="n">
        <v>455.56160466</v>
      </c>
      <c r="N64" s="20" t="n">
        <v>2.12218915</v>
      </c>
      <c r="O64" s="18" t="s">
        <v>309</v>
      </c>
      <c r="P64" s="20" t="s">
        <v>309</v>
      </c>
      <c r="Q64" s="18" t="s">
        <v>309</v>
      </c>
      <c r="R64" s="20" t="s">
        <v>309</v>
      </c>
      <c r="S64" s="18" t="n">
        <v>279.1921</v>
      </c>
      <c r="T64" s="20" t="n">
        <v>34.10171941</v>
      </c>
      <c r="U64" s="18" t="s">
        <v>309</v>
      </c>
      <c r="V64" s="20" t="s">
        <v>309</v>
      </c>
      <c r="W64" s="18" t="n">
        <v>371.83539544</v>
      </c>
      <c r="X64" s="20" t="n">
        <v>20.3422543</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416.22926213</v>
      </c>
      <c r="T65" s="20" t="n">
        <v>2.51747002</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426.88447764</v>
      </c>
      <c r="T66" s="20" t="n">
        <v>1.57885956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397.54143916</v>
      </c>
      <c r="T67" s="20" t="n">
        <v>2.88703277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401.88733115</v>
      </c>
      <c r="T68" s="20" t="n">
        <v>1.01913634</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433.61659804</v>
      </c>
      <c r="T69" s="20" t="n">
        <v>4.0674456</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494.6278326</v>
      </c>
      <c r="T70" s="20" t="n">
        <v>3.08174248</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535.10015436</v>
      </c>
      <c r="T71" s="20" t="n">
        <v>1.63496657</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497.09909204</v>
      </c>
      <c r="T72" s="20" t="n">
        <v>2.49673717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409.13011538</v>
      </c>
      <c r="T73" s="20" t="n">
        <v>3.34887586</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427.27325298</v>
      </c>
      <c r="T74" s="20" t="n">
        <v>1.48755563</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361.05550906</v>
      </c>
      <c r="T75" s="20" t="n">
        <v>3.06496607</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433.54229026</v>
      </c>
      <c r="T76" s="20" t="n">
        <v>2.87055143</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436.57213154</v>
      </c>
      <c r="T77" s="20" t="n">
        <v>2.54986207</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486.77376404</v>
      </c>
      <c r="T78" s="20" t="n">
        <v>3.73078934</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475.33231053</v>
      </c>
      <c r="T79" s="20" t="n">
        <v>7.19302375</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427.14102033</v>
      </c>
      <c r="T80" s="20" t="n">
        <v>3.42468904</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430.57819649</v>
      </c>
      <c r="T81" s="20" t="n">
        <v>3.47584594</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421</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502.90055977</v>
      </c>
      <c r="T7" s="20" t="n">
        <v>1.69089195</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484.86559727</v>
      </c>
      <c r="T8" s="20" t="n">
        <v>2.83527767</v>
      </c>
      <c r="U8" s="18" t="s">
        <v>309</v>
      </c>
      <c r="V8" s="20" t="s">
        <v>309</v>
      </c>
      <c r="W8" s="18" t="s">
        <v>309</v>
      </c>
      <c r="X8" s="20" t="s">
        <v>309</v>
      </c>
    </row>
    <row r="9" spans="1:24">
      <c r="A9" s="15" t="s">
        <v>311</v>
      </c>
      <c r="B9" s="17" t="n">
        <v>9651</v>
      </c>
      <c r="C9" s="18">
        <f>(4913.0/B9*100)</f>
        <v/>
      </c>
      <c r="D9" s="19" t="n">
        <v>4738</v>
      </c>
      <c r="E9" s="18" t="n">
        <v>464.79381939</v>
      </c>
      <c r="F9" s="20" t="n">
        <v>19.18190945</v>
      </c>
      <c r="G9" s="18" t="n">
        <v>490.77320573</v>
      </c>
      <c r="H9" s="20" t="n">
        <v>19.70583923</v>
      </c>
      <c r="I9" s="18" t="n">
        <v>531.39623442</v>
      </c>
      <c r="J9" s="20" t="n">
        <v>7.47462984</v>
      </c>
      <c r="K9" s="18" t="n">
        <v>524.10526147</v>
      </c>
      <c r="L9" s="20" t="n">
        <v>4.43406514</v>
      </c>
      <c r="M9" s="18" t="n">
        <v>528.53113337</v>
      </c>
      <c r="N9" s="20" t="n">
        <v>2.84852817</v>
      </c>
      <c r="O9" s="18" t="s">
        <v>309</v>
      </c>
      <c r="P9" s="20" t="s">
        <v>309</v>
      </c>
      <c r="Q9" s="18" t="s">
        <v>309</v>
      </c>
      <c r="R9" s="20" t="s">
        <v>309</v>
      </c>
      <c r="S9" s="18" t="s">
        <v>309</v>
      </c>
      <c r="T9" s="20" t="s">
        <v>309</v>
      </c>
      <c r="U9" s="18" t="n">
        <v>475.56718617</v>
      </c>
      <c r="V9" s="20" t="n">
        <v>50.40811272</v>
      </c>
      <c r="W9" s="18" t="n">
        <v>471.96106053</v>
      </c>
      <c r="X9" s="20" t="n">
        <v>16.70132335</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526.66780551</v>
      </c>
      <c r="T10" s="20" t="n">
        <v>2.30093959</v>
      </c>
      <c r="U10" s="18" t="s">
        <v>309</v>
      </c>
      <c r="V10" s="20" t="s">
        <v>309</v>
      </c>
      <c r="W10" s="18" t="s">
        <v>309</v>
      </c>
      <c r="X10" s="20" t="s">
        <v>309</v>
      </c>
    </row>
    <row r="11" spans="1:24">
      <c r="A11" s="15" t="s">
        <v>313</v>
      </c>
      <c r="B11" s="17" t="n">
        <v>7053</v>
      </c>
      <c r="C11" s="18">
        <f>(462.0/B11*100)</f>
        <v/>
      </c>
      <c r="D11" s="19" t="n">
        <v>6591</v>
      </c>
      <c r="E11" s="18" t="n">
        <v>445.35418093</v>
      </c>
      <c r="F11" s="20" t="n">
        <v>9.4592645</v>
      </c>
      <c r="G11" s="18" t="n">
        <v>450.71668658</v>
      </c>
      <c r="H11" s="20" t="n">
        <v>10.82825258</v>
      </c>
      <c r="I11" s="18" t="n">
        <v>465.57217484</v>
      </c>
      <c r="J11" s="20" t="n">
        <v>5.53556561</v>
      </c>
      <c r="K11" s="18" t="n">
        <v>464.61437455</v>
      </c>
      <c r="L11" s="20" t="n">
        <v>3.44591436</v>
      </c>
      <c r="M11" s="18" t="n">
        <v>459.11046871</v>
      </c>
      <c r="N11" s="20" t="n">
        <v>2.97910866</v>
      </c>
      <c r="O11" s="18" t="s">
        <v>309</v>
      </c>
      <c r="P11" s="20" t="s">
        <v>309</v>
      </c>
      <c r="Q11" s="18" t="s">
        <v>309</v>
      </c>
      <c r="R11" s="20" t="s">
        <v>309</v>
      </c>
      <c r="S11" s="18" t="n">
        <v>344.5107</v>
      </c>
      <c r="T11" s="20" t="n">
        <v>34.95697208</v>
      </c>
      <c r="U11" s="18" t="n">
        <v>459.04465279</v>
      </c>
      <c r="V11" s="20" t="n">
        <v>20.5836551</v>
      </c>
      <c r="W11" s="18" t="n">
        <v>440.1714431</v>
      </c>
      <c r="X11" s="20" t="n">
        <v>10.4934569</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487.25014112</v>
      </c>
      <c r="T12" s="20" t="n">
        <v>2.59970688</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499.8145841</v>
      </c>
      <c r="T13" s="20" t="n">
        <v>2.54454744</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519.14285498</v>
      </c>
      <c r="T14" s="20" t="n">
        <v>2.21768835</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526.42474711</v>
      </c>
      <c r="T15" s="20" t="n">
        <v>2.54657653</v>
      </c>
      <c r="U15" s="18" t="s">
        <v>309</v>
      </c>
      <c r="V15" s="20" t="s">
        <v>309</v>
      </c>
      <c r="W15" s="18" t="s">
        <v>309</v>
      </c>
      <c r="X15" s="20" t="s">
        <v>309</v>
      </c>
    </row>
    <row r="16" spans="1:24">
      <c r="A16" s="15" t="s">
        <v>318</v>
      </c>
      <c r="B16" s="17" t="n">
        <v>6108</v>
      </c>
      <c r="C16" s="18">
        <f>(750.0/B16*100)</f>
        <v/>
      </c>
      <c r="D16" s="19" t="n">
        <v>5358</v>
      </c>
      <c r="E16" s="18" t="n">
        <v>452.97892713</v>
      </c>
      <c r="F16" s="20" t="n">
        <v>17.60464535</v>
      </c>
      <c r="G16" s="18" t="n">
        <v>453.15712203</v>
      </c>
      <c r="H16" s="20" t="n">
        <v>23.80898152</v>
      </c>
      <c r="I16" s="18" t="n">
        <v>517.6615885</v>
      </c>
      <c r="J16" s="20" t="n">
        <v>7.7263507</v>
      </c>
      <c r="K16" s="18" t="n">
        <v>502.38645015</v>
      </c>
      <c r="L16" s="20" t="n">
        <v>4.0251155</v>
      </c>
      <c r="M16" s="18" t="n">
        <v>516.85786839</v>
      </c>
      <c r="N16" s="20" t="n">
        <v>2.68238178</v>
      </c>
      <c r="O16" s="18" t="s">
        <v>309</v>
      </c>
      <c r="P16" s="20" t="s">
        <v>309</v>
      </c>
      <c r="Q16" s="18" t="s">
        <v>309</v>
      </c>
      <c r="R16" s="20" t="s">
        <v>309</v>
      </c>
      <c r="S16" s="18" t="s">
        <v>309</v>
      </c>
      <c r="T16" s="20" t="s">
        <v>309</v>
      </c>
      <c r="U16" s="18" t="n">
        <v>480.97821883</v>
      </c>
      <c r="V16" s="20" t="n">
        <v>39.10927839</v>
      </c>
      <c r="W16" s="18" t="n">
        <v>445.15691584</v>
      </c>
      <c r="X16" s="20" t="n">
        <v>19.79834183</v>
      </c>
    </row>
    <row r="17" spans="1:24">
      <c r="A17" s="15" t="s">
        <v>319</v>
      </c>
      <c r="B17" s="17" t="n">
        <v>6504</v>
      </c>
      <c r="C17" s="18">
        <f>(3097.0/B17*100)</f>
        <v/>
      </c>
      <c r="D17" s="19" t="n">
        <v>3407</v>
      </c>
      <c r="E17" s="18" t="n">
        <v>454.10115403</v>
      </c>
      <c r="F17" s="20" t="n">
        <v>43.75548351</v>
      </c>
      <c r="G17" s="18" t="n">
        <v>494.93157743</v>
      </c>
      <c r="H17" s="20" t="n">
        <v>48.5379713</v>
      </c>
      <c r="I17" s="18" t="n">
        <v>484.12090902</v>
      </c>
      <c r="J17" s="20" t="n">
        <v>32.66010221</v>
      </c>
      <c r="K17" s="18" t="n">
        <v>521.05736973</v>
      </c>
      <c r="L17" s="20" t="n">
        <v>10.21468586</v>
      </c>
      <c r="M17" s="18" t="n">
        <v>533.6377797599999</v>
      </c>
      <c r="N17" s="20" t="n">
        <v>3.21885695</v>
      </c>
      <c r="O17" s="18" t="s">
        <v>309</v>
      </c>
      <c r="P17" s="20" t="s">
        <v>309</v>
      </c>
      <c r="Q17" s="18" t="s">
        <v>309</v>
      </c>
      <c r="R17" s="20" t="s">
        <v>309</v>
      </c>
      <c r="S17" s="18" t="s">
        <v>309</v>
      </c>
      <c r="T17" s="20" t="s">
        <v>309</v>
      </c>
      <c r="U17" s="18" t="n">
        <v>628.60692404</v>
      </c>
      <c r="V17" s="20" t="n">
        <v>58.43925283</v>
      </c>
      <c r="W17" s="18" t="n">
        <v>467.55409005</v>
      </c>
      <c r="X17" s="20" t="n">
        <v>30.08379719</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467.03953801</v>
      </c>
      <c r="T18" s="20" t="n">
        <v>4.33869737</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469.52325778</v>
      </c>
      <c r="T19" s="20" t="n">
        <v>2.65905462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481.52554084</v>
      </c>
      <c r="T20" s="20" t="n">
        <v>1.98496383</v>
      </c>
      <c r="U20" s="18" t="s">
        <v>309</v>
      </c>
      <c r="V20" s="20" t="s">
        <v>309</v>
      </c>
      <c r="W20" s="18" t="s">
        <v>309</v>
      </c>
      <c r="X20" s="20" t="s">
        <v>309</v>
      </c>
    </row>
    <row r="21" spans="1:24">
      <c r="A21" s="15" t="s">
        <v>323</v>
      </c>
      <c r="B21" s="17" t="n">
        <v>5741</v>
      </c>
      <c r="C21" s="18">
        <f>(621.0/B21*100)</f>
        <v/>
      </c>
      <c r="D21" s="19" t="n">
        <v>5120</v>
      </c>
      <c r="E21" s="18" t="n">
        <v>474.63417369</v>
      </c>
      <c r="F21" s="20" t="n">
        <v>25.96313207</v>
      </c>
      <c r="G21" s="18" t="n">
        <v>475.5017051</v>
      </c>
      <c r="H21" s="20" t="n">
        <v>20.33444101</v>
      </c>
      <c r="I21" s="18" t="n">
        <v>523.31372283</v>
      </c>
      <c r="J21" s="20" t="n">
        <v>11.00213281</v>
      </c>
      <c r="K21" s="18" t="n">
        <v>517.38320288</v>
      </c>
      <c r="L21" s="20" t="n">
        <v>4.03406295</v>
      </c>
      <c r="M21" s="18" t="n">
        <v>526.7126596099999</v>
      </c>
      <c r="N21" s="20" t="n">
        <v>2.61677623</v>
      </c>
      <c r="O21" s="18" t="s">
        <v>309</v>
      </c>
      <c r="P21" s="20" t="s">
        <v>309</v>
      </c>
      <c r="Q21" s="18" t="s">
        <v>309</v>
      </c>
      <c r="R21" s="20" t="s">
        <v>309</v>
      </c>
      <c r="S21" s="18" t="s">
        <v>309</v>
      </c>
      <c r="T21" s="20" t="s">
        <v>309</v>
      </c>
      <c r="U21" s="18" t="n">
        <v>529.31306477</v>
      </c>
      <c r="V21" s="20" t="n">
        <v>33.38732538</v>
      </c>
      <c r="W21" s="18" t="n">
        <v>522.18942215</v>
      </c>
      <c r="X21" s="20" t="n">
        <v>21.79718113</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478.96064277</v>
      </c>
      <c r="T22" s="20" t="n">
        <v>3.77659329</v>
      </c>
      <c r="U22" s="18" t="s">
        <v>309</v>
      </c>
      <c r="V22" s="20" t="s">
        <v>309</v>
      </c>
      <c r="W22" s="18" t="s">
        <v>309</v>
      </c>
      <c r="X22" s="20" t="s">
        <v>309</v>
      </c>
    </row>
    <row r="23" spans="1:24">
      <c r="A23" s="15" t="s">
        <v>325</v>
      </c>
      <c r="B23" s="17" t="n">
        <v>11583</v>
      </c>
      <c r="C23" s="18">
        <f>(2409.0/B23*100)</f>
        <v/>
      </c>
      <c r="D23" s="19" t="n">
        <v>9174</v>
      </c>
      <c r="E23" s="18" t="n">
        <v>453.44866061</v>
      </c>
      <c r="F23" s="20" t="n">
        <v>16.64437162</v>
      </c>
      <c r="G23" s="18" t="n">
        <v>530.63888761</v>
      </c>
      <c r="H23" s="20" t="n">
        <v>31.34275884</v>
      </c>
      <c r="I23" s="18" t="n">
        <v>478.91319916</v>
      </c>
      <c r="J23" s="20" t="n">
        <v>13.36332277</v>
      </c>
      <c r="K23" s="18" t="n">
        <v>493.36980065</v>
      </c>
      <c r="L23" s="20" t="n">
        <v>3.78674295</v>
      </c>
      <c r="M23" s="18" t="n">
        <v>492.85583478</v>
      </c>
      <c r="N23" s="20" t="n">
        <v>2.94390651</v>
      </c>
      <c r="O23" s="18" t="s">
        <v>309</v>
      </c>
      <c r="P23" s="20" t="s">
        <v>309</v>
      </c>
      <c r="Q23" s="18" t="s">
        <v>309</v>
      </c>
      <c r="R23" s="20" t="s">
        <v>309</v>
      </c>
      <c r="S23" s="18" t="s">
        <v>309</v>
      </c>
      <c r="T23" s="20" t="s">
        <v>309</v>
      </c>
      <c r="U23" s="18" t="n">
        <v>515.6308105000001</v>
      </c>
      <c r="V23" s="20" t="n">
        <v>24.86926262</v>
      </c>
      <c r="W23" s="18" t="n">
        <v>454.94094101</v>
      </c>
      <c r="X23" s="20" t="n">
        <v>10.90453988</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515.9584799199999</v>
      </c>
      <c r="T24" s="20" t="n">
        <v>3.19721086</v>
      </c>
      <c r="U24" s="18" t="s">
        <v>309</v>
      </c>
      <c r="V24" s="20" t="s">
        <v>309</v>
      </c>
      <c r="W24" s="18" t="s">
        <v>309</v>
      </c>
      <c r="X24" s="20" t="s">
        <v>309</v>
      </c>
    </row>
    <row r="25" spans="1:24">
      <c r="A25" s="15" t="s">
        <v>327</v>
      </c>
      <c r="B25" s="17" t="n">
        <v>5581</v>
      </c>
      <c r="C25" s="18">
        <f>(5.0/B25*100)</f>
        <v/>
      </c>
      <c r="D25" s="19" t="n">
        <v>5576</v>
      </c>
      <c r="E25" s="18" t="n">
        <v>464.30725167</v>
      </c>
      <c r="F25" s="20" t="n">
        <v>19.51369049</v>
      </c>
      <c r="G25" s="18" t="n">
        <v>488.33635029</v>
      </c>
      <c r="H25" s="20" t="n">
        <v>13.33211096</v>
      </c>
      <c r="I25" s="18" t="n">
        <v>497.53423536</v>
      </c>
      <c r="J25" s="20" t="n">
        <v>6.86951403</v>
      </c>
      <c r="K25" s="18" t="n">
        <v>511.7510946</v>
      </c>
      <c r="L25" s="20" t="n">
        <v>4.2314263</v>
      </c>
      <c r="M25" s="18" t="n">
        <v>526.7063382600001</v>
      </c>
      <c r="N25" s="20" t="n">
        <v>3.5881847</v>
      </c>
      <c r="O25" s="18" t="s">
        <v>309</v>
      </c>
      <c r="P25" s="20" t="s">
        <v>309</v>
      </c>
      <c r="Q25" s="18" t="s">
        <v>309</v>
      </c>
      <c r="R25" s="20" t="s">
        <v>309</v>
      </c>
      <c r="S25" s="18" t="s">
        <v>309</v>
      </c>
      <c r="T25" s="20" t="s">
        <v>309</v>
      </c>
      <c r="U25" s="18" t="n">
        <v>465.87575167</v>
      </c>
      <c r="V25" s="20" t="n">
        <v>59.37527447</v>
      </c>
      <c r="W25" s="18" t="n">
        <v>487.09543535</v>
      </c>
      <c r="X25" s="20" t="n">
        <v>12.17455671</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487.75809838</v>
      </c>
      <c r="T26" s="20" t="n">
        <v>1.80202994</v>
      </c>
      <c r="U26" s="18" t="s">
        <v>309</v>
      </c>
      <c r="V26" s="20" t="s">
        <v>309</v>
      </c>
      <c r="W26" s="18" t="s">
        <v>309</v>
      </c>
      <c r="X26" s="20" t="s">
        <v>309</v>
      </c>
    </row>
    <row r="27" spans="1:24">
      <c r="A27" s="15" t="s">
        <v>329</v>
      </c>
      <c r="B27" s="17" t="n">
        <v>5299</v>
      </c>
      <c r="C27" s="18">
        <f>(2010.0/B27*100)</f>
        <v/>
      </c>
      <c r="D27" s="19" t="n">
        <v>3289</v>
      </c>
      <c r="E27" s="18" t="n">
        <v>492.12696665</v>
      </c>
      <c r="F27" s="20" t="n">
        <v>25.12535999</v>
      </c>
      <c r="G27" s="18" t="n">
        <v>433.65593728</v>
      </c>
      <c r="H27" s="20" t="n">
        <v>20.53199267</v>
      </c>
      <c r="I27" s="18" t="n">
        <v>484.96888225</v>
      </c>
      <c r="J27" s="20" t="n">
        <v>11.77164569</v>
      </c>
      <c r="K27" s="18" t="n">
        <v>470.75894682</v>
      </c>
      <c r="L27" s="20" t="n">
        <v>4.99221017</v>
      </c>
      <c r="M27" s="18" t="n">
        <v>504.05539227</v>
      </c>
      <c r="N27" s="20" t="n">
        <v>2.39035892</v>
      </c>
      <c r="O27" s="18" t="s">
        <v>309</v>
      </c>
      <c r="P27" s="20" t="s">
        <v>309</v>
      </c>
      <c r="Q27" s="18" t="s">
        <v>309</v>
      </c>
      <c r="R27" s="20" t="s">
        <v>309</v>
      </c>
      <c r="S27" s="18" t="s">
        <v>309</v>
      </c>
      <c r="T27" s="20" t="s">
        <v>309</v>
      </c>
      <c r="U27" s="18" t="n">
        <v>345.11077445</v>
      </c>
      <c r="V27" s="20" t="n">
        <v>43.79136934</v>
      </c>
      <c r="W27" s="18" t="n">
        <v>465.71824714</v>
      </c>
      <c r="X27" s="20" t="n">
        <v>26.8580327</v>
      </c>
    </row>
    <row r="28" spans="1:24">
      <c r="A28" s="15" t="s">
        <v>330</v>
      </c>
      <c r="B28" s="17" t="n">
        <v>7568</v>
      </c>
      <c r="C28" s="18">
        <f>(490.0/B28*100)</f>
        <v/>
      </c>
      <c r="D28" s="19" t="n">
        <v>7078</v>
      </c>
      <c r="E28" s="18" t="n">
        <v>402.34794719</v>
      </c>
      <c r="F28" s="20" t="n">
        <v>4.90257794</v>
      </c>
      <c r="G28" s="18" t="n">
        <v>395.26567345</v>
      </c>
      <c r="H28" s="20" t="n">
        <v>8.79761042</v>
      </c>
      <c r="I28" s="18" t="n">
        <v>421.86236129</v>
      </c>
      <c r="J28" s="20" t="n">
        <v>4.72724414</v>
      </c>
      <c r="K28" s="18" t="n">
        <v>427.87090841</v>
      </c>
      <c r="L28" s="20" t="n">
        <v>3.17209398</v>
      </c>
      <c r="M28" s="18" t="n">
        <v>426.59964187</v>
      </c>
      <c r="N28" s="20" t="n">
        <v>3.10289829</v>
      </c>
      <c r="O28" s="18" t="s">
        <v>309</v>
      </c>
      <c r="P28" s="20" t="s">
        <v>309</v>
      </c>
      <c r="Q28" s="18" t="s">
        <v>309</v>
      </c>
      <c r="R28" s="20" t="s">
        <v>309</v>
      </c>
      <c r="S28" s="18" t="n">
        <v>451.6289</v>
      </c>
      <c r="T28" s="20" t="n">
        <v>41.34150897</v>
      </c>
      <c r="U28" s="18" t="n">
        <v>409.56966213</v>
      </c>
      <c r="V28" s="20" t="n">
        <v>23.24232121</v>
      </c>
      <c r="W28" s="18" t="n">
        <v>386.28140024</v>
      </c>
      <c r="X28" s="20" t="n">
        <v>13.58009307</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502.9590511</v>
      </c>
      <c r="T29" s="20" t="n">
        <v>2.41174317</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509.27071254</v>
      </c>
      <c r="T30" s="20" t="n">
        <v>2.40467898</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513.19117289</v>
      </c>
      <c r="T31" s="20" t="n">
        <v>2.50932949</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505.69707044</v>
      </c>
      <c r="T32" s="20" t="n">
        <v>2.48475327</v>
      </c>
      <c r="U32" s="18" t="s">
        <v>309</v>
      </c>
      <c r="V32" s="20" t="s">
        <v>309</v>
      </c>
      <c r="W32" s="18" t="s">
        <v>309</v>
      </c>
      <c r="X32" s="20" t="s">
        <v>309</v>
      </c>
    </row>
    <row r="33" spans="1:24">
      <c r="A33" s="15" t="s">
        <v>335</v>
      </c>
      <c r="B33" s="17" t="n">
        <v>7325</v>
      </c>
      <c r="C33" s="18">
        <f>(444.0/B33*100)</f>
        <v/>
      </c>
      <c r="D33" s="19" t="n">
        <v>6881</v>
      </c>
      <c r="E33" s="18" t="n">
        <v>396.69978185</v>
      </c>
      <c r="F33" s="20" t="n">
        <v>22.48578281</v>
      </c>
      <c r="G33" s="18" t="n">
        <v>379.33924355</v>
      </c>
      <c r="H33" s="20" t="n">
        <v>33.12848119</v>
      </c>
      <c r="I33" s="18" t="n">
        <v>487.48639692</v>
      </c>
      <c r="J33" s="20" t="n">
        <v>13.96443236</v>
      </c>
      <c r="K33" s="18" t="n">
        <v>497.73174135</v>
      </c>
      <c r="L33" s="20" t="n">
        <v>6.35970403</v>
      </c>
      <c r="M33" s="18" t="n">
        <v>500.84254805</v>
      </c>
      <c r="N33" s="20" t="n">
        <v>2.74443895</v>
      </c>
      <c r="O33" s="18" t="s">
        <v>309</v>
      </c>
      <c r="P33" s="20" t="s">
        <v>309</v>
      </c>
      <c r="Q33" s="18" t="s">
        <v>309</v>
      </c>
      <c r="R33" s="20" t="s">
        <v>309</v>
      </c>
      <c r="S33" s="18" t="s">
        <v>309</v>
      </c>
      <c r="T33" s="20" t="s">
        <v>309</v>
      </c>
      <c r="U33" s="18" t="n">
        <v>451.76545322</v>
      </c>
      <c r="V33" s="20" t="n">
        <v>31.57784144</v>
      </c>
      <c r="W33" s="18" t="n">
        <v>473.46364493</v>
      </c>
      <c r="X33" s="20" t="n">
        <v>15.52469299</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452.51433685</v>
      </c>
      <c r="T34" s="20" t="n">
        <v>2.82819782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505.2158807</v>
      </c>
      <c r="T35" s="20" t="n">
        <v>1.4729023</v>
      </c>
      <c r="U35" s="18" t="s">
        <v>309</v>
      </c>
      <c r="V35" s="20" t="s">
        <v>309</v>
      </c>
      <c r="W35" s="18" t="s">
        <v>309</v>
      </c>
      <c r="X35" s="20" t="s">
        <v>309</v>
      </c>
    </row>
    <row r="36" spans="1:24">
      <c r="A36" s="15" t="s">
        <v>338</v>
      </c>
      <c r="B36" s="17" t="n">
        <v>6736</v>
      </c>
      <c r="C36" s="18">
        <f>(1983.0/B36*100)</f>
        <v/>
      </c>
      <c r="D36" s="19" t="n">
        <v>4753</v>
      </c>
      <c r="E36" s="18" t="n">
        <v>435.25506662</v>
      </c>
      <c r="F36" s="20" t="n">
        <v>26.0365511</v>
      </c>
      <c r="G36" s="18" t="n">
        <v>418.15708339</v>
      </c>
      <c r="H36" s="20" t="n">
        <v>40.15086188</v>
      </c>
      <c r="I36" s="18" t="n">
        <v>496.45348841</v>
      </c>
      <c r="J36" s="20" t="n">
        <v>9.71625513</v>
      </c>
      <c r="K36" s="18" t="n">
        <v>500.7489381</v>
      </c>
      <c r="L36" s="20" t="n">
        <v>4.98329348</v>
      </c>
      <c r="M36" s="18" t="n">
        <v>507.12870428</v>
      </c>
      <c r="N36" s="20" t="n">
        <v>2.97376342</v>
      </c>
      <c r="O36" s="18" t="s">
        <v>309</v>
      </c>
      <c r="P36" s="20" t="s">
        <v>309</v>
      </c>
      <c r="Q36" s="18" t="s">
        <v>309</v>
      </c>
      <c r="R36" s="20" t="s">
        <v>309</v>
      </c>
      <c r="S36" s="18" t="s">
        <v>309</v>
      </c>
      <c r="T36" s="20" t="s">
        <v>309</v>
      </c>
      <c r="U36" s="18" t="s">
        <v>309</v>
      </c>
      <c r="V36" s="20" t="s">
        <v>309</v>
      </c>
      <c r="W36" s="18" t="n">
        <v>488.44588682</v>
      </c>
      <c r="X36" s="20" t="n">
        <v>15.16085701</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500.15560677</v>
      </c>
      <c r="T37" s="20" t="n">
        <v>3.48340033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492.19822853</v>
      </c>
      <c r="T38" s="20" t="n">
        <v>3.03101996</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428.33509279</v>
      </c>
      <c r="T39" s="20" t="n">
        <v>3.96406432</v>
      </c>
      <c r="U39" s="18" t="s">
        <v>309</v>
      </c>
      <c r="V39" s="20" t="s">
        <v>309</v>
      </c>
      <c r="W39" s="18" t="s">
        <v>309</v>
      </c>
      <c r="X39" s="20" t="s">
        <v>309</v>
      </c>
    </row>
    <row r="40" spans="1:24">
      <c r="A40" s="15" t="s">
        <v>342</v>
      </c>
      <c r="B40" s="17" t="n">
        <v>14157</v>
      </c>
      <c r="C40" s="18">
        <f>(1679.0/B40*100)</f>
        <v/>
      </c>
      <c r="D40" s="19" t="n">
        <v>12478</v>
      </c>
      <c r="E40" s="18" t="n">
        <v>485.86302892</v>
      </c>
      <c r="F40" s="20" t="n">
        <v>85.31273813999999</v>
      </c>
      <c r="G40" s="18" t="s">
        <v>309</v>
      </c>
      <c r="H40" s="20" t="s">
        <v>309</v>
      </c>
      <c r="I40" s="18" t="n">
        <v>512.82843916</v>
      </c>
      <c r="J40" s="20" t="n">
        <v>28.86520467</v>
      </c>
      <c r="K40" s="18" t="n">
        <v>502.43563769</v>
      </c>
      <c r="L40" s="20" t="n">
        <v>8.259486750000001</v>
      </c>
      <c r="M40" s="18" t="n">
        <v>516.89955657</v>
      </c>
      <c r="N40" s="20" t="n">
        <v>3.45816514</v>
      </c>
      <c r="O40" s="18" t="s">
        <v>309</v>
      </c>
      <c r="P40" s="20" t="s">
        <v>309</v>
      </c>
      <c r="Q40" s="18" t="s">
        <v>309</v>
      </c>
      <c r="R40" s="20" t="s">
        <v>309</v>
      </c>
      <c r="S40" s="18" t="n">
        <v>498.38798258</v>
      </c>
      <c r="T40" s="20" t="n">
        <v>2.96142521</v>
      </c>
      <c r="U40" s="18" t="s">
        <v>309</v>
      </c>
      <c r="V40" s="20" t="s">
        <v>309</v>
      </c>
      <c r="W40" s="18" t="n">
        <v>497.5429163</v>
      </c>
      <c r="X40" s="20" t="n">
        <v>38.78808575</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496.93509736</v>
      </c>
      <c r="T41" s="20" t="n">
        <v>3.40747713</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349.85925265</v>
      </c>
      <c r="T45" s="20" t="n">
        <v>3.00084387</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407.34859243</v>
      </c>
      <c r="T46" s="20" t="n">
        <v>2.75015519</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431.71753287</v>
      </c>
      <c r="T47" s="20" t="n">
        <v>4.99770797</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493.94121219</v>
      </c>
      <c r="T48" s="20" t="n">
        <v>5.13191346</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425.30311958</v>
      </c>
      <c r="T49" s="20" t="n">
        <v>3.22111589</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424.90516706</v>
      </c>
      <c r="T50" s="20" t="n">
        <v>2.9446881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427.4875483</v>
      </c>
      <c r="T51" s="20" t="n">
        <v>2.63497936</v>
      </c>
      <c r="U51" s="18" t="s">
        <v>309</v>
      </c>
      <c r="V51" s="20" t="s">
        <v>309</v>
      </c>
      <c r="W51" s="18" t="s">
        <v>309</v>
      </c>
      <c r="X51" s="20" t="s">
        <v>309</v>
      </c>
    </row>
    <row r="52" spans="1:24">
      <c r="A52" s="15" t="s">
        <v>354</v>
      </c>
      <c r="B52" s="17" t="n">
        <v>5809</v>
      </c>
      <c r="C52" s="18">
        <f>(396.0/B52*100)</f>
        <v/>
      </c>
      <c r="D52" s="19" t="n">
        <v>5413</v>
      </c>
      <c r="E52" s="18" t="n">
        <v>523.09099159</v>
      </c>
      <c r="F52" s="20" t="n">
        <v>21.47142892</v>
      </c>
      <c r="G52" s="18" t="n">
        <v>474.74069834</v>
      </c>
      <c r="H52" s="20" t="n">
        <v>17.25385315</v>
      </c>
      <c r="I52" s="18" t="n">
        <v>484.16101313</v>
      </c>
      <c r="J52" s="20" t="n">
        <v>5.67987656</v>
      </c>
      <c r="K52" s="18" t="n">
        <v>485.31342036</v>
      </c>
      <c r="L52" s="20" t="n">
        <v>3.58095278</v>
      </c>
      <c r="M52" s="18" t="n">
        <v>490.26275785</v>
      </c>
      <c r="N52" s="20" t="n">
        <v>3.14857066</v>
      </c>
      <c r="O52" s="18" t="s">
        <v>309</v>
      </c>
      <c r="P52" s="20" t="s">
        <v>309</v>
      </c>
      <c r="Q52" s="18" t="s">
        <v>309</v>
      </c>
      <c r="R52" s="20" t="s">
        <v>309</v>
      </c>
      <c r="S52" s="18" t="s">
        <v>309</v>
      </c>
      <c r="T52" s="20" t="s">
        <v>309</v>
      </c>
      <c r="U52" s="18" t="n">
        <v>443.27453906</v>
      </c>
      <c r="V52" s="20" t="n">
        <v>23.48295669</v>
      </c>
      <c r="W52" s="18" t="n">
        <v>458.66700973</v>
      </c>
      <c r="X52" s="20" t="n">
        <v>20.38040006</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442.83143358</v>
      </c>
      <c r="T53" s="20" t="n">
        <v>1.65870975</v>
      </c>
      <c r="U53" s="18" t="s">
        <v>309</v>
      </c>
      <c r="V53" s="20" t="s">
        <v>309</v>
      </c>
      <c r="W53" s="18" t="s">
        <v>309</v>
      </c>
      <c r="X53" s="20" t="s">
        <v>309</v>
      </c>
    </row>
    <row r="54" spans="1:24">
      <c r="A54" s="15" t="s">
        <v>356</v>
      </c>
      <c r="B54" s="17" t="n">
        <v>4740</v>
      </c>
      <c r="C54" s="18">
        <f>(112.0/B54*100)</f>
        <v/>
      </c>
      <c r="D54" s="19" t="n">
        <v>4628</v>
      </c>
      <c r="E54" s="18" t="n">
        <v>342.81953777</v>
      </c>
      <c r="F54" s="20" t="n">
        <v>10.04298755</v>
      </c>
      <c r="G54" s="18" t="n">
        <v>328.55814222</v>
      </c>
      <c r="H54" s="20" t="n">
        <v>13.16703413</v>
      </c>
      <c r="I54" s="18" t="n">
        <v>365.21051291</v>
      </c>
      <c r="J54" s="20" t="n">
        <v>6.095584</v>
      </c>
      <c r="K54" s="18" t="n">
        <v>366.63413724</v>
      </c>
      <c r="L54" s="20" t="n">
        <v>4.11851434</v>
      </c>
      <c r="M54" s="18" t="n">
        <v>355.20977253</v>
      </c>
      <c r="N54" s="20" t="n">
        <v>3.40235948</v>
      </c>
      <c r="O54" s="18" t="s">
        <v>309</v>
      </c>
      <c r="P54" s="20" t="s">
        <v>309</v>
      </c>
      <c r="Q54" s="18" t="s">
        <v>309</v>
      </c>
      <c r="R54" s="20" t="s">
        <v>309</v>
      </c>
      <c r="S54" s="18" t="s">
        <v>309</v>
      </c>
      <c r="T54" s="20" t="s">
        <v>309</v>
      </c>
      <c r="U54" s="18" t="n">
        <v>318.82129681</v>
      </c>
      <c r="V54" s="20" t="n">
        <v>16.3967403</v>
      </c>
      <c r="W54" s="18" t="n">
        <v>344.75671001</v>
      </c>
      <c r="X54" s="20" t="n">
        <v>9.027842850000001</v>
      </c>
    </row>
    <row r="55" spans="1:24">
      <c r="A55" s="15" t="s">
        <v>357</v>
      </c>
      <c r="B55" s="17" t="n">
        <v>5316</v>
      </c>
      <c r="C55" s="18">
        <f>(137.0/B55*100)</f>
        <v/>
      </c>
      <c r="D55" s="19" t="n">
        <v>5179</v>
      </c>
      <c r="E55" s="18" t="n">
        <v>313.04518549</v>
      </c>
      <c r="F55" s="20" t="n">
        <v>17.22052246</v>
      </c>
      <c r="G55" s="18" t="n">
        <v>330.20569711</v>
      </c>
      <c r="H55" s="20" t="n">
        <v>19.04980774</v>
      </c>
      <c r="I55" s="18" t="n">
        <v>362.68925705</v>
      </c>
      <c r="J55" s="20" t="n">
        <v>11.26798918</v>
      </c>
      <c r="K55" s="18" t="n">
        <v>398.70640786</v>
      </c>
      <c r="L55" s="20" t="n">
        <v>6.14290997</v>
      </c>
      <c r="M55" s="18" t="n">
        <v>406.75267513</v>
      </c>
      <c r="N55" s="20" t="n">
        <v>2.95397442</v>
      </c>
      <c r="O55" s="18" t="s">
        <v>309</v>
      </c>
      <c r="P55" s="20" t="s">
        <v>309</v>
      </c>
      <c r="Q55" s="18" t="s">
        <v>309</v>
      </c>
      <c r="R55" s="20" t="s">
        <v>309</v>
      </c>
      <c r="S55" s="18" t="s">
        <v>309</v>
      </c>
      <c r="T55" s="20" t="s">
        <v>309</v>
      </c>
      <c r="U55" s="18" t="n">
        <v>353.54048707</v>
      </c>
      <c r="V55" s="20" t="n">
        <v>21.69429503</v>
      </c>
      <c r="W55" s="18" t="n">
        <v>370.94718775</v>
      </c>
      <c r="X55" s="20" t="n">
        <v>11.66195886</v>
      </c>
    </row>
    <row r="56" spans="1:24">
      <c r="A56" s="15" t="s">
        <v>358</v>
      </c>
      <c r="B56" s="17" t="n">
        <v>5359</v>
      </c>
      <c r="C56" s="18">
        <f>(104.0/B56*100)</f>
        <v/>
      </c>
      <c r="D56" s="19" t="n">
        <v>5255</v>
      </c>
      <c r="E56" s="18" t="n">
        <v>493.20612251</v>
      </c>
      <c r="F56" s="20" t="n">
        <v>16.14616735</v>
      </c>
      <c r="G56" s="18" t="n">
        <v>498.99809879</v>
      </c>
      <c r="H56" s="20" t="n">
        <v>13.64677522</v>
      </c>
      <c r="I56" s="18" t="n">
        <v>515.08907365</v>
      </c>
      <c r="J56" s="20" t="n">
        <v>5.41285264</v>
      </c>
      <c r="K56" s="18" t="n">
        <v>522.89200427</v>
      </c>
      <c r="L56" s="20" t="n">
        <v>3.72399105</v>
      </c>
      <c r="M56" s="18" t="n">
        <v>531.57868809</v>
      </c>
      <c r="N56" s="20" t="n">
        <v>2.8244279</v>
      </c>
      <c r="O56" s="18" t="s">
        <v>309</v>
      </c>
      <c r="P56" s="20" t="s">
        <v>309</v>
      </c>
      <c r="Q56" s="18" t="s">
        <v>309</v>
      </c>
      <c r="R56" s="20" t="s">
        <v>309</v>
      </c>
      <c r="S56" s="18" t="s">
        <v>309</v>
      </c>
      <c r="T56" s="20" t="s">
        <v>309</v>
      </c>
      <c r="U56" s="18" t="n">
        <v>520.94867068</v>
      </c>
      <c r="V56" s="20" t="n">
        <v>61.72805638</v>
      </c>
      <c r="W56" s="18" t="n">
        <v>536.25540055</v>
      </c>
      <c r="X56" s="20" t="n">
        <v>18.49877399</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397.25949434</v>
      </c>
      <c r="T57" s="20" t="n">
        <v>2.86584073</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408.10219777</v>
      </c>
      <c r="T58" s="20" t="n">
        <v>2.92517356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347.12590293</v>
      </c>
      <c r="T59" s="20" t="n">
        <v>1.56898215</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346.54897697</v>
      </c>
      <c r="T60" s="20" t="n">
        <v>4.41355694</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472.40655227</v>
      </c>
      <c r="T61" s="20" t="n">
        <v>2.73592868</v>
      </c>
      <c r="U61" s="18" t="s">
        <v>309</v>
      </c>
      <c r="V61" s="20" t="s">
        <v>309</v>
      </c>
      <c r="W61" s="18" t="s">
        <v>309</v>
      </c>
      <c r="X61" s="20" t="s">
        <v>309</v>
      </c>
    </row>
    <row r="62" spans="1:24">
      <c r="A62" s="15" t="s">
        <v>364</v>
      </c>
      <c r="B62" s="17" t="n">
        <v>4476</v>
      </c>
      <c r="C62" s="18">
        <f>(32.0/B62*100)</f>
        <v/>
      </c>
      <c r="D62" s="19" t="n">
        <v>4444</v>
      </c>
      <c r="E62" s="18" t="n">
        <v>489.05470395</v>
      </c>
      <c r="F62" s="20" t="n">
        <v>7.79275011</v>
      </c>
      <c r="G62" s="18" t="n">
        <v>509.01950091</v>
      </c>
      <c r="H62" s="20" t="n">
        <v>6.61214966</v>
      </c>
      <c r="I62" s="18" t="n">
        <v>506.30567399</v>
      </c>
      <c r="J62" s="20" t="n">
        <v>3.63726755</v>
      </c>
      <c r="K62" s="18" t="n">
        <v>506.90179463</v>
      </c>
      <c r="L62" s="20" t="n">
        <v>2.20267578</v>
      </c>
      <c r="M62" s="18" t="n">
        <v>515.11633097</v>
      </c>
      <c r="N62" s="20" t="n">
        <v>2.32970278</v>
      </c>
      <c r="O62" s="18" t="s">
        <v>309</v>
      </c>
      <c r="P62" s="20" t="s">
        <v>309</v>
      </c>
      <c r="Q62" s="18" t="s">
        <v>309</v>
      </c>
      <c r="R62" s="20" t="s">
        <v>309</v>
      </c>
      <c r="S62" s="18" t="s">
        <v>309</v>
      </c>
      <c r="T62" s="20" t="s">
        <v>309</v>
      </c>
      <c r="U62" s="18" t="n">
        <v>494.77087348</v>
      </c>
      <c r="V62" s="20" t="n">
        <v>28.30348247</v>
      </c>
      <c r="W62" s="18" t="n">
        <v>473.58215654</v>
      </c>
      <c r="X62" s="20" t="n">
        <v>11.63114136</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351.74154869</v>
      </c>
      <c r="T63" s="20" t="n">
        <v>1.40819617</v>
      </c>
      <c r="U63" s="18" t="s">
        <v>309</v>
      </c>
      <c r="V63" s="20" t="s">
        <v>309</v>
      </c>
      <c r="W63" s="18" t="s">
        <v>309</v>
      </c>
      <c r="X63" s="20" t="s">
        <v>309</v>
      </c>
    </row>
    <row r="64" spans="1:24">
      <c r="A64" s="15" t="s">
        <v>366</v>
      </c>
      <c r="B64" s="17" t="n">
        <v>3634</v>
      </c>
      <c r="C64" s="18">
        <f>(431.0/B64*100)</f>
        <v/>
      </c>
      <c r="D64" s="19" t="n">
        <v>3203</v>
      </c>
      <c r="E64" s="18" t="n">
        <v>403.9759754</v>
      </c>
      <c r="F64" s="20" t="n">
        <v>23.785052</v>
      </c>
      <c r="G64" s="18" t="n">
        <v>447.09493732</v>
      </c>
      <c r="H64" s="20" t="n">
        <v>30.01989727</v>
      </c>
      <c r="I64" s="18" t="n">
        <v>460.80579733</v>
      </c>
      <c r="J64" s="20" t="n">
        <v>14.31227506</v>
      </c>
      <c r="K64" s="18" t="n">
        <v>451.46787901</v>
      </c>
      <c r="L64" s="20" t="n">
        <v>4.47434788</v>
      </c>
      <c r="M64" s="18" t="n">
        <v>459.73599238</v>
      </c>
      <c r="N64" s="20" t="n">
        <v>2.40120107</v>
      </c>
      <c r="O64" s="18" t="s">
        <v>309</v>
      </c>
      <c r="P64" s="20" t="s">
        <v>309</v>
      </c>
      <c r="Q64" s="18" t="s">
        <v>309</v>
      </c>
      <c r="R64" s="20" t="s">
        <v>309</v>
      </c>
      <c r="S64" s="18" t="s">
        <v>309</v>
      </c>
      <c r="T64" s="20" t="s">
        <v>309</v>
      </c>
      <c r="U64" s="18" t="n">
        <v>475.22012229</v>
      </c>
      <c r="V64" s="20" t="n">
        <v>50.17841884</v>
      </c>
      <c r="W64" s="18" t="n">
        <v>379.61978298</v>
      </c>
      <c r="X64" s="20" t="n">
        <v>20.25213267</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416.22926213</v>
      </c>
      <c r="T65" s="20" t="n">
        <v>2.51747002</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426.88447764</v>
      </c>
      <c r="T66" s="20" t="n">
        <v>1.57885956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397.54143916</v>
      </c>
      <c r="T67" s="20" t="n">
        <v>2.88703277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401.88733115</v>
      </c>
      <c r="T68" s="20" t="n">
        <v>1.01913634</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433.61659804</v>
      </c>
      <c r="T69" s="20" t="n">
        <v>4.0674456</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494.6278326</v>
      </c>
      <c r="T70" s="20" t="n">
        <v>3.08174248</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535.10015436</v>
      </c>
      <c r="T71" s="20" t="n">
        <v>1.63496657</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497.09909204</v>
      </c>
      <c r="T72" s="20" t="n">
        <v>2.49673717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409.13011538</v>
      </c>
      <c r="T73" s="20" t="n">
        <v>3.34887586</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427.27325298</v>
      </c>
      <c r="T74" s="20" t="n">
        <v>1.48755563</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361.05550906</v>
      </c>
      <c r="T75" s="20" t="n">
        <v>3.06496607</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433.54229026</v>
      </c>
      <c r="T76" s="20" t="n">
        <v>2.87055143</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436.57213154</v>
      </c>
      <c r="T77" s="20" t="n">
        <v>2.54986207</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486.77376404</v>
      </c>
      <c r="T78" s="20" t="n">
        <v>3.73078934</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475.33231053</v>
      </c>
      <c r="T79" s="20" t="n">
        <v>7.19302375</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427.14102033</v>
      </c>
      <c r="T80" s="20" t="n">
        <v>3.42468904</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430.57819649</v>
      </c>
      <c r="T81" s="20" t="n">
        <v>3.47584594</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422</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502.90055977</v>
      </c>
      <c r="T7" s="20" t="n">
        <v>1.69089195</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484.86559727</v>
      </c>
      <c r="T8" s="20" t="n">
        <v>2.83527767</v>
      </c>
      <c r="U8" s="18" t="s">
        <v>309</v>
      </c>
      <c r="V8" s="20" t="s">
        <v>309</v>
      </c>
      <c r="W8" s="18" t="s">
        <v>309</v>
      </c>
      <c r="X8" s="20" t="s">
        <v>309</v>
      </c>
    </row>
    <row r="9" spans="1:24">
      <c r="A9" s="15" t="s">
        <v>311</v>
      </c>
      <c r="B9" s="17" t="n">
        <v>9651</v>
      </c>
      <c r="C9" s="18">
        <f>(4913.0/B9*100)</f>
        <v/>
      </c>
      <c r="D9" s="19" t="n">
        <v>4738</v>
      </c>
      <c r="E9" s="18" t="n">
        <v>533.93427495</v>
      </c>
      <c r="F9" s="20" t="n">
        <v>3.14797001</v>
      </c>
      <c r="G9" s="18" t="n">
        <v>545.4559994700001</v>
      </c>
      <c r="H9" s="20" t="n">
        <v>4.21610749</v>
      </c>
      <c r="I9" s="18" t="n">
        <v>534.89340134</v>
      </c>
      <c r="J9" s="20" t="n">
        <v>3.93549973</v>
      </c>
      <c r="K9" s="18" t="n">
        <v>494.45978237</v>
      </c>
      <c r="L9" s="20" t="n">
        <v>4.46864716</v>
      </c>
      <c r="M9" s="18" t="n">
        <v>463.99766443</v>
      </c>
      <c r="N9" s="20" t="n">
        <v>7.46225465</v>
      </c>
      <c r="O9" s="18" t="s">
        <v>309</v>
      </c>
      <c r="P9" s="20" t="s">
        <v>309</v>
      </c>
      <c r="Q9" s="18" t="s">
        <v>309</v>
      </c>
      <c r="R9" s="20" t="s">
        <v>309</v>
      </c>
      <c r="S9" s="18" t="s">
        <v>309</v>
      </c>
      <c r="T9" s="20" t="s">
        <v>309</v>
      </c>
      <c r="U9" s="18" t="n">
        <v>487.92063366</v>
      </c>
      <c r="V9" s="20" t="n">
        <v>37.91857943</v>
      </c>
      <c r="W9" s="18" t="n">
        <v>466.74167282</v>
      </c>
      <c r="X9" s="20" t="n">
        <v>12.23115906</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526.66780551</v>
      </c>
      <c r="T10" s="20" t="n">
        <v>2.30093959</v>
      </c>
      <c r="U10" s="18" t="s">
        <v>309</v>
      </c>
      <c r="V10" s="20" t="s">
        <v>309</v>
      </c>
      <c r="W10" s="18" t="s">
        <v>309</v>
      </c>
      <c r="X10" s="20" t="s">
        <v>309</v>
      </c>
    </row>
    <row r="11" spans="1:24">
      <c r="A11" s="15" t="s">
        <v>313</v>
      </c>
      <c r="B11" s="17" t="n">
        <v>7053</v>
      </c>
      <c r="C11" s="18">
        <f>(462.0/B11*100)</f>
        <v/>
      </c>
      <c r="D11" s="19" t="n">
        <v>6591</v>
      </c>
      <c r="E11" s="18" t="n">
        <v>475.02737664</v>
      </c>
      <c r="F11" s="20" t="n">
        <v>3.58620143</v>
      </c>
      <c r="G11" s="18" t="n">
        <v>479.88253301</v>
      </c>
      <c r="H11" s="20" t="n">
        <v>5.37202781</v>
      </c>
      <c r="I11" s="18" t="n">
        <v>465.84993229</v>
      </c>
      <c r="J11" s="20" t="n">
        <v>3.44318307</v>
      </c>
      <c r="K11" s="18" t="n">
        <v>448.28723918</v>
      </c>
      <c r="L11" s="20" t="n">
        <v>4.03582338</v>
      </c>
      <c r="M11" s="18" t="n">
        <v>438.14534558</v>
      </c>
      <c r="N11" s="20" t="n">
        <v>4.66262879</v>
      </c>
      <c r="O11" s="18" t="s">
        <v>309</v>
      </c>
      <c r="P11" s="20" t="s">
        <v>309</v>
      </c>
      <c r="Q11" s="18" t="s">
        <v>309</v>
      </c>
      <c r="R11" s="20" t="s">
        <v>309</v>
      </c>
      <c r="S11" s="18" t="s">
        <v>309</v>
      </c>
      <c r="T11" s="20" t="s">
        <v>309</v>
      </c>
      <c r="U11" s="18" t="n">
        <v>447.10640478</v>
      </c>
      <c r="V11" s="20" t="n">
        <v>22.70691162</v>
      </c>
      <c r="W11" s="18" t="n">
        <v>440.66221851</v>
      </c>
      <c r="X11" s="20" t="n">
        <v>10.08737299</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487.25014112</v>
      </c>
      <c r="T12" s="20" t="n">
        <v>2.59970688</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499.8145841</v>
      </c>
      <c r="T13" s="20" t="n">
        <v>2.54454744</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519.14285498</v>
      </c>
      <c r="T14" s="20" t="n">
        <v>2.21768835</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526.42474711</v>
      </c>
      <c r="T15" s="20" t="n">
        <v>2.54657653</v>
      </c>
      <c r="U15" s="18" t="s">
        <v>309</v>
      </c>
      <c r="V15" s="20" t="s">
        <v>309</v>
      </c>
      <c r="W15" s="18" t="s">
        <v>309</v>
      </c>
      <c r="X15" s="20" t="s">
        <v>309</v>
      </c>
    </row>
    <row r="16" spans="1:24">
      <c r="A16" s="15" t="s">
        <v>318</v>
      </c>
      <c r="B16" s="17" t="n">
        <v>6108</v>
      </c>
      <c r="C16" s="18">
        <f>(750.0/B16*100)</f>
        <v/>
      </c>
      <c r="D16" s="19" t="n">
        <v>5358</v>
      </c>
      <c r="E16" s="18" t="n">
        <v>518.59287978</v>
      </c>
      <c r="F16" s="20" t="n">
        <v>3.24653884</v>
      </c>
      <c r="G16" s="18" t="n">
        <v>551.53411533</v>
      </c>
      <c r="H16" s="20" t="n">
        <v>4.68597439</v>
      </c>
      <c r="I16" s="18" t="n">
        <v>515.85878934</v>
      </c>
      <c r="J16" s="20" t="n">
        <v>3.78553195</v>
      </c>
      <c r="K16" s="18" t="n">
        <v>486.02684557</v>
      </c>
      <c r="L16" s="20" t="n">
        <v>4.08860275</v>
      </c>
      <c r="M16" s="18" t="n">
        <v>469.22452957</v>
      </c>
      <c r="N16" s="20" t="n">
        <v>5.89578254</v>
      </c>
      <c r="O16" s="18" t="s">
        <v>309</v>
      </c>
      <c r="P16" s="20" t="s">
        <v>309</v>
      </c>
      <c r="Q16" s="18" t="s">
        <v>309</v>
      </c>
      <c r="R16" s="20" t="s">
        <v>309</v>
      </c>
      <c r="S16" s="18" t="s">
        <v>309</v>
      </c>
      <c r="T16" s="20" t="s">
        <v>309</v>
      </c>
      <c r="U16" s="18" t="n">
        <v>465.38737651</v>
      </c>
      <c r="V16" s="20" t="n">
        <v>37.31949775</v>
      </c>
      <c r="W16" s="18" t="n">
        <v>466.12788834</v>
      </c>
      <c r="X16" s="20" t="n">
        <v>15.94917745</v>
      </c>
    </row>
    <row r="17" spans="1:24">
      <c r="A17" s="15" t="s">
        <v>319</v>
      </c>
      <c r="B17" s="17" t="n">
        <v>6504</v>
      </c>
      <c r="C17" s="18">
        <f>(3097.0/B17*100)</f>
        <v/>
      </c>
      <c r="D17" s="19" t="n">
        <v>3407</v>
      </c>
      <c r="E17" s="18" t="n">
        <v>550.9708494499999</v>
      </c>
      <c r="F17" s="20" t="n">
        <v>4.85849631</v>
      </c>
      <c r="G17" s="18" t="n">
        <v>549.1959846</v>
      </c>
      <c r="H17" s="20" t="n">
        <v>4.43311157</v>
      </c>
      <c r="I17" s="18" t="n">
        <v>534.26400885</v>
      </c>
      <c r="J17" s="20" t="n">
        <v>4.70488607</v>
      </c>
      <c r="K17" s="18" t="n">
        <v>497.06579619</v>
      </c>
      <c r="L17" s="20" t="n">
        <v>6.63459157</v>
      </c>
      <c r="M17" s="18" t="n">
        <v>469.40215629</v>
      </c>
      <c r="N17" s="20" t="n">
        <v>8.49561375</v>
      </c>
      <c r="O17" s="18" t="s">
        <v>309</v>
      </c>
      <c r="P17" s="20" t="s">
        <v>309</v>
      </c>
      <c r="Q17" s="18" t="s">
        <v>309</v>
      </c>
      <c r="R17" s="20" t="s">
        <v>309</v>
      </c>
      <c r="S17" s="18" t="s">
        <v>309</v>
      </c>
      <c r="T17" s="20" t="s">
        <v>309</v>
      </c>
      <c r="U17" s="18" t="n">
        <v>597.93826841</v>
      </c>
      <c r="V17" s="20" t="n">
        <v>30.26071095</v>
      </c>
      <c r="W17" s="18" t="n">
        <v>508.84675205</v>
      </c>
      <c r="X17" s="20" t="n">
        <v>14.2804436</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467.03953801</v>
      </c>
      <c r="T18" s="20" t="n">
        <v>4.33869737</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469.52325778</v>
      </c>
      <c r="T19" s="20" t="n">
        <v>2.65905462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481.52554084</v>
      </c>
      <c r="T20" s="20" t="n">
        <v>1.98496383</v>
      </c>
      <c r="U20" s="18" t="s">
        <v>309</v>
      </c>
      <c r="V20" s="20" t="s">
        <v>309</v>
      </c>
      <c r="W20" s="18" t="s">
        <v>309</v>
      </c>
      <c r="X20" s="20" t="s">
        <v>309</v>
      </c>
    </row>
    <row r="21" spans="1:24">
      <c r="A21" s="15" t="s">
        <v>323</v>
      </c>
      <c r="B21" s="17" t="n">
        <v>5741</v>
      </c>
      <c r="C21" s="18">
        <f>(621.0/B21*100)</f>
        <v/>
      </c>
      <c r="D21" s="19" t="n">
        <v>5120</v>
      </c>
      <c r="E21" s="18" t="n">
        <v>528.68306292</v>
      </c>
      <c r="F21" s="20" t="n">
        <v>2.87393534</v>
      </c>
      <c r="G21" s="18" t="n">
        <v>543.28185889</v>
      </c>
      <c r="H21" s="20" t="n">
        <v>3.64255179</v>
      </c>
      <c r="I21" s="18" t="n">
        <v>528.58227748</v>
      </c>
      <c r="J21" s="20" t="n">
        <v>3.55186436</v>
      </c>
      <c r="K21" s="18" t="n">
        <v>501.40822774</v>
      </c>
      <c r="L21" s="20" t="n">
        <v>4.31224906</v>
      </c>
      <c r="M21" s="18" t="n">
        <v>502.42080628</v>
      </c>
      <c r="N21" s="20" t="n">
        <v>6.39836956</v>
      </c>
      <c r="O21" s="18" t="s">
        <v>309</v>
      </c>
      <c r="P21" s="20" t="s">
        <v>309</v>
      </c>
      <c r="Q21" s="18" t="s">
        <v>309</v>
      </c>
      <c r="R21" s="20" t="s">
        <v>309</v>
      </c>
      <c r="S21" s="18" t="s">
        <v>309</v>
      </c>
      <c r="T21" s="20" t="s">
        <v>309</v>
      </c>
      <c r="U21" s="18" t="n">
        <v>495.99037004</v>
      </c>
      <c r="V21" s="20" t="n">
        <v>17.02807399</v>
      </c>
      <c r="W21" s="18" t="n">
        <v>496.89938163</v>
      </c>
      <c r="X21" s="20" t="n">
        <v>12.066277</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478.96064277</v>
      </c>
      <c r="T22" s="20" t="n">
        <v>3.77659329</v>
      </c>
      <c r="U22" s="18" t="s">
        <v>309</v>
      </c>
      <c r="V22" s="20" t="s">
        <v>309</v>
      </c>
      <c r="W22" s="18" t="s">
        <v>309</v>
      </c>
      <c r="X22" s="20" t="s">
        <v>309</v>
      </c>
    </row>
    <row r="23" spans="1:24">
      <c r="A23" s="15" t="s">
        <v>325</v>
      </c>
      <c r="B23" s="17" t="n">
        <v>11583</v>
      </c>
      <c r="C23" s="18">
        <f>(2409.0/B23*100)</f>
        <v/>
      </c>
      <c r="D23" s="19" t="n">
        <v>9174</v>
      </c>
      <c r="E23" s="18" t="n">
        <v>506.20093318</v>
      </c>
      <c r="F23" s="20" t="n">
        <v>2.8155686</v>
      </c>
      <c r="G23" s="18" t="n">
        <v>510.16778907</v>
      </c>
      <c r="H23" s="20" t="n">
        <v>6.31070749</v>
      </c>
      <c r="I23" s="18" t="n">
        <v>499.39853656</v>
      </c>
      <c r="J23" s="20" t="n">
        <v>4.8108741</v>
      </c>
      <c r="K23" s="18" t="n">
        <v>464.47108645</v>
      </c>
      <c r="L23" s="20" t="n">
        <v>4.29046066</v>
      </c>
      <c r="M23" s="18" t="n">
        <v>437.66271625</v>
      </c>
      <c r="N23" s="20" t="n">
        <v>7.13751147</v>
      </c>
      <c r="O23" s="18" t="s">
        <v>309</v>
      </c>
      <c r="P23" s="20" t="s">
        <v>309</v>
      </c>
      <c r="Q23" s="18" t="s">
        <v>309</v>
      </c>
      <c r="R23" s="20" t="s">
        <v>309</v>
      </c>
      <c r="S23" s="18" t="s">
        <v>309</v>
      </c>
      <c r="T23" s="20" t="s">
        <v>309</v>
      </c>
      <c r="U23" s="18" t="n">
        <v>418.27036742</v>
      </c>
      <c r="V23" s="20" t="n">
        <v>49.47748172</v>
      </c>
      <c r="W23" s="18" t="n">
        <v>452.55834202</v>
      </c>
      <c r="X23" s="20" t="n">
        <v>12.5782913</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515.9584799199999</v>
      </c>
      <c r="T24" s="20" t="n">
        <v>3.19721086</v>
      </c>
      <c r="U24" s="18" t="s">
        <v>309</v>
      </c>
      <c r="V24" s="20" t="s">
        <v>309</v>
      </c>
      <c r="W24" s="18" t="s">
        <v>309</v>
      </c>
      <c r="X24" s="20" t="s">
        <v>309</v>
      </c>
    </row>
    <row r="25" spans="1:24">
      <c r="A25" s="15" t="s">
        <v>327</v>
      </c>
      <c r="B25" s="17" t="n">
        <v>5581</v>
      </c>
      <c r="C25" s="18">
        <f>(5.0/B25*100)</f>
        <v/>
      </c>
      <c r="D25" s="19" t="n">
        <v>5576</v>
      </c>
      <c r="E25" s="18" t="n">
        <v>513.37558569</v>
      </c>
      <c r="F25" s="20" t="n">
        <v>4.18935715</v>
      </c>
      <c r="G25" s="18" t="n">
        <v>524.9462878099999</v>
      </c>
      <c r="H25" s="20" t="n">
        <v>4.2157095</v>
      </c>
      <c r="I25" s="18" t="n">
        <v>515.20447214</v>
      </c>
      <c r="J25" s="20" t="n">
        <v>5.12875031</v>
      </c>
      <c r="K25" s="18" t="n">
        <v>523.59968812</v>
      </c>
      <c r="L25" s="20" t="n">
        <v>6.09484888</v>
      </c>
      <c r="M25" s="18" t="n">
        <v>516.27376182</v>
      </c>
      <c r="N25" s="20" t="n">
        <v>9.36410965</v>
      </c>
      <c r="O25" s="18" t="s">
        <v>309</v>
      </c>
      <c r="P25" s="20" t="s">
        <v>309</v>
      </c>
      <c r="Q25" s="18" t="s">
        <v>309</v>
      </c>
      <c r="R25" s="20" t="s">
        <v>309</v>
      </c>
      <c r="S25" s="18" t="s">
        <v>309</v>
      </c>
      <c r="T25" s="20" t="s">
        <v>309</v>
      </c>
      <c r="U25" s="18" t="n">
        <v>501.41147094</v>
      </c>
      <c r="V25" s="20" t="n">
        <v>41.08571352</v>
      </c>
      <c r="W25" s="18" t="n">
        <v>476.49153188</v>
      </c>
      <c r="X25" s="20" t="n">
        <v>15.08567725</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487.75809838</v>
      </c>
      <c r="T26" s="20" t="n">
        <v>1.80202994</v>
      </c>
      <c r="U26" s="18" t="s">
        <v>309</v>
      </c>
      <c r="V26" s="20" t="s">
        <v>309</v>
      </c>
      <c r="W26" s="18" t="s">
        <v>309</v>
      </c>
      <c r="X26" s="20" t="s">
        <v>309</v>
      </c>
    </row>
    <row r="27" spans="1:24">
      <c r="A27" s="15" t="s">
        <v>329</v>
      </c>
      <c r="B27" s="17" t="n">
        <v>5299</v>
      </c>
      <c r="C27" s="18">
        <f>(2010.0/B27*100)</f>
        <v/>
      </c>
      <c r="D27" s="19" t="n">
        <v>3289</v>
      </c>
      <c r="E27" s="18" t="n">
        <v>494.37666496</v>
      </c>
      <c r="F27" s="20" t="n">
        <v>3.52250124</v>
      </c>
      <c r="G27" s="18" t="n">
        <v>528.12279835</v>
      </c>
      <c r="H27" s="20" t="n">
        <v>6.03238867</v>
      </c>
      <c r="I27" s="18" t="n">
        <v>510.86644175</v>
      </c>
      <c r="J27" s="20" t="n">
        <v>3.86695241</v>
      </c>
      <c r="K27" s="18" t="n">
        <v>481.48002163</v>
      </c>
      <c r="L27" s="20" t="n">
        <v>4.69571809</v>
      </c>
      <c r="M27" s="18" t="n">
        <v>450.58508463</v>
      </c>
      <c r="N27" s="20" t="n">
        <v>7.12902057</v>
      </c>
      <c r="O27" s="18" t="s">
        <v>309</v>
      </c>
      <c r="P27" s="20" t="s">
        <v>309</v>
      </c>
      <c r="Q27" s="18" t="s">
        <v>309</v>
      </c>
      <c r="R27" s="20" t="s">
        <v>309</v>
      </c>
      <c r="S27" s="18" t="s">
        <v>309</v>
      </c>
      <c r="T27" s="20" t="s">
        <v>309</v>
      </c>
      <c r="U27" s="18" t="n">
        <v>487.96614448</v>
      </c>
      <c r="V27" s="20" t="n">
        <v>51.42249023</v>
      </c>
      <c r="W27" s="18" t="n">
        <v>460.29693705</v>
      </c>
      <c r="X27" s="20" t="n">
        <v>17.79320948</v>
      </c>
    </row>
    <row r="28" spans="1:24">
      <c r="A28" s="15" t="s">
        <v>330</v>
      </c>
      <c r="B28" s="17" t="n">
        <v>7568</v>
      </c>
      <c r="C28" s="18">
        <f>(490.0/B28*100)</f>
        <v/>
      </c>
      <c r="D28" s="19" t="n">
        <v>7078</v>
      </c>
      <c r="E28" s="18" t="n">
        <v>425.65707166</v>
      </c>
      <c r="F28" s="20" t="n">
        <v>3.04349039</v>
      </c>
      <c r="G28" s="18" t="n">
        <v>435.37463735</v>
      </c>
      <c r="H28" s="20" t="n">
        <v>4.94813483</v>
      </c>
      <c r="I28" s="18" t="n">
        <v>435.11384992</v>
      </c>
      <c r="J28" s="20" t="n">
        <v>3.76539216</v>
      </c>
      <c r="K28" s="18" t="n">
        <v>417.17811868</v>
      </c>
      <c r="L28" s="20" t="n">
        <v>3.61637299</v>
      </c>
      <c r="M28" s="18" t="n">
        <v>411.90187103</v>
      </c>
      <c r="N28" s="20" t="n">
        <v>4.93206022</v>
      </c>
      <c r="O28" s="18" t="s">
        <v>309</v>
      </c>
      <c r="P28" s="20" t="s">
        <v>309</v>
      </c>
      <c r="Q28" s="18" t="s">
        <v>309</v>
      </c>
      <c r="R28" s="20" t="s">
        <v>309</v>
      </c>
      <c r="S28" s="18" t="s">
        <v>309</v>
      </c>
      <c r="T28" s="20" t="s">
        <v>309</v>
      </c>
      <c r="U28" s="18" t="n">
        <v>374.48390222</v>
      </c>
      <c r="V28" s="20" t="n">
        <v>20.75990054</v>
      </c>
      <c r="W28" s="18" t="n">
        <v>400.25861035</v>
      </c>
      <c r="X28" s="20" t="n">
        <v>11.81330017</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502.9590511</v>
      </c>
      <c r="T29" s="20" t="n">
        <v>2.41174317</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509.27071254</v>
      </c>
      <c r="T30" s="20" t="n">
        <v>2.40467898</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513.19117289</v>
      </c>
      <c r="T31" s="20" t="n">
        <v>2.50932949</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505.69707044</v>
      </c>
      <c r="T32" s="20" t="n">
        <v>2.48475327</v>
      </c>
      <c r="U32" s="18" t="s">
        <v>309</v>
      </c>
      <c r="V32" s="20" t="s">
        <v>309</v>
      </c>
      <c r="W32" s="18" t="s">
        <v>309</v>
      </c>
      <c r="X32" s="20" t="s">
        <v>309</v>
      </c>
    </row>
    <row r="33" spans="1:24">
      <c r="A33" s="15" t="s">
        <v>335</v>
      </c>
      <c r="B33" s="17" t="n">
        <v>7325</v>
      </c>
      <c r="C33" s="18">
        <f>(444.0/B33*100)</f>
        <v/>
      </c>
      <c r="D33" s="19" t="n">
        <v>6881</v>
      </c>
      <c r="E33" s="18" t="n">
        <v>508.88214559</v>
      </c>
      <c r="F33" s="20" t="n">
        <v>3.20671027</v>
      </c>
      <c r="G33" s="18" t="n">
        <v>517.74465472</v>
      </c>
      <c r="H33" s="20" t="n">
        <v>5.38389594</v>
      </c>
      <c r="I33" s="18" t="n">
        <v>503.6947664</v>
      </c>
      <c r="J33" s="20" t="n">
        <v>4.40019392</v>
      </c>
      <c r="K33" s="18" t="n">
        <v>487.37830022</v>
      </c>
      <c r="L33" s="20" t="n">
        <v>3.54377584</v>
      </c>
      <c r="M33" s="18" t="n">
        <v>467.86750264</v>
      </c>
      <c r="N33" s="20" t="n">
        <v>5.15232865</v>
      </c>
      <c r="O33" s="18" t="s">
        <v>309</v>
      </c>
      <c r="P33" s="20" t="s">
        <v>309</v>
      </c>
      <c r="Q33" s="18" t="s">
        <v>309</v>
      </c>
      <c r="R33" s="20" t="s">
        <v>309</v>
      </c>
      <c r="S33" s="18" t="s">
        <v>309</v>
      </c>
      <c r="T33" s="20" t="s">
        <v>309</v>
      </c>
      <c r="U33" s="18" t="n">
        <v>506.75744871</v>
      </c>
      <c r="V33" s="20" t="n">
        <v>36.38139663</v>
      </c>
      <c r="W33" s="18" t="n">
        <v>490.57818726</v>
      </c>
      <c r="X33" s="20" t="n">
        <v>13.52092646</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452.51433685</v>
      </c>
      <c r="T34" s="20" t="n">
        <v>2.82819782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505.2158807</v>
      </c>
      <c r="T35" s="20" t="n">
        <v>1.4729023</v>
      </c>
      <c r="U35" s="18" t="s">
        <v>309</v>
      </c>
      <c r="V35" s="20" t="s">
        <v>309</v>
      </c>
      <c r="W35" s="18" t="s">
        <v>309</v>
      </c>
      <c r="X35" s="20" t="s">
        <v>309</v>
      </c>
    </row>
    <row r="36" spans="1:24">
      <c r="A36" s="15" t="s">
        <v>338</v>
      </c>
      <c r="B36" s="17" t="n">
        <v>6736</v>
      </c>
      <c r="C36" s="18">
        <f>(1983.0/B36*100)</f>
        <v/>
      </c>
      <c r="D36" s="19" t="n">
        <v>4753</v>
      </c>
      <c r="E36" s="18" t="n">
        <v>509.15835394</v>
      </c>
      <c r="F36" s="20" t="n">
        <v>3.68331659</v>
      </c>
      <c r="G36" s="18" t="n">
        <v>526.91066503</v>
      </c>
      <c r="H36" s="20" t="n">
        <v>6.15905431</v>
      </c>
      <c r="I36" s="18" t="n">
        <v>516.94397171</v>
      </c>
      <c r="J36" s="20" t="n">
        <v>4.16933753</v>
      </c>
      <c r="K36" s="18" t="n">
        <v>498.09809994</v>
      </c>
      <c r="L36" s="20" t="n">
        <v>3.59998029</v>
      </c>
      <c r="M36" s="18" t="n">
        <v>485.58284166</v>
      </c>
      <c r="N36" s="20" t="n">
        <v>5.03120631</v>
      </c>
      <c r="O36" s="18" t="s">
        <v>309</v>
      </c>
      <c r="P36" s="20" t="s">
        <v>309</v>
      </c>
      <c r="Q36" s="18" t="s">
        <v>309</v>
      </c>
      <c r="R36" s="20" t="s">
        <v>309</v>
      </c>
      <c r="S36" s="18" t="s">
        <v>309</v>
      </c>
      <c r="T36" s="20" t="s">
        <v>309</v>
      </c>
      <c r="U36" s="18" t="s">
        <v>309</v>
      </c>
      <c r="V36" s="20" t="s">
        <v>309</v>
      </c>
      <c r="W36" s="18" t="n">
        <v>479.03983659</v>
      </c>
      <c r="X36" s="20" t="n">
        <v>12.01044763</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500.15560677</v>
      </c>
      <c r="T37" s="20" t="n">
        <v>3.48340033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492.19822853</v>
      </c>
      <c r="T38" s="20" t="n">
        <v>3.03101996</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428.33509279</v>
      </c>
      <c r="T39" s="20" t="n">
        <v>3.96406432</v>
      </c>
      <c r="U39" s="18" t="s">
        <v>309</v>
      </c>
      <c r="V39" s="20" t="s">
        <v>309</v>
      </c>
      <c r="W39" s="18" t="s">
        <v>309</v>
      </c>
      <c r="X39" s="20" t="s">
        <v>309</v>
      </c>
    </row>
    <row r="40" spans="1:24">
      <c r="A40" s="15" t="s">
        <v>342</v>
      </c>
      <c r="B40" s="17" t="n">
        <v>14157</v>
      </c>
      <c r="C40" s="18">
        <f>(1679.0/B40*100)</f>
        <v/>
      </c>
      <c r="D40" s="19" t="n">
        <v>12478</v>
      </c>
      <c r="E40" s="18" t="n">
        <v>508.51875814</v>
      </c>
      <c r="F40" s="20" t="n">
        <v>6.18316498</v>
      </c>
      <c r="G40" s="18" t="n">
        <v>527.79321214</v>
      </c>
      <c r="H40" s="20" t="n">
        <v>7.45864531</v>
      </c>
      <c r="I40" s="18" t="n">
        <v>517.90825674</v>
      </c>
      <c r="J40" s="20" t="n">
        <v>5.22380783</v>
      </c>
      <c r="K40" s="18" t="n">
        <v>514.79294674</v>
      </c>
      <c r="L40" s="20" t="n">
        <v>6.00009499</v>
      </c>
      <c r="M40" s="18" t="n">
        <v>511.21345531</v>
      </c>
      <c r="N40" s="20" t="n">
        <v>12.17933887</v>
      </c>
      <c r="O40" s="18" t="s">
        <v>309</v>
      </c>
      <c r="P40" s="20" t="s">
        <v>309</v>
      </c>
      <c r="Q40" s="18" t="s">
        <v>309</v>
      </c>
      <c r="R40" s="20" t="s">
        <v>309</v>
      </c>
      <c r="S40" s="18" t="n">
        <v>498.38798258</v>
      </c>
      <c r="T40" s="20" t="n">
        <v>2.96142521</v>
      </c>
      <c r="U40" s="18" t="n">
        <v>494.64108887</v>
      </c>
      <c r="V40" s="20" t="n">
        <v>47.41295894</v>
      </c>
      <c r="W40" s="18" t="n">
        <v>478.25340441</v>
      </c>
      <c r="X40" s="20" t="n">
        <v>20.33716534</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496.93509736</v>
      </c>
      <c r="T41" s="20" t="n">
        <v>3.40747713</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349.85925265</v>
      </c>
      <c r="T45" s="20" t="n">
        <v>3.00084387</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407.34859243</v>
      </c>
      <c r="T46" s="20" t="n">
        <v>2.75015519</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431.71753287</v>
      </c>
      <c r="T47" s="20" t="n">
        <v>4.99770797</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493.94121219</v>
      </c>
      <c r="T48" s="20" t="n">
        <v>5.13191346</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425.30311958</v>
      </c>
      <c r="T49" s="20" t="n">
        <v>3.22111589</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424.90516706</v>
      </c>
      <c r="T50" s="20" t="n">
        <v>2.9446881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427.4875483</v>
      </c>
      <c r="T51" s="20" t="n">
        <v>2.63497936</v>
      </c>
      <c r="U51" s="18" t="s">
        <v>309</v>
      </c>
      <c r="V51" s="20" t="s">
        <v>309</v>
      </c>
      <c r="W51" s="18" t="s">
        <v>309</v>
      </c>
      <c r="X51" s="20" t="s">
        <v>309</v>
      </c>
    </row>
    <row r="52" spans="1:24">
      <c r="A52" s="15" t="s">
        <v>354</v>
      </c>
      <c r="B52" s="17" t="n">
        <v>5809</v>
      </c>
      <c r="C52" s="18">
        <f>(396.0/B52*100)</f>
        <v/>
      </c>
      <c r="D52" s="19" t="n">
        <v>5413</v>
      </c>
      <c r="E52" s="18" t="n">
        <v>510.43575002</v>
      </c>
      <c r="F52" s="20" t="n">
        <v>3.11092631</v>
      </c>
      <c r="G52" s="18" t="n">
        <v>504.84723385</v>
      </c>
      <c r="H52" s="20" t="n">
        <v>3.81995201</v>
      </c>
      <c r="I52" s="18" t="n">
        <v>487.55420303</v>
      </c>
      <c r="J52" s="20" t="n">
        <v>3.63780861</v>
      </c>
      <c r="K52" s="18" t="n">
        <v>462.46524068</v>
      </c>
      <c r="L52" s="20" t="n">
        <v>3.88129458</v>
      </c>
      <c r="M52" s="18" t="n">
        <v>440.92854757</v>
      </c>
      <c r="N52" s="20" t="n">
        <v>6.09158262</v>
      </c>
      <c r="O52" s="18" t="s">
        <v>309</v>
      </c>
      <c r="P52" s="20" t="s">
        <v>309</v>
      </c>
      <c r="Q52" s="18" t="s">
        <v>309</v>
      </c>
      <c r="R52" s="20" t="s">
        <v>309</v>
      </c>
      <c r="S52" s="18" t="s">
        <v>309</v>
      </c>
      <c r="T52" s="20" t="s">
        <v>309</v>
      </c>
      <c r="U52" s="18" t="n">
        <v>419.89766831</v>
      </c>
      <c r="V52" s="20" t="n">
        <v>39.92174047</v>
      </c>
      <c r="W52" s="18" t="n">
        <v>467.72095064</v>
      </c>
      <c r="X52" s="20" t="n">
        <v>14.77154477</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442.83143358</v>
      </c>
      <c r="T53" s="20" t="n">
        <v>1.65870975</v>
      </c>
      <c r="U53" s="18" t="s">
        <v>309</v>
      </c>
      <c r="V53" s="20" t="s">
        <v>309</v>
      </c>
      <c r="W53" s="18" t="s">
        <v>309</v>
      </c>
      <c r="X53" s="20" t="s">
        <v>309</v>
      </c>
    </row>
    <row r="54" spans="1:24">
      <c r="A54" s="15" t="s">
        <v>356</v>
      </c>
      <c r="B54" s="17" t="n">
        <v>4740</v>
      </c>
      <c r="C54" s="18">
        <f>(112.0/B54*100)</f>
        <v/>
      </c>
      <c r="D54" s="19" t="n">
        <v>4628</v>
      </c>
      <c r="E54" s="18" t="n">
        <v>352.48670185</v>
      </c>
      <c r="F54" s="20" t="n">
        <v>5.26234015</v>
      </c>
      <c r="G54" s="18" t="n">
        <v>378.79489183</v>
      </c>
      <c r="H54" s="20" t="n">
        <v>8.47848778</v>
      </c>
      <c r="I54" s="18" t="n">
        <v>371.88504115</v>
      </c>
      <c r="J54" s="20" t="n">
        <v>5.04694565</v>
      </c>
      <c r="K54" s="18" t="n">
        <v>357.64842223</v>
      </c>
      <c r="L54" s="20" t="n">
        <v>3.98992599</v>
      </c>
      <c r="M54" s="18" t="n">
        <v>352.21004504</v>
      </c>
      <c r="N54" s="20" t="n">
        <v>3.70652867</v>
      </c>
      <c r="O54" s="18" t="s">
        <v>309</v>
      </c>
      <c r="P54" s="20" t="s">
        <v>309</v>
      </c>
      <c r="Q54" s="18" t="s">
        <v>309</v>
      </c>
      <c r="R54" s="20" t="s">
        <v>309</v>
      </c>
      <c r="S54" s="18" t="s">
        <v>309</v>
      </c>
      <c r="T54" s="20" t="s">
        <v>309</v>
      </c>
      <c r="U54" s="18" t="n">
        <v>331.46764356</v>
      </c>
      <c r="V54" s="20" t="n">
        <v>23.96584524</v>
      </c>
      <c r="W54" s="18" t="n">
        <v>342.6911914</v>
      </c>
      <c r="X54" s="20" t="n">
        <v>12.00204166</v>
      </c>
    </row>
    <row r="55" spans="1:24">
      <c r="A55" s="15" t="s">
        <v>357</v>
      </c>
      <c r="B55" s="17" t="n">
        <v>5316</v>
      </c>
      <c r="C55" s="18">
        <f>(137.0/B55*100)</f>
        <v/>
      </c>
      <c r="D55" s="19" t="n">
        <v>5179</v>
      </c>
      <c r="E55" s="18" t="n">
        <v>422.74596635</v>
      </c>
      <c r="F55" s="20" t="n">
        <v>4.50553823</v>
      </c>
      <c r="G55" s="18" t="n">
        <v>417.00969156</v>
      </c>
      <c r="H55" s="20" t="n">
        <v>6.84803997</v>
      </c>
      <c r="I55" s="18" t="n">
        <v>407.45964019</v>
      </c>
      <c r="J55" s="20" t="n">
        <v>4.84824986</v>
      </c>
      <c r="K55" s="18" t="n">
        <v>391.58330667</v>
      </c>
      <c r="L55" s="20" t="n">
        <v>4.26288581</v>
      </c>
      <c r="M55" s="18" t="n">
        <v>376.06080509</v>
      </c>
      <c r="N55" s="20" t="n">
        <v>5.39603141</v>
      </c>
      <c r="O55" s="18" t="s">
        <v>309</v>
      </c>
      <c r="P55" s="20" t="s">
        <v>309</v>
      </c>
      <c r="Q55" s="18" t="s">
        <v>309</v>
      </c>
      <c r="R55" s="20" t="s">
        <v>309</v>
      </c>
      <c r="S55" s="18" t="s">
        <v>309</v>
      </c>
      <c r="T55" s="20" t="s">
        <v>309</v>
      </c>
      <c r="U55" s="18" t="n">
        <v>356.19437761</v>
      </c>
      <c r="V55" s="20" t="n">
        <v>23.57769744</v>
      </c>
      <c r="W55" s="18" t="n">
        <v>347.66854488</v>
      </c>
      <c r="X55" s="20" t="n">
        <v>14.8575147</v>
      </c>
    </row>
    <row r="56" spans="1:24">
      <c r="A56" s="15" t="s">
        <v>358</v>
      </c>
      <c r="B56" s="17" t="n">
        <v>5359</v>
      </c>
      <c r="C56" s="18">
        <f>(104.0/B56*100)</f>
        <v/>
      </c>
      <c r="D56" s="19" t="n">
        <v>5255</v>
      </c>
      <c r="E56" s="18" t="n">
        <v>526.42961713</v>
      </c>
      <c r="F56" s="20" t="n">
        <v>3.17209605</v>
      </c>
      <c r="G56" s="18" t="n">
        <v>541.35426186</v>
      </c>
      <c r="H56" s="20" t="n">
        <v>4.37776837</v>
      </c>
      <c r="I56" s="18" t="n">
        <v>529.49683297</v>
      </c>
      <c r="J56" s="20" t="n">
        <v>4.47120209</v>
      </c>
      <c r="K56" s="18" t="n">
        <v>520.23395022</v>
      </c>
      <c r="L56" s="20" t="n">
        <v>3.87316481</v>
      </c>
      <c r="M56" s="18" t="n">
        <v>519.0511973599999</v>
      </c>
      <c r="N56" s="20" t="n">
        <v>6.61630968</v>
      </c>
      <c r="O56" s="18" t="s">
        <v>309</v>
      </c>
      <c r="P56" s="20" t="s">
        <v>309</v>
      </c>
      <c r="Q56" s="18" t="s">
        <v>309</v>
      </c>
      <c r="R56" s="20" t="s">
        <v>309</v>
      </c>
      <c r="S56" s="18" t="s">
        <v>309</v>
      </c>
      <c r="T56" s="20" t="s">
        <v>309</v>
      </c>
      <c r="U56" s="18" t="n">
        <v>499.34890923</v>
      </c>
      <c r="V56" s="20" t="n">
        <v>91.35971914</v>
      </c>
      <c r="W56" s="18" t="n">
        <v>535.05120451</v>
      </c>
      <c r="X56" s="20" t="n">
        <v>17.77688055</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397.25949434</v>
      </c>
      <c r="T57" s="20" t="n">
        <v>2.86584073</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408.10219777</v>
      </c>
      <c r="T58" s="20" t="n">
        <v>2.92517356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347.12590293</v>
      </c>
      <c r="T59" s="20" t="n">
        <v>1.56898215</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346.54897697</v>
      </c>
      <c r="T60" s="20" t="n">
        <v>4.41355694</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472.40655227</v>
      </c>
      <c r="T61" s="20" t="n">
        <v>2.73592868</v>
      </c>
      <c r="U61" s="18" t="s">
        <v>309</v>
      </c>
      <c r="V61" s="20" t="s">
        <v>309</v>
      </c>
      <c r="W61" s="18" t="s">
        <v>309</v>
      </c>
      <c r="X61" s="20" t="s">
        <v>309</v>
      </c>
    </row>
    <row r="62" spans="1:24">
      <c r="A62" s="15" t="s">
        <v>364</v>
      </c>
      <c r="B62" s="17" t="n">
        <v>4476</v>
      </c>
      <c r="C62" s="18">
        <f>(32.0/B62*100)</f>
        <v/>
      </c>
      <c r="D62" s="19" t="n">
        <v>4444</v>
      </c>
      <c r="E62" s="18" t="n">
        <v>512.95593318</v>
      </c>
      <c r="F62" s="20" t="n">
        <v>1.969105</v>
      </c>
      <c r="G62" s="18" t="n">
        <v>512.22203472</v>
      </c>
      <c r="H62" s="20" t="n">
        <v>3.24692663</v>
      </c>
      <c r="I62" s="18" t="n">
        <v>503.03063766</v>
      </c>
      <c r="J62" s="20" t="n">
        <v>3.22976144</v>
      </c>
      <c r="K62" s="18" t="n">
        <v>507.42245994</v>
      </c>
      <c r="L62" s="20" t="n">
        <v>3.76849997</v>
      </c>
      <c r="M62" s="18" t="n">
        <v>504.12080818</v>
      </c>
      <c r="N62" s="20" t="n">
        <v>5.4356621</v>
      </c>
      <c r="O62" s="18" t="s">
        <v>309</v>
      </c>
      <c r="P62" s="20" t="s">
        <v>309</v>
      </c>
      <c r="Q62" s="18" t="s">
        <v>309</v>
      </c>
      <c r="R62" s="20" t="s">
        <v>309</v>
      </c>
      <c r="S62" s="18" t="s">
        <v>309</v>
      </c>
      <c r="T62" s="20" t="s">
        <v>309</v>
      </c>
      <c r="U62" s="18" t="n">
        <v>455.41469083</v>
      </c>
      <c r="V62" s="20" t="n">
        <v>40.57821825</v>
      </c>
      <c r="W62" s="18" t="n">
        <v>469.01944102</v>
      </c>
      <c r="X62" s="20" t="n">
        <v>9.81784773</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351.74154869</v>
      </c>
      <c r="T63" s="20" t="n">
        <v>1.40819617</v>
      </c>
      <c r="U63" s="18" t="s">
        <v>309</v>
      </c>
      <c r="V63" s="20" t="s">
        <v>309</v>
      </c>
      <c r="W63" s="18" t="s">
        <v>309</v>
      </c>
      <c r="X63" s="20" t="s">
        <v>309</v>
      </c>
    </row>
    <row r="64" spans="1:24">
      <c r="A64" s="15" t="s">
        <v>366</v>
      </c>
      <c r="B64" s="17" t="n">
        <v>3634</v>
      </c>
      <c r="C64" s="18">
        <f>(431.0/B64*100)</f>
        <v/>
      </c>
      <c r="D64" s="19" t="n">
        <v>3203</v>
      </c>
      <c r="E64" s="18" t="n">
        <v>455.23205536</v>
      </c>
      <c r="F64" s="20" t="n">
        <v>3.1673139</v>
      </c>
      <c r="G64" s="18" t="n">
        <v>463.04929941</v>
      </c>
      <c r="H64" s="20" t="n">
        <v>5.95765161</v>
      </c>
      <c r="I64" s="18" t="n">
        <v>474.90705965</v>
      </c>
      <c r="J64" s="20" t="n">
        <v>5.23694258</v>
      </c>
      <c r="K64" s="18" t="n">
        <v>456.49354922</v>
      </c>
      <c r="L64" s="20" t="n">
        <v>4.59183813</v>
      </c>
      <c r="M64" s="18" t="n">
        <v>431.17592852</v>
      </c>
      <c r="N64" s="20" t="n">
        <v>9.46577304</v>
      </c>
      <c r="O64" s="18" t="s">
        <v>309</v>
      </c>
      <c r="P64" s="20" t="s">
        <v>309</v>
      </c>
      <c r="Q64" s="18" t="s">
        <v>309</v>
      </c>
      <c r="R64" s="20" t="s">
        <v>309</v>
      </c>
      <c r="S64" s="18" t="s">
        <v>309</v>
      </c>
      <c r="T64" s="20" t="s">
        <v>309</v>
      </c>
      <c r="U64" s="18" t="n">
        <v>368.33015136</v>
      </c>
      <c r="V64" s="20" t="n">
        <v>34.27859813</v>
      </c>
      <c r="W64" s="18" t="n">
        <v>394.67410812</v>
      </c>
      <c r="X64" s="20" t="n">
        <v>12.58199526</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416.22926213</v>
      </c>
      <c r="T65" s="20" t="n">
        <v>2.51747002</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426.88447764</v>
      </c>
      <c r="T66" s="20" t="n">
        <v>1.57885956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397.54143916</v>
      </c>
      <c r="T67" s="20" t="n">
        <v>2.88703277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401.88733115</v>
      </c>
      <c r="T68" s="20" t="n">
        <v>1.01913634</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433.61659804</v>
      </c>
      <c r="T69" s="20" t="n">
        <v>4.0674456</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494.6278326</v>
      </c>
      <c r="T70" s="20" t="n">
        <v>3.08174248</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535.10015436</v>
      </c>
      <c r="T71" s="20" t="n">
        <v>1.63496657</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497.09909204</v>
      </c>
      <c r="T72" s="20" t="n">
        <v>2.49673717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409.13011538</v>
      </c>
      <c r="T73" s="20" t="n">
        <v>3.34887586</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427.27325298</v>
      </c>
      <c r="T74" s="20" t="n">
        <v>1.48755563</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361.05550906</v>
      </c>
      <c r="T75" s="20" t="n">
        <v>3.06496607</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433.54229026</v>
      </c>
      <c r="T76" s="20" t="n">
        <v>2.87055143</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436.57213154</v>
      </c>
      <c r="T77" s="20" t="n">
        <v>2.54986207</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486.77376404</v>
      </c>
      <c r="T78" s="20" t="n">
        <v>3.73078934</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475.33231053</v>
      </c>
      <c r="T79" s="20" t="n">
        <v>7.19302375</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427.14102033</v>
      </c>
      <c r="T80" s="20" t="n">
        <v>3.42468904</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430.57819649</v>
      </c>
      <c r="T81" s="20" t="n">
        <v>3.47584594</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423</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502.90055977</v>
      </c>
      <c r="T7" s="20" t="n">
        <v>1.69089195</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484.86559727</v>
      </c>
      <c r="T8" s="20" t="n">
        <v>2.83527767</v>
      </c>
      <c r="U8" s="18" t="s">
        <v>309</v>
      </c>
      <c r="V8" s="20" t="s">
        <v>309</v>
      </c>
      <c r="W8" s="18" t="s">
        <v>309</v>
      </c>
      <c r="X8" s="20" t="s">
        <v>309</v>
      </c>
    </row>
    <row r="9" spans="1:24">
      <c r="A9" s="15" t="s">
        <v>311</v>
      </c>
      <c r="B9" s="17" t="n">
        <v>9651</v>
      </c>
      <c r="C9" s="18">
        <f>(4913.0/B9*100)</f>
        <v/>
      </c>
      <c r="D9" s="19" t="n">
        <v>4738</v>
      </c>
      <c r="E9" s="18" t="n">
        <v>493.71010604</v>
      </c>
      <c r="F9" s="20" t="n">
        <v>4.44802697</v>
      </c>
      <c r="G9" s="18" t="n">
        <v>534.80710004</v>
      </c>
      <c r="H9" s="20" t="n">
        <v>4.81445209</v>
      </c>
      <c r="I9" s="18" t="n">
        <v>547.9555046</v>
      </c>
      <c r="J9" s="20" t="n">
        <v>3.47799064</v>
      </c>
      <c r="K9" s="18" t="n">
        <v>532.31436124</v>
      </c>
      <c r="L9" s="20" t="n">
        <v>4.05151787</v>
      </c>
      <c r="M9" s="18" t="n">
        <v>509.06581609</v>
      </c>
      <c r="N9" s="20" t="n">
        <v>5.82333751</v>
      </c>
      <c r="O9" s="18" t="s">
        <v>309</v>
      </c>
      <c r="P9" s="20" t="s">
        <v>309</v>
      </c>
      <c r="Q9" s="18" t="s">
        <v>309</v>
      </c>
      <c r="R9" s="20" t="s">
        <v>309</v>
      </c>
      <c r="S9" s="18" t="s">
        <v>309</v>
      </c>
      <c r="T9" s="20" t="s">
        <v>309</v>
      </c>
      <c r="U9" s="18" t="n">
        <v>575.89262831</v>
      </c>
      <c r="V9" s="20" t="n">
        <v>32.07845469</v>
      </c>
      <c r="W9" s="18" t="n">
        <v>455.20896335</v>
      </c>
      <c r="X9" s="20" t="n">
        <v>9.710458129999999</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526.66780551</v>
      </c>
      <c r="T10" s="20" t="n">
        <v>2.30093959</v>
      </c>
      <c r="U10" s="18" t="s">
        <v>309</v>
      </c>
      <c r="V10" s="20" t="s">
        <v>309</v>
      </c>
      <c r="W10" s="18" t="s">
        <v>309</v>
      </c>
      <c r="X10" s="20" t="s">
        <v>309</v>
      </c>
    </row>
    <row r="11" spans="1:24">
      <c r="A11" s="15" t="s">
        <v>313</v>
      </c>
      <c r="B11" s="17" t="n">
        <v>7053</v>
      </c>
      <c r="C11" s="18">
        <f>(462.0/B11*100)</f>
        <v/>
      </c>
      <c r="D11" s="19" t="n">
        <v>6591</v>
      </c>
      <c r="E11" s="18" t="n">
        <v>460.43124813</v>
      </c>
      <c r="F11" s="20" t="n">
        <v>4.25248949</v>
      </c>
      <c r="G11" s="18" t="n">
        <v>472.79110417</v>
      </c>
      <c r="H11" s="20" t="n">
        <v>7.43974692</v>
      </c>
      <c r="I11" s="18" t="n">
        <v>473.8172848</v>
      </c>
      <c r="J11" s="20" t="n">
        <v>3.9269734</v>
      </c>
      <c r="K11" s="18" t="n">
        <v>460.11137132</v>
      </c>
      <c r="L11" s="20" t="n">
        <v>3.17467897</v>
      </c>
      <c r="M11" s="18" t="n">
        <v>446.2579574</v>
      </c>
      <c r="N11" s="20" t="n">
        <v>3.7739246</v>
      </c>
      <c r="O11" s="18" t="s">
        <v>309</v>
      </c>
      <c r="P11" s="20" t="s">
        <v>309</v>
      </c>
      <c r="Q11" s="18" t="s">
        <v>309</v>
      </c>
      <c r="R11" s="20" t="s">
        <v>309</v>
      </c>
      <c r="S11" s="18" t="s">
        <v>309</v>
      </c>
      <c r="T11" s="20" t="s">
        <v>309</v>
      </c>
      <c r="U11" s="18" t="n">
        <v>411.1663242</v>
      </c>
      <c r="V11" s="20" t="n">
        <v>44.09438191</v>
      </c>
      <c r="W11" s="18" t="n">
        <v>436.19477486</v>
      </c>
      <c r="X11" s="20" t="n">
        <v>9.52698127</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487.25014112</v>
      </c>
      <c r="T12" s="20" t="n">
        <v>2.59970688</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499.8145841</v>
      </c>
      <c r="T13" s="20" t="n">
        <v>2.54454744</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519.14285498</v>
      </c>
      <c r="T14" s="20" t="n">
        <v>2.21768835</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526.42474711</v>
      </c>
      <c r="T15" s="20" t="n">
        <v>2.54657653</v>
      </c>
      <c r="U15" s="18" t="s">
        <v>309</v>
      </c>
      <c r="V15" s="20" t="s">
        <v>309</v>
      </c>
      <c r="W15" s="18" t="s">
        <v>309</v>
      </c>
      <c r="X15" s="20" t="s">
        <v>309</v>
      </c>
    </row>
    <row r="16" spans="1:24">
      <c r="A16" s="15" t="s">
        <v>318</v>
      </c>
      <c r="B16" s="17" t="n">
        <v>6108</v>
      </c>
      <c r="C16" s="18">
        <f>(750.0/B16*100)</f>
        <v/>
      </c>
      <c r="D16" s="19" t="n">
        <v>5358</v>
      </c>
      <c r="E16" s="18" t="n">
        <v>448.96148548</v>
      </c>
      <c r="F16" s="20" t="n">
        <v>5.39296331</v>
      </c>
      <c r="G16" s="18" t="n">
        <v>509.85811257</v>
      </c>
      <c r="H16" s="20" t="n">
        <v>6.04521416</v>
      </c>
      <c r="I16" s="18" t="n">
        <v>523.80714819</v>
      </c>
      <c r="J16" s="20" t="n">
        <v>3.28296136</v>
      </c>
      <c r="K16" s="18" t="n">
        <v>522.78969821</v>
      </c>
      <c r="L16" s="20" t="n">
        <v>3.65487328</v>
      </c>
      <c r="M16" s="18" t="n">
        <v>516.02673679</v>
      </c>
      <c r="N16" s="20" t="n">
        <v>5.0736837</v>
      </c>
      <c r="O16" s="18" t="s">
        <v>309</v>
      </c>
      <c r="P16" s="20" t="s">
        <v>309</v>
      </c>
      <c r="Q16" s="18" t="s">
        <v>309</v>
      </c>
      <c r="R16" s="20" t="s">
        <v>309</v>
      </c>
      <c r="S16" s="18" t="s">
        <v>309</v>
      </c>
      <c r="T16" s="20" t="s">
        <v>309</v>
      </c>
      <c r="U16" s="18" t="n">
        <v>446.45462369</v>
      </c>
      <c r="V16" s="20" t="n">
        <v>51.42964936</v>
      </c>
      <c r="W16" s="18" t="n">
        <v>417.35769285</v>
      </c>
      <c r="X16" s="20" t="n">
        <v>15.03372254</v>
      </c>
    </row>
    <row r="17" spans="1:24">
      <c r="A17" s="15" t="s">
        <v>319</v>
      </c>
      <c r="B17" s="17" t="n">
        <v>6504</v>
      </c>
      <c r="C17" s="18">
        <f>(3097.0/B17*100)</f>
        <v/>
      </c>
      <c r="D17" s="19" t="n">
        <v>3407</v>
      </c>
      <c r="E17" s="18" t="n">
        <v>502.1934373</v>
      </c>
      <c r="F17" s="20" t="n">
        <v>8.096923139999999</v>
      </c>
      <c r="G17" s="18" t="n">
        <v>533.5373686</v>
      </c>
      <c r="H17" s="20" t="n">
        <v>7.5041246</v>
      </c>
      <c r="I17" s="18" t="n">
        <v>547.04922618</v>
      </c>
      <c r="J17" s="20" t="n">
        <v>3.44002592</v>
      </c>
      <c r="K17" s="18" t="n">
        <v>530.98522617</v>
      </c>
      <c r="L17" s="20" t="n">
        <v>4.8511672</v>
      </c>
      <c r="M17" s="18" t="n">
        <v>514.90922225</v>
      </c>
      <c r="N17" s="20" t="n">
        <v>6.69528467</v>
      </c>
      <c r="O17" s="18" t="s">
        <v>309</v>
      </c>
      <c r="P17" s="20" t="s">
        <v>309</v>
      </c>
      <c r="Q17" s="18" t="s">
        <v>309</v>
      </c>
      <c r="R17" s="20" t="s">
        <v>309</v>
      </c>
      <c r="S17" s="18" t="s">
        <v>309</v>
      </c>
      <c r="T17" s="20" t="s">
        <v>309</v>
      </c>
      <c r="U17" s="18" t="n">
        <v>645.8390000000001</v>
      </c>
      <c r="V17" s="20" t="n">
        <v>21.90564021</v>
      </c>
      <c r="W17" s="18" t="n">
        <v>479.31355292</v>
      </c>
      <c r="X17" s="20" t="n">
        <v>14.07643905</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467.03953801</v>
      </c>
      <c r="T18" s="20" t="n">
        <v>4.33869737</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469.52325778</v>
      </c>
      <c r="T19" s="20" t="n">
        <v>2.65905462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481.52554084</v>
      </c>
      <c r="T20" s="20" t="n">
        <v>1.98496383</v>
      </c>
      <c r="U20" s="18" t="s">
        <v>309</v>
      </c>
      <c r="V20" s="20" t="s">
        <v>309</v>
      </c>
      <c r="W20" s="18" t="s">
        <v>309</v>
      </c>
      <c r="X20" s="20" t="s">
        <v>309</v>
      </c>
    </row>
    <row r="21" spans="1:24">
      <c r="A21" s="15" t="s">
        <v>323</v>
      </c>
      <c r="B21" s="17" t="n">
        <v>5741</v>
      </c>
      <c r="C21" s="18">
        <f>(621.0/B21*100)</f>
        <v/>
      </c>
      <c r="D21" s="19" t="n">
        <v>5120</v>
      </c>
      <c r="E21" s="18" t="n">
        <v>499.80299976</v>
      </c>
      <c r="F21" s="20" t="n">
        <v>3.96046403</v>
      </c>
      <c r="G21" s="18" t="n">
        <v>538.5580522499999</v>
      </c>
      <c r="H21" s="20" t="n">
        <v>4.5525364</v>
      </c>
      <c r="I21" s="18" t="n">
        <v>535.73254284</v>
      </c>
      <c r="J21" s="20" t="n">
        <v>3.12763327</v>
      </c>
      <c r="K21" s="18" t="n">
        <v>522.84709506</v>
      </c>
      <c r="L21" s="20" t="n">
        <v>3.79154302</v>
      </c>
      <c r="M21" s="18" t="n">
        <v>512.2521001600001</v>
      </c>
      <c r="N21" s="20" t="n">
        <v>4.85353861</v>
      </c>
      <c r="O21" s="18" t="s">
        <v>309</v>
      </c>
      <c r="P21" s="20" t="s">
        <v>309</v>
      </c>
      <c r="Q21" s="18" t="s">
        <v>309</v>
      </c>
      <c r="R21" s="20" t="s">
        <v>309</v>
      </c>
      <c r="S21" s="18" t="s">
        <v>309</v>
      </c>
      <c r="T21" s="20" t="s">
        <v>309</v>
      </c>
      <c r="U21" s="18" t="n">
        <v>474.17547758</v>
      </c>
      <c r="V21" s="20" t="n">
        <v>36.93708065</v>
      </c>
      <c r="W21" s="18" t="n">
        <v>474.35166283</v>
      </c>
      <c r="X21" s="20" t="n">
        <v>12.65861742</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478.96064277</v>
      </c>
      <c r="T22" s="20" t="n">
        <v>3.77659329</v>
      </c>
      <c r="U22" s="18" t="s">
        <v>309</v>
      </c>
      <c r="V22" s="20" t="s">
        <v>309</v>
      </c>
      <c r="W22" s="18" t="s">
        <v>309</v>
      </c>
      <c r="X22" s="20" t="s">
        <v>309</v>
      </c>
    </row>
    <row r="23" spans="1:24">
      <c r="A23" s="15" t="s">
        <v>325</v>
      </c>
      <c r="B23" s="17" t="n">
        <v>11583</v>
      </c>
      <c r="C23" s="18">
        <f>(2409.0/B23*100)</f>
        <v/>
      </c>
      <c r="D23" s="19" t="n">
        <v>9174</v>
      </c>
      <c r="E23" s="18" t="n">
        <v>491.08147976</v>
      </c>
      <c r="F23" s="20" t="n">
        <v>6.52662056</v>
      </c>
      <c r="G23" s="18" t="n">
        <v>499.33203214</v>
      </c>
      <c r="H23" s="20" t="n">
        <v>8.295693290000001</v>
      </c>
      <c r="I23" s="18" t="n">
        <v>511.26044676</v>
      </c>
      <c r="J23" s="20" t="n">
        <v>3.38319331</v>
      </c>
      <c r="K23" s="18" t="n">
        <v>487.54563935</v>
      </c>
      <c r="L23" s="20" t="n">
        <v>3.40978644</v>
      </c>
      <c r="M23" s="18" t="n">
        <v>480.76684282</v>
      </c>
      <c r="N23" s="20" t="n">
        <v>4.19009548</v>
      </c>
      <c r="O23" s="18" t="s">
        <v>309</v>
      </c>
      <c r="P23" s="20" t="s">
        <v>309</v>
      </c>
      <c r="Q23" s="18" t="s">
        <v>309</v>
      </c>
      <c r="R23" s="20" t="s">
        <v>309</v>
      </c>
      <c r="S23" s="18" t="s">
        <v>309</v>
      </c>
      <c r="T23" s="20" t="s">
        <v>309</v>
      </c>
      <c r="U23" s="18" t="n">
        <v>580.20765179</v>
      </c>
      <c r="V23" s="20" t="n">
        <v>34.82808193</v>
      </c>
      <c r="W23" s="18" t="n">
        <v>455.8545341</v>
      </c>
      <c r="X23" s="20" t="n">
        <v>12.34801956</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515.9584799199999</v>
      </c>
      <c r="T24" s="20" t="n">
        <v>3.19721086</v>
      </c>
      <c r="U24" s="18" t="s">
        <v>309</v>
      </c>
      <c r="V24" s="20" t="s">
        <v>309</v>
      </c>
      <c r="W24" s="18" t="s">
        <v>309</v>
      </c>
      <c r="X24" s="20" t="s">
        <v>309</v>
      </c>
    </row>
    <row r="25" spans="1:24">
      <c r="A25" s="15" t="s">
        <v>327</v>
      </c>
      <c r="B25" s="17" t="n">
        <v>5581</v>
      </c>
      <c r="C25" s="18">
        <f>(5.0/B25*100)</f>
        <v/>
      </c>
      <c r="D25" s="19" t="n">
        <v>5576</v>
      </c>
      <c r="E25" s="18" t="n">
        <v>503.0489116</v>
      </c>
      <c r="F25" s="20" t="n">
        <v>3.92734029</v>
      </c>
      <c r="G25" s="18" t="n">
        <v>518.77665767</v>
      </c>
      <c r="H25" s="20" t="n">
        <v>4.3082898</v>
      </c>
      <c r="I25" s="18" t="n">
        <v>528.38919763</v>
      </c>
      <c r="J25" s="20" t="n">
        <v>4.41565148</v>
      </c>
      <c r="K25" s="18" t="n">
        <v>532.9391461</v>
      </c>
      <c r="L25" s="20" t="n">
        <v>5.94820118</v>
      </c>
      <c r="M25" s="18" t="n">
        <v>520.9611485</v>
      </c>
      <c r="N25" s="20" t="n">
        <v>10.79687373</v>
      </c>
      <c r="O25" s="18" t="s">
        <v>309</v>
      </c>
      <c r="P25" s="20" t="s">
        <v>309</v>
      </c>
      <c r="Q25" s="18" t="s">
        <v>309</v>
      </c>
      <c r="R25" s="20" t="s">
        <v>309</v>
      </c>
      <c r="S25" s="18" t="s">
        <v>309</v>
      </c>
      <c r="T25" s="20" t="s">
        <v>309</v>
      </c>
      <c r="U25" s="18" t="n">
        <v>559.78770216</v>
      </c>
      <c r="V25" s="20" t="n">
        <v>45.75695619</v>
      </c>
      <c r="W25" s="18" t="n">
        <v>457.79753275</v>
      </c>
      <c r="X25" s="20" t="n">
        <v>15.97661291</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487.75809838</v>
      </c>
      <c r="T26" s="20" t="n">
        <v>1.80202994</v>
      </c>
      <c r="U26" s="18" t="s">
        <v>309</v>
      </c>
      <c r="V26" s="20" t="s">
        <v>309</v>
      </c>
      <c r="W26" s="18" t="s">
        <v>309</v>
      </c>
      <c r="X26" s="20" t="s">
        <v>309</v>
      </c>
    </row>
    <row r="27" spans="1:24">
      <c r="A27" s="15" t="s">
        <v>329</v>
      </c>
      <c r="B27" s="17" t="n">
        <v>5299</v>
      </c>
      <c r="C27" s="18">
        <f>(2010.0/B27*100)</f>
        <v/>
      </c>
      <c r="D27" s="19" t="n">
        <v>3289</v>
      </c>
      <c r="E27" s="18" t="n">
        <v>467.81340092</v>
      </c>
      <c r="F27" s="20" t="n">
        <v>6.72952713</v>
      </c>
      <c r="G27" s="18" t="n">
        <v>510.24189411</v>
      </c>
      <c r="H27" s="20" t="n">
        <v>6.50111431</v>
      </c>
      <c r="I27" s="18" t="n">
        <v>511.92958704</v>
      </c>
      <c r="J27" s="20" t="n">
        <v>3.22590795</v>
      </c>
      <c r="K27" s="18" t="n">
        <v>499.09674069</v>
      </c>
      <c r="L27" s="20" t="n">
        <v>3.71371608</v>
      </c>
      <c r="M27" s="18" t="n">
        <v>469.45459013</v>
      </c>
      <c r="N27" s="20" t="n">
        <v>5.57796485</v>
      </c>
      <c r="O27" s="18" t="s">
        <v>309</v>
      </c>
      <c r="P27" s="20" t="s">
        <v>309</v>
      </c>
      <c r="Q27" s="18" t="s">
        <v>309</v>
      </c>
      <c r="R27" s="20" t="s">
        <v>309</v>
      </c>
      <c r="S27" s="18" t="s">
        <v>309</v>
      </c>
      <c r="T27" s="20" t="s">
        <v>309</v>
      </c>
      <c r="U27" s="18" t="n">
        <v>473.41388218</v>
      </c>
      <c r="V27" s="20" t="n">
        <v>73.14945023</v>
      </c>
      <c r="W27" s="18" t="n">
        <v>473.57410795</v>
      </c>
      <c r="X27" s="20" t="n">
        <v>15.07637959</v>
      </c>
    </row>
    <row r="28" spans="1:24">
      <c r="A28" s="15" t="s">
        <v>330</v>
      </c>
      <c r="B28" s="17" t="n">
        <v>7568</v>
      </c>
      <c r="C28" s="18">
        <f>(490.0/B28*100)</f>
        <v/>
      </c>
      <c r="D28" s="19" t="n">
        <v>7078</v>
      </c>
      <c r="E28" s="18" t="n">
        <v>422.47092338</v>
      </c>
      <c r="F28" s="20" t="n">
        <v>3.3435206</v>
      </c>
      <c r="G28" s="18" t="n">
        <v>426.74286956</v>
      </c>
      <c r="H28" s="20" t="n">
        <v>4.48432189</v>
      </c>
      <c r="I28" s="18" t="n">
        <v>426.47535628</v>
      </c>
      <c r="J28" s="20" t="n">
        <v>3.52550607</v>
      </c>
      <c r="K28" s="18" t="n">
        <v>427.47461092</v>
      </c>
      <c r="L28" s="20" t="n">
        <v>3.28269304</v>
      </c>
      <c r="M28" s="18" t="n">
        <v>422.00730619</v>
      </c>
      <c r="N28" s="20" t="n">
        <v>4.55589926</v>
      </c>
      <c r="O28" s="18" t="s">
        <v>309</v>
      </c>
      <c r="P28" s="20" t="s">
        <v>309</v>
      </c>
      <c r="Q28" s="18" t="s">
        <v>309</v>
      </c>
      <c r="R28" s="20" t="s">
        <v>309</v>
      </c>
      <c r="S28" s="18" t="n">
        <v>241.6571</v>
      </c>
      <c r="T28" s="20" t="n">
        <v>42.83025955</v>
      </c>
      <c r="U28" s="18" t="n">
        <v>395.72750495</v>
      </c>
      <c r="V28" s="20" t="n">
        <v>23.80517931</v>
      </c>
      <c r="W28" s="18" t="n">
        <v>405.0731171</v>
      </c>
      <c r="X28" s="20" t="n">
        <v>11.10715246</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502.9590511</v>
      </c>
      <c r="T29" s="20" t="n">
        <v>2.41174317</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509.27071254</v>
      </c>
      <c r="T30" s="20" t="n">
        <v>2.40467898</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513.19117289</v>
      </c>
      <c r="T31" s="20" t="n">
        <v>2.50932949</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505.69707044</v>
      </c>
      <c r="T32" s="20" t="n">
        <v>2.48475327</v>
      </c>
      <c r="U32" s="18" t="s">
        <v>309</v>
      </c>
      <c r="V32" s="20" t="s">
        <v>309</v>
      </c>
      <c r="W32" s="18" t="s">
        <v>309</v>
      </c>
      <c r="X32" s="20" t="s">
        <v>309</v>
      </c>
    </row>
    <row r="33" spans="1:24">
      <c r="A33" s="15" t="s">
        <v>335</v>
      </c>
      <c r="B33" s="17" t="n">
        <v>7325</v>
      </c>
      <c r="C33" s="18">
        <f>(444.0/B33*100)</f>
        <v/>
      </c>
      <c r="D33" s="19" t="n">
        <v>6881</v>
      </c>
      <c r="E33" s="18" t="n">
        <v>481.42281594</v>
      </c>
      <c r="F33" s="20" t="n">
        <v>4.2748296</v>
      </c>
      <c r="G33" s="18" t="n">
        <v>484.79351742</v>
      </c>
      <c r="H33" s="20" t="n">
        <v>6.04230817</v>
      </c>
      <c r="I33" s="18" t="n">
        <v>505.52450729</v>
      </c>
      <c r="J33" s="20" t="n">
        <v>3.91088449</v>
      </c>
      <c r="K33" s="18" t="n">
        <v>506.12653058</v>
      </c>
      <c r="L33" s="20" t="n">
        <v>3.11833774</v>
      </c>
      <c r="M33" s="18" t="n">
        <v>501.92134972</v>
      </c>
      <c r="N33" s="20" t="n">
        <v>4.75990496</v>
      </c>
      <c r="O33" s="18" t="s">
        <v>309</v>
      </c>
      <c r="P33" s="20" t="s">
        <v>309</v>
      </c>
      <c r="Q33" s="18" t="s">
        <v>309</v>
      </c>
      <c r="R33" s="20" t="s">
        <v>309</v>
      </c>
      <c r="S33" s="18" t="s">
        <v>309</v>
      </c>
      <c r="T33" s="20" t="s">
        <v>309</v>
      </c>
      <c r="U33" s="18" t="n">
        <v>521.28567574</v>
      </c>
      <c r="V33" s="20" t="n">
        <v>29.31930823</v>
      </c>
      <c r="W33" s="18" t="n">
        <v>503.97436334</v>
      </c>
      <c r="X33" s="20" t="n">
        <v>13.05988865</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452.51433685</v>
      </c>
      <c r="T34" s="20" t="n">
        <v>2.82819782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505.2158807</v>
      </c>
      <c r="T35" s="20" t="n">
        <v>1.4729023</v>
      </c>
      <c r="U35" s="18" t="s">
        <v>309</v>
      </c>
      <c r="V35" s="20" t="s">
        <v>309</v>
      </c>
      <c r="W35" s="18" t="s">
        <v>309</v>
      </c>
      <c r="X35" s="20" t="s">
        <v>309</v>
      </c>
    </row>
    <row r="36" spans="1:24">
      <c r="A36" s="15" t="s">
        <v>338</v>
      </c>
      <c r="B36" s="17" t="n">
        <v>6736</v>
      </c>
      <c r="C36" s="18">
        <f>(1983.0/B36*100)</f>
        <v/>
      </c>
      <c r="D36" s="19" t="n">
        <v>4753</v>
      </c>
      <c r="E36" s="18" t="n">
        <v>495.38747763</v>
      </c>
      <c r="F36" s="20" t="n">
        <v>5.33501885</v>
      </c>
      <c r="G36" s="18" t="n">
        <v>513.8344174699999</v>
      </c>
      <c r="H36" s="20" t="n">
        <v>4.20201545</v>
      </c>
      <c r="I36" s="18" t="n">
        <v>499.62703018</v>
      </c>
      <c r="J36" s="20" t="n">
        <v>3.64148482</v>
      </c>
      <c r="K36" s="18" t="n">
        <v>514.11362096</v>
      </c>
      <c r="L36" s="20" t="n">
        <v>4.33076887</v>
      </c>
      <c r="M36" s="18" t="n">
        <v>500.60553644</v>
      </c>
      <c r="N36" s="20" t="n">
        <v>4.93176845</v>
      </c>
      <c r="O36" s="18" t="s">
        <v>309</v>
      </c>
      <c r="P36" s="20" t="s">
        <v>309</v>
      </c>
      <c r="Q36" s="18" t="s">
        <v>309</v>
      </c>
      <c r="R36" s="20" t="s">
        <v>309</v>
      </c>
      <c r="S36" s="18" t="s">
        <v>309</v>
      </c>
      <c r="T36" s="20" t="s">
        <v>309</v>
      </c>
      <c r="U36" s="18" t="s">
        <v>309</v>
      </c>
      <c r="V36" s="20" t="s">
        <v>309</v>
      </c>
      <c r="W36" s="18" t="n">
        <v>480.82836936</v>
      </c>
      <c r="X36" s="20" t="n">
        <v>10.33092886</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500.15560677</v>
      </c>
      <c r="T37" s="20" t="n">
        <v>3.48340033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492.19822853</v>
      </c>
      <c r="T38" s="20" t="n">
        <v>3.03101996</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428.33509279</v>
      </c>
      <c r="T39" s="20" t="n">
        <v>3.96406432</v>
      </c>
      <c r="U39" s="18" t="s">
        <v>309</v>
      </c>
      <c r="V39" s="20" t="s">
        <v>309</v>
      </c>
      <c r="W39" s="18" t="s">
        <v>309</v>
      </c>
      <c r="X39" s="20" t="s">
        <v>309</v>
      </c>
    </row>
    <row r="40" spans="1:24">
      <c r="A40" s="15" t="s">
        <v>342</v>
      </c>
      <c r="B40" s="17" t="n">
        <v>14157</v>
      </c>
      <c r="C40" s="18">
        <f>(1679.0/B40*100)</f>
        <v/>
      </c>
      <c r="D40" s="19" t="n">
        <v>12478</v>
      </c>
      <c r="E40" s="18" t="n">
        <v>470.61829072</v>
      </c>
      <c r="F40" s="20" t="n">
        <v>10.42347796</v>
      </c>
      <c r="G40" s="18" t="n">
        <v>524.37335661</v>
      </c>
      <c r="H40" s="20" t="n">
        <v>10.38281838</v>
      </c>
      <c r="I40" s="18" t="n">
        <v>509.90240703</v>
      </c>
      <c r="J40" s="20" t="n">
        <v>5.59081919</v>
      </c>
      <c r="K40" s="18" t="n">
        <v>521.37276214</v>
      </c>
      <c r="L40" s="20" t="n">
        <v>4.96249839</v>
      </c>
      <c r="M40" s="18" t="n">
        <v>530.65860926</v>
      </c>
      <c r="N40" s="20" t="n">
        <v>5.74443639</v>
      </c>
      <c r="O40" s="18" t="s">
        <v>309</v>
      </c>
      <c r="P40" s="20" t="s">
        <v>309</v>
      </c>
      <c r="Q40" s="18" t="s">
        <v>309</v>
      </c>
      <c r="R40" s="20" t="s">
        <v>309</v>
      </c>
      <c r="S40" s="18" t="n">
        <v>498.38798258</v>
      </c>
      <c r="T40" s="20" t="n">
        <v>2.96142521</v>
      </c>
      <c r="U40" s="18" t="s">
        <v>309</v>
      </c>
      <c r="V40" s="20" t="s">
        <v>309</v>
      </c>
      <c r="W40" s="18" t="n">
        <v>467.3353365</v>
      </c>
      <c r="X40" s="20" t="n">
        <v>28.06033953</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496.93509736</v>
      </c>
      <c r="T41" s="20" t="n">
        <v>3.40747713</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349.85925265</v>
      </c>
      <c r="T45" s="20" t="n">
        <v>3.00084387</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407.34859243</v>
      </c>
      <c r="T46" s="20" t="n">
        <v>2.75015519</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431.71753287</v>
      </c>
      <c r="T47" s="20" t="n">
        <v>4.99770797</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493.94121219</v>
      </c>
      <c r="T48" s="20" t="n">
        <v>5.13191346</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425.30311958</v>
      </c>
      <c r="T49" s="20" t="n">
        <v>3.22111589</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424.90516706</v>
      </c>
      <c r="T50" s="20" t="n">
        <v>2.9446881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427.4875483</v>
      </c>
      <c r="T51" s="20" t="n">
        <v>2.63497936</v>
      </c>
      <c r="U51" s="18" t="s">
        <v>309</v>
      </c>
      <c r="V51" s="20" t="s">
        <v>309</v>
      </c>
      <c r="W51" s="18" t="s">
        <v>309</v>
      </c>
      <c r="X51" s="20" t="s">
        <v>309</v>
      </c>
    </row>
    <row r="52" spans="1:24">
      <c r="A52" s="15" t="s">
        <v>354</v>
      </c>
      <c r="B52" s="17" t="n">
        <v>5809</v>
      </c>
      <c r="C52" s="18">
        <f>(396.0/B52*100)</f>
        <v/>
      </c>
      <c r="D52" s="19" t="n">
        <v>5413</v>
      </c>
      <c r="E52" s="18" t="n">
        <v>466.31238717</v>
      </c>
      <c r="F52" s="20" t="n">
        <v>5.60755999</v>
      </c>
      <c r="G52" s="18" t="n">
        <v>473.05123864</v>
      </c>
      <c r="H52" s="20" t="n">
        <v>5.48638047</v>
      </c>
      <c r="I52" s="18" t="n">
        <v>484.88393539</v>
      </c>
      <c r="J52" s="20" t="n">
        <v>3.5993652</v>
      </c>
      <c r="K52" s="18" t="n">
        <v>493.19807098</v>
      </c>
      <c r="L52" s="20" t="n">
        <v>3.27597472</v>
      </c>
      <c r="M52" s="18" t="n">
        <v>494.80900986</v>
      </c>
      <c r="N52" s="20" t="n">
        <v>4.24009376</v>
      </c>
      <c r="O52" s="18" t="s">
        <v>309</v>
      </c>
      <c r="P52" s="20" t="s">
        <v>309</v>
      </c>
      <c r="Q52" s="18" t="s">
        <v>309</v>
      </c>
      <c r="R52" s="20" t="s">
        <v>309</v>
      </c>
      <c r="S52" s="18" t="s">
        <v>309</v>
      </c>
      <c r="T52" s="20" t="s">
        <v>309</v>
      </c>
      <c r="U52" s="18" t="n">
        <v>406.70847581</v>
      </c>
      <c r="V52" s="20" t="n">
        <v>35.63479735</v>
      </c>
      <c r="W52" s="18" t="n">
        <v>444.20238819</v>
      </c>
      <c r="X52" s="20" t="n">
        <v>14.13005207</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442.83143358</v>
      </c>
      <c r="T53" s="20" t="n">
        <v>1.65870975</v>
      </c>
      <c r="U53" s="18" t="s">
        <v>309</v>
      </c>
      <c r="V53" s="20" t="s">
        <v>309</v>
      </c>
      <c r="W53" s="18" t="s">
        <v>309</v>
      </c>
      <c r="X53" s="20" t="s">
        <v>309</v>
      </c>
    </row>
    <row r="54" spans="1:24">
      <c r="A54" s="15" t="s">
        <v>356</v>
      </c>
      <c r="B54" s="17" t="n">
        <v>4740</v>
      </c>
      <c r="C54" s="18">
        <f>(112.0/B54*100)</f>
        <v/>
      </c>
      <c r="D54" s="19" t="n">
        <v>4628</v>
      </c>
      <c r="E54" s="18" t="n">
        <v>348.53803505</v>
      </c>
      <c r="F54" s="20" t="n">
        <v>5.18386925</v>
      </c>
      <c r="G54" s="18" t="n">
        <v>348.88651512</v>
      </c>
      <c r="H54" s="20" t="n">
        <v>8.0615311</v>
      </c>
      <c r="I54" s="18" t="n">
        <v>364.48778857</v>
      </c>
      <c r="J54" s="20" t="n">
        <v>4.7952003</v>
      </c>
      <c r="K54" s="18" t="n">
        <v>360.15565632</v>
      </c>
      <c r="L54" s="20" t="n">
        <v>3.98017467</v>
      </c>
      <c r="M54" s="18" t="n">
        <v>359.3763803</v>
      </c>
      <c r="N54" s="20" t="n">
        <v>3.76221739</v>
      </c>
      <c r="O54" s="18" t="s">
        <v>309</v>
      </c>
      <c r="P54" s="20" t="s">
        <v>309</v>
      </c>
      <c r="Q54" s="18" t="s">
        <v>309</v>
      </c>
      <c r="R54" s="20" t="s">
        <v>309</v>
      </c>
      <c r="S54" s="18" t="s">
        <v>309</v>
      </c>
      <c r="T54" s="20" t="s">
        <v>309</v>
      </c>
      <c r="U54" s="18" t="n">
        <v>329.87761874</v>
      </c>
      <c r="V54" s="20" t="n">
        <v>15.91989319</v>
      </c>
      <c r="W54" s="18" t="n">
        <v>332.23790328</v>
      </c>
      <c r="X54" s="20" t="n">
        <v>13.35240778</v>
      </c>
    </row>
    <row r="55" spans="1:24">
      <c r="A55" s="15" t="s">
        <v>357</v>
      </c>
      <c r="B55" s="17" t="n">
        <v>5316</v>
      </c>
      <c r="C55" s="18">
        <f>(137.0/B55*100)</f>
        <v/>
      </c>
      <c r="D55" s="19" t="n">
        <v>5179</v>
      </c>
      <c r="E55" s="18" t="n">
        <v>371.36577714</v>
      </c>
      <c r="F55" s="20" t="n">
        <v>13.00868513</v>
      </c>
      <c r="G55" s="18" t="n">
        <v>352.22496087</v>
      </c>
      <c r="H55" s="20" t="n">
        <v>10.58794347</v>
      </c>
      <c r="I55" s="18" t="n">
        <v>387.99425228</v>
      </c>
      <c r="J55" s="20" t="n">
        <v>5.8418498</v>
      </c>
      <c r="K55" s="18" t="n">
        <v>404.67766175</v>
      </c>
      <c r="L55" s="20" t="n">
        <v>4.28530285</v>
      </c>
      <c r="M55" s="18" t="n">
        <v>411.59907864</v>
      </c>
      <c r="N55" s="20" t="n">
        <v>3.20763885</v>
      </c>
      <c r="O55" s="18" t="s">
        <v>309</v>
      </c>
      <c r="P55" s="20" t="s">
        <v>309</v>
      </c>
      <c r="Q55" s="18" t="s">
        <v>309</v>
      </c>
      <c r="R55" s="20" t="s">
        <v>309</v>
      </c>
      <c r="S55" s="18" t="s">
        <v>309</v>
      </c>
      <c r="T55" s="20" t="s">
        <v>309</v>
      </c>
      <c r="U55" s="18" t="n">
        <v>371.27766101</v>
      </c>
      <c r="V55" s="20" t="n">
        <v>34.84300474</v>
      </c>
      <c r="W55" s="18" t="n">
        <v>317.86580743</v>
      </c>
      <c r="X55" s="20" t="n">
        <v>16.18686015</v>
      </c>
    </row>
    <row r="56" spans="1:24">
      <c r="A56" s="15" t="s">
        <v>358</v>
      </c>
      <c r="B56" s="17" t="n">
        <v>5359</v>
      </c>
      <c r="C56" s="18">
        <f>(104.0/B56*100)</f>
        <v/>
      </c>
      <c r="D56" s="19" t="n">
        <v>5255</v>
      </c>
      <c r="E56" s="18" t="n">
        <v>519.7541985399999</v>
      </c>
      <c r="F56" s="20" t="n">
        <v>3.60836206</v>
      </c>
      <c r="G56" s="18" t="n">
        <v>536.65099257</v>
      </c>
      <c r="H56" s="20" t="n">
        <v>3.94974699</v>
      </c>
      <c r="I56" s="18" t="n">
        <v>532.85094893</v>
      </c>
      <c r="J56" s="20" t="n">
        <v>3.4054923</v>
      </c>
      <c r="K56" s="18" t="n">
        <v>528.4463282200001</v>
      </c>
      <c r="L56" s="20" t="n">
        <v>4.29106797</v>
      </c>
      <c r="M56" s="18" t="n">
        <v>522.73505557</v>
      </c>
      <c r="N56" s="20" t="n">
        <v>6.53413356</v>
      </c>
      <c r="O56" s="18" t="s">
        <v>309</v>
      </c>
      <c r="P56" s="20" t="s">
        <v>309</v>
      </c>
      <c r="Q56" s="18" t="s">
        <v>309</v>
      </c>
      <c r="R56" s="20" t="s">
        <v>309</v>
      </c>
      <c r="S56" s="18" t="s">
        <v>309</v>
      </c>
      <c r="T56" s="20" t="s">
        <v>309</v>
      </c>
      <c r="U56" s="18" t="n">
        <v>442.8491655</v>
      </c>
      <c r="V56" s="20" t="n">
        <v>33.73360824</v>
      </c>
      <c r="W56" s="18" t="n">
        <v>523.50332667</v>
      </c>
      <c r="X56" s="20" t="n">
        <v>25.05024366</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397.25949434</v>
      </c>
      <c r="T57" s="20" t="n">
        <v>2.86584073</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408.10219777</v>
      </c>
      <c r="T58" s="20" t="n">
        <v>2.92517356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347.12590293</v>
      </c>
      <c r="T59" s="20" t="n">
        <v>1.56898215</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346.54897697</v>
      </c>
      <c r="T60" s="20" t="n">
        <v>4.41355694</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472.40655227</v>
      </c>
      <c r="T61" s="20" t="n">
        <v>2.73592868</v>
      </c>
      <c r="U61" s="18" t="s">
        <v>309</v>
      </c>
      <c r="V61" s="20" t="s">
        <v>309</v>
      </c>
      <c r="W61" s="18" t="s">
        <v>309</v>
      </c>
      <c r="X61" s="20" t="s">
        <v>309</v>
      </c>
    </row>
    <row r="62" spans="1:24">
      <c r="A62" s="15" t="s">
        <v>364</v>
      </c>
      <c r="B62" s="17" t="n">
        <v>4476</v>
      </c>
      <c r="C62" s="18">
        <f>(32.0/B62*100)</f>
        <v/>
      </c>
      <c r="D62" s="19" t="n">
        <v>4444</v>
      </c>
      <c r="E62" s="18" t="n">
        <v>508.93150427</v>
      </c>
      <c r="F62" s="20" t="n">
        <v>2.49097791</v>
      </c>
      <c r="G62" s="18" t="n">
        <v>516.96685673</v>
      </c>
      <c r="H62" s="20" t="n">
        <v>2.87886975</v>
      </c>
      <c r="I62" s="18" t="n">
        <v>506.80330414</v>
      </c>
      <c r="J62" s="20" t="n">
        <v>2.7777541</v>
      </c>
      <c r="K62" s="18" t="n">
        <v>508.22356549</v>
      </c>
      <c r="L62" s="20" t="n">
        <v>3.83915417</v>
      </c>
      <c r="M62" s="18" t="n">
        <v>508.04976679</v>
      </c>
      <c r="N62" s="20" t="n">
        <v>4.56298735</v>
      </c>
      <c r="O62" s="18" t="s">
        <v>309</v>
      </c>
      <c r="P62" s="20" t="s">
        <v>309</v>
      </c>
      <c r="Q62" s="18" t="s">
        <v>309</v>
      </c>
      <c r="R62" s="20" t="s">
        <v>309</v>
      </c>
      <c r="S62" s="18" t="s">
        <v>309</v>
      </c>
      <c r="T62" s="20" t="s">
        <v>309</v>
      </c>
      <c r="U62" s="18" t="n">
        <v>416.74481928</v>
      </c>
      <c r="V62" s="20" t="n">
        <v>42.58853034</v>
      </c>
      <c r="W62" s="18" t="n">
        <v>480.56629355</v>
      </c>
      <c r="X62" s="20" t="n">
        <v>11.21357472</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351.74154869</v>
      </c>
      <c r="T63" s="20" t="n">
        <v>1.40819617</v>
      </c>
      <c r="U63" s="18" t="s">
        <v>309</v>
      </c>
      <c r="V63" s="20" t="s">
        <v>309</v>
      </c>
      <c r="W63" s="18" t="s">
        <v>309</v>
      </c>
      <c r="X63" s="20" t="s">
        <v>309</v>
      </c>
    </row>
    <row r="64" spans="1:24">
      <c r="A64" s="15" t="s">
        <v>366</v>
      </c>
      <c r="B64" s="17" t="n">
        <v>3634</v>
      </c>
      <c r="C64" s="18">
        <f>(431.0/B64*100)</f>
        <v/>
      </c>
      <c r="D64" s="19" t="n">
        <v>3203</v>
      </c>
      <c r="E64" s="18" t="n">
        <v>396.84148143</v>
      </c>
      <c r="F64" s="20" t="n">
        <v>4.86482973</v>
      </c>
      <c r="G64" s="18" t="n">
        <v>458.89484146</v>
      </c>
      <c r="H64" s="20" t="n">
        <v>6.49146113</v>
      </c>
      <c r="I64" s="18" t="n">
        <v>462.42803482</v>
      </c>
      <c r="J64" s="20" t="n">
        <v>4.86594368</v>
      </c>
      <c r="K64" s="18" t="n">
        <v>475.04256264</v>
      </c>
      <c r="L64" s="20" t="n">
        <v>4.22873661</v>
      </c>
      <c r="M64" s="18" t="n">
        <v>475.36924073</v>
      </c>
      <c r="N64" s="20" t="n">
        <v>5.42929976</v>
      </c>
      <c r="O64" s="18" t="s">
        <v>309</v>
      </c>
      <c r="P64" s="20" t="s">
        <v>309</v>
      </c>
      <c r="Q64" s="18" t="s">
        <v>309</v>
      </c>
      <c r="R64" s="20" t="s">
        <v>309</v>
      </c>
      <c r="S64" s="18" t="s">
        <v>309</v>
      </c>
      <c r="T64" s="20" t="s">
        <v>309</v>
      </c>
      <c r="U64" s="18" t="n">
        <v>404.79195807</v>
      </c>
      <c r="V64" s="20" t="n">
        <v>25.49189787</v>
      </c>
      <c r="W64" s="18" t="n">
        <v>394.3664967</v>
      </c>
      <c r="X64" s="20" t="n">
        <v>13.8062663</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416.22926213</v>
      </c>
      <c r="T65" s="20" t="n">
        <v>2.51747002</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426.88447764</v>
      </c>
      <c r="T66" s="20" t="n">
        <v>1.57885956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397.54143916</v>
      </c>
      <c r="T67" s="20" t="n">
        <v>2.88703277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401.88733115</v>
      </c>
      <c r="T68" s="20" t="n">
        <v>1.01913634</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433.61659804</v>
      </c>
      <c r="T69" s="20" t="n">
        <v>4.0674456</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494.6278326</v>
      </c>
      <c r="T70" s="20" t="n">
        <v>3.08174248</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535.10015436</v>
      </c>
      <c r="T71" s="20" t="n">
        <v>1.63496657</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497.09909204</v>
      </c>
      <c r="T72" s="20" t="n">
        <v>2.49673717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409.13011538</v>
      </c>
      <c r="T73" s="20" t="n">
        <v>3.34887586</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427.27325298</v>
      </c>
      <c r="T74" s="20" t="n">
        <v>1.48755563</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361.05550906</v>
      </c>
      <c r="T75" s="20" t="n">
        <v>3.06496607</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433.54229026</v>
      </c>
      <c r="T76" s="20" t="n">
        <v>2.87055143</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436.57213154</v>
      </c>
      <c r="T77" s="20" t="n">
        <v>2.54986207</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486.77376404</v>
      </c>
      <c r="T78" s="20" t="n">
        <v>3.73078934</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475.33231053</v>
      </c>
      <c r="T79" s="20" t="n">
        <v>7.19302375</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427.14102033</v>
      </c>
      <c r="T80" s="20" t="n">
        <v>3.42468904</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430.57819649</v>
      </c>
      <c r="T81" s="20" t="n">
        <v>3.47584594</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424</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502.90055977</v>
      </c>
      <c r="T7" s="20" t="n">
        <v>1.69089195</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484.86559727</v>
      </c>
      <c r="T8" s="20" t="n">
        <v>2.83527767</v>
      </c>
      <c r="U8" s="18" t="s">
        <v>309</v>
      </c>
      <c r="V8" s="20" t="s">
        <v>309</v>
      </c>
      <c r="W8" s="18" t="s">
        <v>309</v>
      </c>
      <c r="X8" s="20" t="s">
        <v>309</v>
      </c>
    </row>
    <row r="9" spans="1:24">
      <c r="A9" s="15" t="s">
        <v>311</v>
      </c>
      <c r="B9" s="17" t="n">
        <v>9651</v>
      </c>
      <c r="C9" s="18">
        <f>(4913.0/B9*100)</f>
        <v/>
      </c>
      <c r="D9" s="19" t="n">
        <v>4738</v>
      </c>
      <c r="E9" s="18" t="n">
        <v>530.9446580600001</v>
      </c>
      <c r="F9" s="20" t="n">
        <v>3.01021759</v>
      </c>
      <c r="G9" s="18" t="n">
        <v>537.90967118</v>
      </c>
      <c r="H9" s="20" t="n">
        <v>3.498538</v>
      </c>
      <c r="I9" s="18" t="n">
        <v>501.97846885</v>
      </c>
      <c r="J9" s="20" t="n">
        <v>6.5053271</v>
      </c>
      <c r="K9" s="18" t="n">
        <v>459.33907246</v>
      </c>
      <c r="L9" s="20" t="n">
        <v>12.75017227</v>
      </c>
      <c r="M9" s="18" t="n">
        <v>460.53291524</v>
      </c>
      <c r="N9" s="20" t="n">
        <v>11.14632649</v>
      </c>
      <c r="O9" s="18" t="s">
        <v>309</v>
      </c>
      <c r="P9" s="20" t="s">
        <v>309</v>
      </c>
      <c r="Q9" s="18" t="s">
        <v>309</v>
      </c>
      <c r="R9" s="20" t="s">
        <v>309</v>
      </c>
      <c r="S9" s="18" t="s">
        <v>309</v>
      </c>
      <c r="T9" s="20" t="s">
        <v>309</v>
      </c>
      <c r="U9" s="18" t="n">
        <v>463.01630903</v>
      </c>
      <c r="V9" s="20" t="n">
        <v>27.67534032</v>
      </c>
      <c r="W9" s="18" t="n">
        <v>465.25437259</v>
      </c>
      <c r="X9" s="20" t="n">
        <v>10.40750648</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526.66780551</v>
      </c>
      <c r="T10" s="20" t="n">
        <v>2.30093959</v>
      </c>
      <c r="U10" s="18" t="s">
        <v>309</v>
      </c>
      <c r="V10" s="20" t="s">
        <v>309</v>
      </c>
      <c r="W10" s="18" t="s">
        <v>309</v>
      </c>
      <c r="X10" s="20" t="s">
        <v>309</v>
      </c>
    </row>
    <row r="11" spans="1:24">
      <c r="A11" s="15" t="s">
        <v>313</v>
      </c>
      <c r="B11" s="17" t="n">
        <v>7053</v>
      </c>
      <c r="C11" s="18">
        <f>(462.0/B11*100)</f>
        <v/>
      </c>
      <c r="D11" s="19" t="n">
        <v>6591</v>
      </c>
      <c r="E11" s="18" t="n">
        <v>473.40061757</v>
      </c>
      <c r="F11" s="20" t="n">
        <v>3.18982124</v>
      </c>
      <c r="G11" s="18" t="n">
        <v>477.22219418</v>
      </c>
      <c r="H11" s="20" t="n">
        <v>5.29205244</v>
      </c>
      <c r="I11" s="18" t="n">
        <v>463.24560476</v>
      </c>
      <c r="J11" s="20" t="n">
        <v>3.85406553</v>
      </c>
      <c r="K11" s="18" t="n">
        <v>444.87630972</v>
      </c>
      <c r="L11" s="20" t="n">
        <v>4.76876912</v>
      </c>
      <c r="M11" s="18" t="n">
        <v>442.34038212</v>
      </c>
      <c r="N11" s="20" t="n">
        <v>4.44598548</v>
      </c>
      <c r="O11" s="18" t="s">
        <v>309</v>
      </c>
      <c r="P11" s="20" t="s">
        <v>309</v>
      </c>
      <c r="Q11" s="18" t="s">
        <v>309</v>
      </c>
      <c r="R11" s="20" t="s">
        <v>309</v>
      </c>
      <c r="S11" s="18" t="s">
        <v>309</v>
      </c>
      <c r="T11" s="20" t="s">
        <v>309</v>
      </c>
      <c r="U11" s="18" t="n">
        <v>424.42341742</v>
      </c>
      <c r="V11" s="20" t="n">
        <v>22.03301399</v>
      </c>
      <c r="W11" s="18" t="n">
        <v>441.39576435</v>
      </c>
      <c r="X11" s="20" t="n">
        <v>10.0453069</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487.25014112</v>
      </c>
      <c r="T12" s="20" t="n">
        <v>2.59970688</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499.8145841</v>
      </c>
      <c r="T13" s="20" t="n">
        <v>2.54454744</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519.14285498</v>
      </c>
      <c r="T14" s="20" t="n">
        <v>2.21768835</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526.42474711</v>
      </c>
      <c r="T15" s="20" t="n">
        <v>2.54657653</v>
      </c>
      <c r="U15" s="18" t="s">
        <v>309</v>
      </c>
      <c r="V15" s="20" t="s">
        <v>309</v>
      </c>
      <c r="W15" s="18" t="s">
        <v>309</v>
      </c>
      <c r="X15" s="20" t="s">
        <v>309</v>
      </c>
    </row>
    <row r="16" spans="1:24">
      <c r="A16" s="15" t="s">
        <v>318</v>
      </c>
      <c r="B16" s="17" t="n">
        <v>6108</v>
      </c>
      <c r="C16" s="18">
        <f>(750.0/B16*100)</f>
        <v/>
      </c>
      <c r="D16" s="19" t="n">
        <v>5358</v>
      </c>
      <c r="E16" s="18" t="n">
        <v>510.13603809</v>
      </c>
      <c r="F16" s="20" t="n">
        <v>2.85778482</v>
      </c>
      <c r="G16" s="18" t="n">
        <v>533.12403655</v>
      </c>
      <c r="H16" s="20" t="n">
        <v>3.76943313</v>
      </c>
      <c r="I16" s="18" t="n">
        <v>505.52258236</v>
      </c>
      <c r="J16" s="20" t="n">
        <v>5.24165618</v>
      </c>
      <c r="K16" s="18" t="n">
        <v>488.0302988</v>
      </c>
      <c r="L16" s="20" t="n">
        <v>9.678205999999999</v>
      </c>
      <c r="M16" s="18" t="n">
        <v>465.64054166</v>
      </c>
      <c r="N16" s="20" t="n">
        <v>13.27824206</v>
      </c>
      <c r="O16" s="18" t="s">
        <v>309</v>
      </c>
      <c r="P16" s="20" t="s">
        <v>309</v>
      </c>
      <c r="Q16" s="18" t="s">
        <v>309</v>
      </c>
      <c r="R16" s="20" t="s">
        <v>309</v>
      </c>
      <c r="S16" s="18" t="s">
        <v>309</v>
      </c>
      <c r="T16" s="20" t="s">
        <v>309</v>
      </c>
      <c r="U16" s="18" t="n">
        <v>366.00151132</v>
      </c>
      <c r="V16" s="20" t="n">
        <v>55.13222927</v>
      </c>
      <c r="W16" s="18" t="n">
        <v>459.58594573</v>
      </c>
      <c r="X16" s="20" t="n">
        <v>14.80229646</v>
      </c>
    </row>
    <row r="17" spans="1:24">
      <c r="A17" s="15" t="s">
        <v>319</v>
      </c>
      <c r="B17" s="17" t="n">
        <v>6504</v>
      </c>
      <c r="C17" s="18">
        <f>(3097.0/B17*100)</f>
        <v/>
      </c>
      <c r="D17" s="19" t="n">
        <v>3407</v>
      </c>
      <c r="E17" s="18" t="n">
        <v>546.91475756</v>
      </c>
      <c r="F17" s="20" t="n">
        <v>3.8220354</v>
      </c>
      <c r="G17" s="18" t="n">
        <v>540.72379595</v>
      </c>
      <c r="H17" s="20" t="n">
        <v>3.57968385</v>
      </c>
      <c r="I17" s="18" t="n">
        <v>513.05940762</v>
      </c>
      <c r="J17" s="20" t="n">
        <v>6.85558109</v>
      </c>
      <c r="K17" s="18" t="n">
        <v>490.21352288</v>
      </c>
      <c r="L17" s="20" t="n">
        <v>9.7419791</v>
      </c>
      <c r="M17" s="18" t="n">
        <v>471.57644926</v>
      </c>
      <c r="N17" s="20" t="n">
        <v>11.90916629</v>
      </c>
      <c r="O17" s="18" t="s">
        <v>309</v>
      </c>
      <c r="P17" s="20" t="s">
        <v>309</v>
      </c>
      <c r="Q17" s="18" t="s">
        <v>309</v>
      </c>
      <c r="R17" s="20" t="s">
        <v>309</v>
      </c>
      <c r="S17" s="18" t="s">
        <v>309</v>
      </c>
      <c r="T17" s="20" t="s">
        <v>309</v>
      </c>
      <c r="U17" s="18" t="n">
        <v>629.57876875</v>
      </c>
      <c r="V17" s="20" t="n">
        <v>61.57206712</v>
      </c>
      <c r="W17" s="18" t="n">
        <v>484.64114937</v>
      </c>
      <c r="X17" s="20" t="n">
        <v>12.84173178</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467.03953801</v>
      </c>
      <c r="T18" s="20" t="n">
        <v>4.33869737</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469.52325778</v>
      </c>
      <c r="T19" s="20" t="n">
        <v>2.65905462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481.52554084</v>
      </c>
      <c r="T20" s="20" t="n">
        <v>1.98496383</v>
      </c>
      <c r="U20" s="18" t="s">
        <v>309</v>
      </c>
      <c r="V20" s="20" t="s">
        <v>309</v>
      </c>
      <c r="W20" s="18" t="s">
        <v>309</v>
      </c>
      <c r="X20" s="20" t="s">
        <v>309</v>
      </c>
    </row>
    <row r="21" spans="1:24">
      <c r="A21" s="15" t="s">
        <v>323</v>
      </c>
      <c r="B21" s="17" t="n">
        <v>5741</v>
      </c>
      <c r="C21" s="18">
        <f>(621.0/B21*100)</f>
        <v/>
      </c>
      <c r="D21" s="19" t="n">
        <v>5120</v>
      </c>
      <c r="E21" s="18" t="n">
        <v>520.12008552</v>
      </c>
      <c r="F21" s="20" t="n">
        <v>2.78572051</v>
      </c>
      <c r="G21" s="18" t="n">
        <v>537.94707364</v>
      </c>
      <c r="H21" s="20" t="n">
        <v>3.41939253</v>
      </c>
      <c r="I21" s="18" t="n">
        <v>525.4610863</v>
      </c>
      <c r="J21" s="20" t="n">
        <v>4.98136548</v>
      </c>
      <c r="K21" s="18" t="n">
        <v>516.91761691</v>
      </c>
      <c r="L21" s="20" t="n">
        <v>7.6967583</v>
      </c>
      <c r="M21" s="18" t="n">
        <v>490.52018667</v>
      </c>
      <c r="N21" s="20" t="n">
        <v>11.84793962</v>
      </c>
      <c r="O21" s="18" t="s">
        <v>309</v>
      </c>
      <c r="P21" s="20" t="s">
        <v>309</v>
      </c>
      <c r="Q21" s="18" t="s">
        <v>309</v>
      </c>
      <c r="R21" s="20" t="s">
        <v>309</v>
      </c>
      <c r="S21" s="18" t="s">
        <v>309</v>
      </c>
      <c r="T21" s="20" t="s">
        <v>309</v>
      </c>
      <c r="U21" s="18" t="n">
        <v>531.45883941</v>
      </c>
      <c r="V21" s="20" t="n">
        <v>43.67493381</v>
      </c>
      <c r="W21" s="18" t="n">
        <v>473.05959228</v>
      </c>
      <c r="X21" s="20" t="n">
        <v>14.75408669</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478.96064277</v>
      </c>
      <c r="T22" s="20" t="n">
        <v>3.77659329</v>
      </c>
      <c r="U22" s="18" t="s">
        <v>309</v>
      </c>
      <c r="V22" s="20" t="s">
        <v>309</v>
      </c>
      <c r="W22" s="18" t="s">
        <v>309</v>
      </c>
      <c r="X22" s="20" t="s">
        <v>309</v>
      </c>
    </row>
    <row r="23" spans="1:24">
      <c r="A23" s="15" t="s">
        <v>325</v>
      </c>
      <c r="B23" s="17" t="n">
        <v>11583</v>
      </c>
      <c r="C23" s="18">
        <f>(2409.0/B23*100)</f>
        <v/>
      </c>
      <c r="D23" s="19" t="n">
        <v>9174</v>
      </c>
      <c r="E23" s="18" t="n">
        <v>497.09041874</v>
      </c>
      <c r="F23" s="20" t="n">
        <v>2.88154744</v>
      </c>
      <c r="G23" s="18" t="n">
        <v>513.64874093</v>
      </c>
      <c r="H23" s="20" t="n">
        <v>3.46951221</v>
      </c>
      <c r="I23" s="18" t="n">
        <v>494.70613703</v>
      </c>
      <c r="J23" s="20" t="n">
        <v>5.16266007</v>
      </c>
      <c r="K23" s="18" t="n">
        <v>451.56880826</v>
      </c>
      <c r="L23" s="20" t="n">
        <v>5.93310029</v>
      </c>
      <c r="M23" s="18" t="n">
        <v>459.57517537</v>
      </c>
      <c r="N23" s="20" t="n">
        <v>8.08029546</v>
      </c>
      <c r="O23" s="18" t="s">
        <v>309</v>
      </c>
      <c r="P23" s="20" t="s">
        <v>309</v>
      </c>
      <c r="Q23" s="18" t="s">
        <v>309</v>
      </c>
      <c r="R23" s="20" t="s">
        <v>309</v>
      </c>
      <c r="S23" s="18" t="s">
        <v>309</v>
      </c>
      <c r="T23" s="20" t="s">
        <v>309</v>
      </c>
      <c r="U23" s="18" t="n">
        <v>403.49384168</v>
      </c>
      <c r="V23" s="20" t="n">
        <v>29.46551368</v>
      </c>
      <c r="W23" s="18" t="n">
        <v>453.52772918</v>
      </c>
      <c r="X23" s="20" t="n">
        <v>10.08182561</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515.9584799199999</v>
      </c>
      <c r="T24" s="20" t="n">
        <v>3.19721086</v>
      </c>
      <c r="U24" s="18" t="s">
        <v>309</v>
      </c>
      <c r="V24" s="20" t="s">
        <v>309</v>
      </c>
      <c r="W24" s="18" t="s">
        <v>309</v>
      </c>
      <c r="X24" s="20" t="s">
        <v>309</v>
      </c>
    </row>
    <row r="25" spans="1:24">
      <c r="A25" s="15" t="s">
        <v>327</v>
      </c>
      <c r="B25" s="17" t="n">
        <v>5581</v>
      </c>
      <c r="C25" s="18">
        <f>(5.0/B25*100)</f>
        <v/>
      </c>
      <c r="D25" s="19" t="n">
        <v>5576</v>
      </c>
      <c r="E25" s="18" t="n">
        <v>512.12189581</v>
      </c>
      <c r="F25" s="20" t="n">
        <v>3.68003852</v>
      </c>
      <c r="G25" s="18" t="n">
        <v>525.82885606</v>
      </c>
      <c r="H25" s="20" t="n">
        <v>4.36522015</v>
      </c>
      <c r="I25" s="18" t="n">
        <v>522.32666548</v>
      </c>
      <c r="J25" s="20" t="n">
        <v>5.12916483</v>
      </c>
      <c r="K25" s="18" t="n">
        <v>523.44058477</v>
      </c>
      <c r="L25" s="20" t="n">
        <v>7.47969476</v>
      </c>
      <c r="M25" s="18" t="n">
        <v>511.61275734</v>
      </c>
      <c r="N25" s="20" t="n">
        <v>14.51703723</v>
      </c>
      <c r="O25" s="18" t="s">
        <v>309</v>
      </c>
      <c r="P25" s="20" t="s">
        <v>309</v>
      </c>
      <c r="Q25" s="18" t="s">
        <v>309</v>
      </c>
      <c r="R25" s="20" t="s">
        <v>309</v>
      </c>
      <c r="S25" s="18" t="s">
        <v>309</v>
      </c>
      <c r="T25" s="20" t="s">
        <v>309</v>
      </c>
      <c r="U25" s="18" t="s">
        <v>309</v>
      </c>
      <c r="V25" s="20" t="s">
        <v>309</v>
      </c>
      <c r="W25" s="18" t="n">
        <v>474.92058236</v>
      </c>
      <c r="X25" s="20" t="n">
        <v>14.14384161</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487.75809838</v>
      </c>
      <c r="T26" s="20" t="n">
        <v>1.80202994</v>
      </c>
      <c r="U26" s="18" t="s">
        <v>309</v>
      </c>
      <c r="V26" s="20" t="s">
        <v>309</v>
      </c>
      <c r="W26" s="18" t="s">
        <v>309</v>
      </c>
      <c r="X26" s="20" t="s">
        <v>309</v>
      </c>
    </row>
    <row r="27" spans="1:24">
      <c r="A27" s="15" t="s">
        <v>329</v>
      </c>
      <c r="B27" s="17" t="n">
        <v>5299</v>
      </c>
      <c r="C27" s="18">
        <f>(2010.0/B27*100)</f>
        <v/>
      </c>
      <c r="D27" s="19" t="n">
        <v>3289</v>
      </c>
      <c r="E27" s="18" t="n">
        <v>497.56327549</v>
      </c>
      <c r="F27" s="20" t="n">
        <v>2.96203418</v>
      </c>
      <c r="G27" s="18" t="n">
        <v>523.18423032</v>
      </c>
      <c r="H27" s="20" t="n">
        <v>3.97289321</v>
      </c>
      <c r="I27" s="18" t="n">
        <v>493.78107897</v>
      </c>
      <c r="J27" s="20" t="n">
        <v>4.32360803</v>
      </c>
      <c r="K27" s="18" t="n">
        <v>440.52253397</v>
      </c>
      <c r="L27" s="20" t="n">
        <v>7.82097512</v>
      </c>
      <c r="M27" s="18" t="n">
        <v>469.40427656</v>
      </c>
      <c r="N27" s="20" t="n">
        <v>10.67238402</v>
      </c>
      <c r="O27" s="18" t="s">
        <v>309</v>
      </c>
      <c r="P27" s="20" t="s">
        <v>309</v>
      </c>
      <c r="Q27" s="18" t="s">
        <v>309</v>
      </c>
      <c r="R27" s="20" t="s">
        <v>309</v>
      </c>
      <c r="S27" s="18" t="s">
        <v>309</v>
      </c>
      <c r="T27" s="20" t="s">
        <v>309</v>
      </c>
      <c r="U27" s="18" t="n">
        <v>474.84051622</v>
      </c>
      <c r="V27" s="20" t="n">
        <v>26.13540718</v>
      </c>
      <c r="W27" s="18" t="n">
        <v>478.05892858</v>
      </c>
      <c r="X27" s="20" t="n">
        <v>12.5998819</v>
      </c>
    </row>
    <row r="28" spans="1:24">
      <c r="A28" s="15" t="s">
        <v>330</v>
      </c>
      <c r="B28" s="17" t="n">
        <v>7568</v>
      </c>
      <c r="C28" s="18">
        <f>(490.0/B28*100)</f>
        <v/>
      </c>
      <c r="D28" s="19" t="n">
        <v>7078</v>
      </c>
      <c r="E28" s="18" t="n">
        <v>419.8357743</v>
      </c>
      <c r="F28" s="20" t="n">
        <v>2.82169793</v>
      </c>
      <c r="G28" s="18" t="n">
        <v>438.10125678</v>
      </c>
      <c r="H28" s="20" t="n">
        <v>4.54177091</v>
      </c>
      <c r="I28" s="18" t="n">
        <v>437.30029574</v>
      </c>
      <c r="J28" s="20" t="n">
        <v>4.42731278</v>
      </c>
      <c r="K28" s="18" t="n">
        <v>419.88101557</v>
      </c>
      <c r="L28" s="20" t="n">
        <v>4.09546346</v>
      </c>
      <c r="M28" s="18" t="n">
        <v>422.42991898</v>
      </c>
      <c r="N28" s="20" t="n">
        <v>5.31665795</v>
      </c>
      <c r="O28" s="18" t="s">
        <v>309</v>
      </c>
      <c r="P28" s="20" t="s">
        <v>309</v>
      </c>
      <c r="Q28" s="18" t="s">
        <v>309</v>
      </c>
      <c r="R28" s="20" t="s">
        <v>309</v>
      </c>
      <c r="S28" s="18" t="s">
        <v>309</v>
      </c>
      <c r="T28" s="20" t="s">
        <v>309</v>
      </c>
      <c r="U28" s="18" t="n">
        <v>386.05253591</v>
      </c>
      <c r="V28" s="20" t="n">
        <v>28.65210945</v>
      </c>
      <c r="W28" s="18" t="n">
        <v>402.77769197</v>
      </c>
      <c r="X28" s="20" t="n">
        <v>8.729226089999999</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502.9590511</v>
      </c>
      <c r="T29" s="20" t="n">
        <v>2.41174317</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509.27071254</v>
      </c>
      <c r="T30" s="20" t="n">
        <v>2.40467898</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513.19117289</v>
      </c>
      <c r="T31" s="20" t="n">
        <v>2.50932949</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505.69707044</v>
      </c>
      <c r="T32" s="20" t="n">
        <v>2.48475327</v>
      </c>
      <c r="U32" s="18" t="s">
        <v>309</v>
      </c>
      <c r="V32" s="20" t="s">
        <v>309</v>
      </c>
      <c r="W32" s="18" t="s">
        <v>309</v>
      </c>
      <c r="X32" s="20" t="s">
        <v>309</v>
      </c>
    </row>
    <row r="33" spans="1:24">
      <c r="A33" s="15" t="s">
        <v>335</v>
      </c>
      <c r="B33" s="17" t="n">
        <v>7325</v>
      </c>
      <c r="C33" s="18">
        <f>(444.0/B33*100)</f>
        <v/>
      </c>
      <c r="D33" s="19" t="n">
        <v>6881</v>
      </c>
      <c r="E33" s="18" t="n">
        <v>492.48323382</v>
      </c>
      <c r="F33" s="20" t="n">
        <v>3.18066769</v>
      </c>
      <c r="G33" s="18" t="n">
        <v>513.97900814</v>
      </c>
      <c r="H33" s="20" t="n">
        <v>3.83204189</v>
      </c>
      <c r="I33" s="18" t="n">
        <v>513.29290153</v>
      </c>
      <c r="J33" s="20" t="n">
        <v>3.59331606</v>
      </c>
      <c r="K33" s="18" t="n">
        <v>488.70692043</v>
      </c>
      <c r="L33" s="20" t="n">
        <v>5.48729957</v>
      </c>
      <c r="M33" s="18" t="n">
        <v>482.74626857</v>
      </c>
      <c r="N33" s="20" t="n">
        <v>6.95904204</v>
      </c>
      <c r="O33" s="18" t="s">
        <v>309</v>
      </c>
      <c r="P33" s="20" t="s">
        <v>309</v>
      </c>
      <c r="Q33" s="18" t="s">
        <v>309</v>
      </c>
      <c r="R33" s="20" t="s">
        <v>309</v>
      </c>
      <c r="S33" s="18" t="s">
        <v>309</v>
      </c>
      <c r="T33" s="20" t="s">
        <v>309</v>
      </c>
      <c r="U33" s="18" t="n">
        <v>565.97321221</v>
      </c>
      <c r="V33" s="20" t="n">
        <v>20.93835527</v>
      </c>
      <c r="W33" s="18" t="n">
        <v>496.23472904</v>
      </c>
      <c r="X33" s="20" t="n">
        <v>16.09581337</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452.51433685</v>
      </c>
      <c r="T34" s="20" t="n">
        <v>2.82819782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505.2158807</v>
      </c>
      <c r="T35" s="20" t="n">
        <v>1.4729023</v>
      </c>
      <c r="U35" s="18" t="s">
        <v>309</v>
      </c>
      <c r="V35" s="20" t="s">
        <v>309</v>
      </c>
      <c r="W35" s="18" t="s">
        <v>309</v>
      </c>
      <c r="X35" s="20" t="s">
        <v>309</v>
      </c>
    </row>
    <row r="36" spans="1:24">
      <c r="A36" s="15" t="s">
        <v>338</v>
      </c>
      <c r="B36" s="17" t="n">
        <v>6736</v>
      </c>
      <c r="C36" s="18">
        <f>(1983.0/B36*100)</f>
        <v/>
      </c>
      <c r="D36" s="19" t="n">
        <v>4753</v>
      </c>
      <c r="E36" s="18" t="n">
        <v>500.86573005</v>
      </c>
      <c r="F36" s="20" t="n">
        <v>3.34788571</v>
      </c>
      <c r="G36" s="18" t="n">
        <v>523.64615741</v>
      </c>
      <c r="H36" s="20" t="n">
        <v>3.32761798</v>
      </c>
      <c r="I36" s="18" t="n">
        <v>500.27455634</v>
      </c>
      <c r="J36" s="20" t="n">
        <v>4.65435131</v>
      </c>
      <c r="K36" s="18" t="n">
        <v>493.30957225</v>
      </c>
      <c r="L36" s="20" t="n">
        <v>6.86354134</v>
      </c>
      <c r="M36" s="18" t="n">
        <v>474.12804229</v>
      </c>
      <c r="N36" s="20" t="n">
        <v>9.439427090000001</v>
      </c>
      <c r="O36" s="18" t="s">
        <v>309</v>
      </c>
      <c r="P36" s="20" t="s">
        <v>309</v>
      </c>
      <c r="Q36" s="18" t="s">
        <v>309</v>
      </c>
      <c r="R36" s="20" t="s">
        <v>309</v>
      </c>
      <c r="S36" s="18" t="s">
        <v>309</v>
      </c>
      <c r="T36" s="20" t="s">
        <v>309</v>
      </c>
      <c r="U36" s="18" t="s">
        <v>309</v>
      </c>
      <c r="V36" s="20" t="s">
        <v>309</v>
      </c>
      <c r="W36" s="18" t="n">
        <v>492.20398961</v>
      </c>
      <c r="X36" s="20" t="n">
        <v>9.71854235</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500.15560677</v>
      </c>
      <c r="T37" s="20" t="n">
        <v>3.48340033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492.19822853</v>
      </c>
      <c r="T38" s="20" t="n">
        <v>3.03101996</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428.33509279</v>
      </c>
      <c r="T39" s="20" t="n">
        <v>3.96406432</v>
      </c>
      <c r="U39" s="18" t="s">
        <v>309</v>
      </c>
      <c r="V39" s="20" t="s">
        <v>309</v>
      </c>
      <c r="W39" s="18" t="s">
        <v>309</v>
      </c>
      <c r="X39" s="20" t="s">
        <v>309</v>
      </c>
    </row>
    <row r="40" spans="1:24">
      <c r="A40" s="15" t="s">
        <v>342</v>
      </c>
      <c r="B40" s="17" t="n">
        <v>14157</v>
      </c>
      <c r="C40" s="18">
        <f>(1679.0/B40*100)</f>
        <v/>
      </c>
      <c r="D40" s="19" t="n">
        <v>12478</v>
      </c>
      <c r="E40" s="18" t="n">
        <v>485.16817739</v>
      </c>
      <c r="F40" s="20" t="n">
        <v>5.1842587</v>
      </c>
      <c r="G40" s="18" t="n">
        <v>539.8283895</v>
      </c>
      <c r="H40" s="20" t="n">
        <v>4.36506864</v>
      </c>
      <c r="I40" s="18" t="n">
        <v>520.95256885</v>
      </c>
      <c r="J40" s="20" t="n">
        <v>6.33287892</v>
      </c>
      <c r="K40" s="18" t="n">
        <v>510.70557469</v>
      </c>
      <c r="L40" s="20" t="n">
        <v>12.08870136</v>
      </c>
      <c r="M40" s="18" t="n">
        <v>500.54965016</v>
      </c>
      <c r="N40" s="20" t="n">
        <v>14.94143288</v>
      </c>
      <c r="O40" s="18" t="s">
        <v>309</v>
      </c>
      <c r="P40" s="20" t="s">
        <v>309</v>
      </c>
      <c r="Q40" s="18" t="s">
        <v>309</v>
      </c>
      <c r="R40" s="20" t="s">
        <v>309</v>
      </c>
      <c r="S40" s="18" t="n">
        <v>498.38798258</v>
      </c>
      <c r="T40" s="20" t="n">
        <v>2.96142521</v>
      </c>
      <c r="U40" s="18" t="n">
        <v>534.8778</v>
      </c>
      <c r="V40" s="20" t="n">
        <v>41.17096402</v>
      </c>
      <c r="W40" s="18" t="n">
        <v>463.25180985</v>
      </c>
      <c r="X40" s="20" t="n">
        <v>23.85838551</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496.93509736</v>
      </c>
      <c r="T41" s="20" t="n">
        <v>3.40747713</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349.85925265</v>
      </c>
      <c r="T45" s="20" t="n">
        <v>3.00084387</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407.34859243</v>
      </c>
      <c r="T46" s="20" t="n">
        <v>2.75015519</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431.71753287</v>
      </c>
      <c r="T47" s="20" t="n">
        <v>4.99770797</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493.94121219</v>
      </c>
      <c r="T48" s="20" t="n">
        <v>5.13191346</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425.30311958</v>
      </c>
      <c r="T49" s="20" t="n">
        <v>3.22111589</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424.90516706</v>
      </c>
      <c r="T50" s="20" t="n">
        <v>2.9446881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427.4875483</v>
      </c>
      <c r="T51" s="20" t="n">
        <v>2.63497936</v>
      </c>
      <c r="U51" s="18" t="s">
        <v>309</v>
      </c>
      <c r="V51" s="20" t="s">
        <v>309</v>
      </c>
      <c r="W51" s="18" t="s">
        <v>309</v>
      </c>
      <c r="X51" s="20" t="s">
        <v>309</v>
      </c>
    </row>
    <row r="52" spans="1:24">
      <c r="A52" s="15" t="s">
        <v>354</v>
      </c>
      <c r="B52" s="17" t="n">
        <v>5809</v>
      </c>
      <c r="C52" s="18">
        <f>(396.0/B52*100)</f>
        <v/>
      </c>
      <c r="D52" s="19" t="n">
        <v>5413</v>
      </c>
      <c r="E52" s="18" t="n">
        <v>495.22130651</v>
      </c>
      <c r="F52" s="20" t="n">
        <v>3.64154087</v>
      </c>
      <c r="G52" s="18" t="n">
        <v>500.33344296</v>
      </c>
      <c r="H52" s="20" t="n">
        <v>3.24207675</v>
      </c>
      <c r="I52" s="18" t="n">
        <v>485.16614096</v>
      </c>
      <c r="J52" s="20" t="n">
        <v>4.30283378</v>
      </c>
      <c r="K52" s="18" t="n">
        <v>464.42874034</v>
      </c>
      <c r="L52" s="20" t="n">
        <v>4.27170059</v>
      </c>
      <c r="M52" s="18" t="n">
        <v>463.43060366</v>
      </c>
      <c r="N52" s="20" t="n">
        <v>6.39626128</v>
      </c>
      <c r="O52" s="18" t="s">
        <v>309</v>
      </c>
      <c r="P52" s="20" t="s">
        <v>309</v>
      </c>
      <c r="Q52" s="18" t="s">
        <v>309</v>
      </c>
      <c r="R52" s="20" t="s">
        <v>309</v>
      </c>
      <c r="S52" s="18" t="s">
        <v>309</v>
      </c>
      <c r="T52" s="20" t="s">
        <v>309</v>
      </c>
      <c r="U52" s="18" t="n">
        <v>541.06742306</v>
      </c>
      <c r="V52" s="20" t="n">
        <v>34.29766553</v>
      </c>
      <c r="W52" s="18" t="n">
        <v>445.8982265</v>
      </c>
      <c r="X52" s="20" t="n">
        <v>11.75265097</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442.83143358</v>
      </c>
      <c r="T53" s="20" t="n">
        <v>1.65870975</v>
      </c>
      <c r="U53" s="18" t="s">
        <v>309</v>
      </c>
      <c r="V53" s="20" t="s">
        <v>309</v>
      </c>
      <c r="W53" s="18" t="s">
        <v>309</v>
      </c>
      <c r="X53" s="20" t="s">
        <v>309</v>
      </c>
    </row>
    <row r="54" spans="1:24">
      <c r="A54" s="15" t="s">
        <v>356</v>
      </c>
      <c r="B54" s="17" t="n">
        <v>4740</v>
      </c>
      <c r="C54" s="18">
        <f>(112.0/B54*100)</f>
        <v/>
      </c>
      <c r="D54" s="19" t="n">
        <v>4628</v>
      </c>
      <c r="E54" s="18" t="n">
        <v>351.4748836</v>
      </c>
      <c r="F54" s="20" t="n">
        <v>3.96749428</v>
      </c>
      <c r="G54" s="18" t="n">
        <v>359.83217469</v>
      </c>
      <c r="H54" s="20" t="n">
        <v>6.30025632</v>
      </c>
      <c r="I54" s="18" t="n">
        <v>372.02249603</v>
      </c>
      <c r="J54" s="20" t="n">
        <v>4.0345122</v>
      </c>
      <c r="K54" s="18" t="n">
        <v>356.87192563</v>
      </c>
      <c r="L54" s="20" t="n">
        <v>4.25275073</v>
      </c>
      <c r="M54" s="18" t="n">
        <v>358.54403021</v>
      </c>
      <c r="N54" s="20" t="n">
        <v>4.61302381</v>
      </c>
      <c r="O54" s="18" t="s">
        <v>309</v>
      </c>
      <c r="P54" s="20" t="s">
        <v>309</v>
      </c>
      <c r="Q54" s="18" t="s">
        <v>309</v>
      </c>
      <c r="R54" s="20" t="s">
        <v>309</v>
      </c>
      <c r="S54" s="18" t="s">
        <v>309</v>
      </c>
      <c r="T54" s="20" t="s">
        <v>309</v>
      </c>
      <c r="U54" s="18" t="n">
        <v>325.64975608</v>
      </c>
      <c r="V54" s="20" t="n">
        <v>20.90722138</v>
      </c>
      <c r="W54" s="18" t="n">
        <v>340.7975854</v>
      </c>
      <c r="X54" s="20" t="n">
        <v>9.16556531</v>
      </c>
    </row>
    <row r="55" spans="1:24">
      <c r="A55" s="15" t="s">
        <v>357</v>
      </c>
      <c r="B55" s="17" t="n">
        <v>5316</v>
      </c>
      <c r="C55" s="18">
        <f>(137.0/B55*100)</f>
        <v/>
      </c>
      <c r="D55" s="19" t="n">
        <v>5179</v>
      </c>
      <c r="E55" s="18" t="n">
        <v>402.14642724</v>
      </c>
      <c r="F55" s="20" t="n">
        <v>3.66826738</v>
      </c>
      <c r="G55" s="18" t="n">
        <v>417.93100107</v>
      </c>
      <c r="H55" s="20" t="n">
        <v>4.68081095</v>
      </c>
      <c r="I55" s="18" t="n">
        <v>406.04924855</v>
      </c>
      <c r="J55" s="20" t="n">
        <v>4.34983951</v>
      </c>
      <c r="K55" s="18" t="n">
        <v>387.87324241</v>
      </c>
      <c r="L55" s="20" t="n">
        <v>4.81172636</v>
      </c>
      <c r="M55" s="18" t="n">
        <v>398.45734671</v>
      </c>
      <c r="N55" s="20" t="n">
        <v>7.31943279</v>
      </c>
      <c r="O55" s="18" t="s">
        <v>309</v>
      </c>
      <c r="P55" s="20" t="s">
        <v>309</v>
      </c>
      <c r="Q55" s="18" t="s">
        <v>309</v>
      </c>
      <c r="R55" s="20" t="s">
        <v>309</v>
      </c>
      <c r="S55" s="18" t="s">
        <v>309</v>
      </c>
      <c r="T55" s="20" t="s">
        <v>309</v>
      </c>
      <c r="U55" s="18" t="n">
        <v>362.673645</v>
      </c>
      <c r="V55" s="20" t="n">
        <v>29.34407933</v>
      </c>
      <c r="W55" s="18" t="n">
        <v>342.56971068</v>
      </c>
      <c r="X55" s="20" t="n">
        <v>12.14215185</v>
      </c>
    </row>
    <row r="56" spans="1:24">
      <c r="A56" s="15" t="s">
        <v>358</v>
      </c>
      <c r="B56" s="17" t="n">
        <v>5359</v>
      </c>
      <c r="C56" s="18">
        <f>(104.0/B56*100)</f>
        <v/>
      </c>
      <c r="D56" s="19" t="n">
        <v>5255</v>
      </c>
      <c r="E56" s="18" t="n">
        <v>526.25320867</v>
      </c>
      <c r="F56" s="20" t="n">
        <v>3.36619106</v>
      </c>
      <c r="G56" s="18" t="n">
        <v>534.3714106899999</v>
      </c>
      <c r="H56" s="20" t="n">
        <v>3.70789873</v>
      </c>
      <c r="I56" s="18" t="n">
        <v>532.88010338</v>
      </c>
      <c r="J56" s="20" t="n">
        <v>3.6497824</v>
      </c>
      <c r="K56" s="18" t="n">
        <v>514.34871049</v>
      </c>
      <c r="L56" s="20" t="n">
        <v>5.62580992</v>
      </c>
      <c r="M56" s="18" t="n">
        <v>515.68889075</v>
      </c>
      <c r="N56" s="20" t="n">
        <v>10.19705105</v>
      </c>
      <c r="O56" s="18" t="s">
        <v>309</v>
      </c>
      <c r="P56" s="20" t="s">
        <v>309</v>
      </c>
      <c r="Q56" s="18" t="s">
        <v>309</v>
      </c>
      <c r="R56" s="20" t="s">
        <v>309</v>
      </c>
      <c r="S56" s="18" t="s">
        <v>309</v>
      </c>
      <c r="T56" s="20" t="s">
        <v>309</v>
      </c>
      <c r="U56" s="18" t="n">
        <v>548.50621978</v>
      </c>
      <c r="V56" s="20" t="n">
        <v>39.80863837</v>
      </c>
      <c r="W56" s="18" t="n">
        <v>527.93982458</v>
      </c>
      <c r="X56" s="20" t="n">
        <v>24.15282035</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397.25949434</v>
      </c>
      <c r="T57" s="20" t="n">
        <v>2.86584073</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408.10219777</v>
      </c>
      <c r="T58" s="20" t="n">
        <v>2.92517356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347.12590293</v>
      </c>
      <c r="T59" s="20" t="n">
        <v>1.56898215</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346.54897697</v>
      </c>
      <c r="T60" s="20" t="n">
        <v>4.41355694</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472.40655227</v>
      </c>
      <c r="T61" s="20" t="n">
        <v>2.73592868</v>
      </c>
      <c r="U61" s="18" t="s">
        <v>309</v>
      </c>
      <c r="V61" s="20" t="s">
        <v>309</v>
      </c>
      <c r="W61" s="18" t="s">
        <v>309</v>
      </c>
      <c r="X61" s="20" t="s">
        <v>309</v>
      </c>
    </row>
    <row r="62" spans="1:24">
      <c r="A62" s="15" t="s">
        <v>364</v>
      </c>
      <c r="B62" s="17" t="n">
        <v>4476</v>
      </c>
      <c r="C62" s="18">
        <f>(32.0/B62*100)</f>
        <v/>
      </c>
      <c r="D62" s="19" t="n">
        <v>4444</v>
      </c>
      <c r="E62" s="18" t="n">
        <v>508.69828284</v>
      </c>
      <c r="F62" s="20" t="n">
        <v>2.30769564</v>
      </c>
      <c r="G62" s="18" t="n">
        <v>514.12462962</v>
      </c>
      <c r="H62" s="20" t="n">
        <v>2.41756848</v>
      </c>
      <c r="I62" s="18" t="n">
        <v>509.88750617</v>
      </c>
      <c r="J62" s="20" t="n">
        <v>2.94596028</v>
      </c>
      <c r="K62" s="18" t="n">
        <v>503.52573309</v>
      </c>
      <c r="L62" s="20" t="n">
        <v>4.17500304</v>
      </c>
      <c r="M62" s="18" t="n">
        <v>507.57520398</v>
      </c>
      <c r="N62" s="20" t="n">
        <v>6.94373037</v>
      </c>
      <c r="O62" s="18" t="s">
        <v>309</v>
      </c>
      <c r="P62" s="20" t="s">
        <v>309</v>
      </c>
      <c r="Q62" s="18" t="s">
        <v>309</v>
      </c>
      <c r="R62" s="20" t="s">
        <v>309</v>
      </c>
      <c r="S62" s="18" t="s">
        <v>309</v>
      </c>
      <c r="T62" s="20" t="s">
        <v>309</v>
      </c>
      <c r="U62" s="18" t="n">
        <v>443.09706891</v>
      </c>
      <c r="V62" s="20" t="n">
        <v>52.35316295</v>
      </c>
      <c r="W62" s="18" t="n">
        <v>459.78470281</v>
      </c>
      <c r="X62" s="20" t="n">
        <v>10.05262965</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351.74154869</v>
      </c>
      <c r="T63" s="20" t="n">
        <v>1.40819617</v>
      </c>
      <c r="U63" s="18" t="s">
        <v>309</v>
      </c>
      <c r="V63" s="20" t="s">
        <v>309</v>
      </c>
      <c r="W63" s="18" t="s">
        <v>309</v>
      </c>
      <c r="X63" s="20" t="s">
        <v>309</v>
      </c>
    </row>
    <row r="64" spans="1:24">
      <c r="A64" s="15" t="s">
        <v>366</v>
      </c>
      <c r="B64" s="17" t="n">
        <v>3634</v>
      </c>
      <c r="C64" s="18">
        <f>(431.0/B64*100)</f>
        <v/>
      </c>
      <c r="D64" s="19" t="n">
        <v>3203</v>
      </c>
      <c r="E64" s="18" t="n">
        <v>451.68180328</v>
      </c>
      <c r="F64" s="20" t="n">
        <v>3.12702045</v>
      </c>
      <c r="G64" s="18" t="n">
        <v>480.28982004</v>
      </c>
      <c r="H64" s="20" t="n">
        <v>4.21647466</v>
      </c>
      <c r="I64" s="18" t="n">
        <v>463.74560383</v>
      </c>
      <c r="J64" s="20" t="n">
        <v>5.1303833</v>
      </c>
      <c r="K64" s="18" t="n">
        <v>439.26934045</v>
      </c>
      <c r="L64" s="20" t="n">
        <v>7.54438974</v>
      </c>
      <c r="M64" s="18" t="n">
        <v>433.18905345</v>
      </c>
      <c r="N64" s="20" t="n">
        <v>11.5697528</v>
      </c>
      <c r="O64" s="18" t="s">
        <v>309</v>
      </c>
      <c r="P64" s="20" t="s">
        <v>309</v>
      </c>
      <c r="Q64" s="18" t="s">
        <v>309</v>
      </c>
      <c r="R64" s="20" t="s">
        <v>309</v>
      </c>
      <c r="S64" s="18" t="s">
        <v>309</v>
      </c>
      <c r="T64" s="20" t="s">
        <v>309</v>
      </c>
      <c r="U64" s="18" t="n">
        <v>500.97129194</v>
      </c>
      <c r="V64" s="20" t="n">
        <v>97.53652538</v>
      </c>
      <c r="W64" s="18" t="n">
        <v>406.65152603</v>
      </c>
      <c r="X64" s="20" t="n">
        <v>14.24911376</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416.22926213</v>
      </c>
      <c r="T65" s="20" t="n">
        <v>2.51747002</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426.88447764</v>
      </c>
      <c r="T66" s="20" t="n">
        <v>1.57885956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397.54143916</v>
      </c>
      <c r="T67" s="20" t="n">
        <v>2.88703277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401.88733115</v>
      </c>
      <c r="T68" s="20" t="n">
        <v>1.01913634</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433.61659804</v>
      </c>
      <c r="T69" s="20" t="n">
        <v>4.0674456</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494.6278326</v>
      </c>
      <c r="T70" s="20" t="n">
        <v>3.08174248</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535.10015436</v>
      </c>
      <c r="T71" s="20" t="n">
        <v>1.63496657</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497.09909204</v>
      </c>
      <c r="T72" s="20" t="n">
        <v>2.49673717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409.13011538</v>
      </c>
      <c r="T73" s="20" t="n">
        <v>3.34887586</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427.27325298</v>
      </c>
      <c r="T74" s="20" t="n">
        <v>1.48755563</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361.05550906</v>
      </c>
      <c r="T75" s="20" t="n">
        <v>3.06496607</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433.54229026</v>
      </c>
      <c r="T76" s="20" t="n">
        <v>2.87055143</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436.57213154</v>
      </c>
      <c r="T77" s="20" t="n">
        <v>2.54986207</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486.77376404</v>
      </c>
      <c r="T78" s="20" t="n">
        <v>3.73078934</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475.33231053</v>
      </c>
      <c r="T79" s="20" t="n">
        <v>7.19302375</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427.14102033</v>
      </c>
      <c r="T80" s="20" t="n">
        <v>3.42468904</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430.57819649</v>
      </c>
      <c r="T81" s="20" t="n">
        <v>3.47584594</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425</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502.90055977</v>
      </c>
      <c r="T7" s="20" t="n">
        <v>1.69089195</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484.86559727</v>
      </c>
      <c r="T8" s="20" t="n">
        <v>2.83527767</v>
      </c>
      <c r="U8" s="18" t="s">
        <v>309</v>
      </c>
      <c r="V8" s="20" t="s">
        <v>309</v>
      </c>
      <c r="W8" s="18" t="s">
        <v>309</v>
      </c>
      <c r="X8" s="20" t="s">
        <v>309</v>
      </c>
    </row>
    <row r="9" spans="1:24">
      <c r="A9" s="15" t="s">
        <v>311</v>
      </c>
      <c r="B9" s="17" t="n">
        <v>9651</v>
      </c>
      <c r="C9" s="18">
        <f>(4913.0/B9*100)</f>
        <v/>
      </c>
      <c r="D9" s="19" t="n">
        <v>4738</v>
      </c>
      <c r="E9" s="18" t="n">
        <v>507.65468625</v>
      </c>
      <c r="F9" s="20" t="n">
        <v>3.94329863</v>
      </c>
      <c r="G9" s="18" t="n">
        <v>536.84337434</v>
      </c>
      <c r="H9" s="20" t="n">
        <v>3.5662221</v>
      </c>
      <c r="I9" s="18" t="n">
        <v>544.30061914</v>
      </c>
      <c r="J9" s="20" t="n">
        <v>3.51312451</v>
      </c>
      <c r="K9" s="18" t="n">
        <v>526.03523947</v>
      </c>
      <c r="L9" s="20" t="n">
        <v>5.99583447</v>
      </c>
      <c r="M9" s="18" t="n">
        <v>504.93072498</v>
      </c>
      <c r="N9" s="20" t="n">
        <v>10.61682659</v>
      </c>
      <c r="O9" s="18" t="s">
        <v>309</v>
      </c>
      <c r="P9" s="20" t="s">
        <v>309</v>
      </c>
      <c r="Q9" s="18" t="s">
        <v>309</v>
      </c>
      <c r="R9" s="20" t="s">
        <v>309</v>
      </c>
      <c r="S9" s="18" t="s">
        <v>309</v>
      </c>
      <c r="T9" s="20" t="s">
        <v>309</v>
      </c>
      <c r="U9" s="18" t="n">
        <v>522.67324208</v>
      </c>
      <c r="V9" s="20" t="n">
        <v>25.64316694</v>
      </c>
      <c r="W9" s="18" t="n">
        <v>468.04693794</v>
      </c>
      <c r="X9" s="20" t="n">
        <v>12.45374515</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526.66780551</v>
      </c>
      <c r="T10" s="20" t="n">
        <v>2.30093959</v>
      </c>
      <c r="U10" s="18" t="s">
        <v>309</v>
      </c>
      <c r="V10" s="20" t="s">
        <v>309</v>
      </c>
      <c r="W10" s="18" t="s">
        <v>309</v>
      </c>
      <c r="X10" s="20" t="s">
        <v>309</v>
      </c>
    </row>
    <row r="11" spans="1:24">
      <c r="A11" s="15" t="s">
        <v>313</v>
      </c>
      <c r="B11" s="17" t="n">
        <v>7053</v>
      </c>
      <c r="C11" s="18">
        <f>(462.0/B11*100)</f>
        <v/>
      </c>
      <c r="D11" s="19" t="n">
        <v>6591</v>
      </c>
      <c r="E11" s="18" t="n">
        <v>462.81467978</v>
      </c>
      <c r="F11" s="20" t="n">
        <v>3.52222389</v>
      </c>
      <c r="G11" s="18" t="n">
        <v>469.03786499</v>
      </c>
      <c r="H11" s="20" t="n">
        <v>4.32857268</v>
      </c>
      <c r="I11" s="18" t="n">
        <v>466.05113931</v>
      </c>
      <c r="J11" s="20" t="n">
        <v>3.78003977</v>
      </c>
      <c r="K11" s="18" t="n">
        <v>452.4505814</v>
      </c>
      <c r="L11" s="20" t="n">
        <v>4.67810472</v>
      </c>
      <c r="M11" s="18" t="n">
        <v>452.00403048</v>
      </c>
      <c r="N11" s="20" t="n">
        <v>4.71219262</v>
      </c>
      <c r="O11" s="18" t="s">
        <v>309</v>
      </c>
      <c r="P11" s="20" t="s">
        <v>309</v>
      </c>
      <c r="Q11" s="18" t="s">
        <v>309</v>
      </c>
      <c r="R11" s="20" t="s">
        <v>309</v>
      </c>
      <c r="S11" s="18" t="s">
        <v>309</v>
      </c>
      <c r="T11" s="20" t="s">
        <v>309</v>
      </c>
      <c r="U11" s="18" t="n">
        <v>485.21665319</v>
      </c>
      <c r="V11" s="20" t="n">
        <v>21.63598183</v>
      </c>
      <c r="W11" s="18" t="n">
        <v>443.40749451</v>
      </c>
      <c r="X11" s="20" t="n">
        <v>9.242959340000001</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487.25014112</v>
      </c>
      <c r="T12" s="20" t="n">
        <v>2.59970688</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499.8145841</v>
      </c>
      <c r="T13" s="20" t="n">
        <v>2.54454744</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519.14285498</v>
      </c>
      <c r="T14" s="20" t="n">
        <v>2.21768835</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526.42474711</v>
      </c>
      <c r="T15" s="20" t="n">
        <v>2.54657653</v>
      </c>
      <c r="U15" s="18" t="s">
        <v>309</v>
      </c>
      <c r="V15" s="20" t="s">
        <v>309</v>
      </c>
      <c r="W15" s="18" t="s">
        <v>309</v>
      </c>
      <c r="X15" s="20" t="s">
        <v>309</v>
      </c>
    </row>
    <row r="16" spans="1:24">
      <c r="A16" s="15" t="s">
        <v>318</v>
      </c>
      <c r="B16" s="17" t="n">
        <v>6108</v>
      </c>
      <c r="C16" s="18">
        <f>(750.0/B16*100)</f>
        <v/>
      </c>
      <c r="D16" s="19" t="n">
        <v>5358</v>
      </c>
      <c r="E16" s="18" t="n">
        <v>486.95431756</v>
      </c>
      <c r="F16" s="20" t="n">
        <v>3.81118394</v>
      </c>
      <c r="G16" s="18" t="n">
        <v>519.14537803</v>
      </c>
      <c r="H16" s="20" t="n">
        <v>3.9180141</v>
      </c>
      <c r="I16" s="18" t="n">
        <v>529.23861428</v>
      </c>
      <c r="J16" s="20" t="n">
        <v>3.44962269</v>
      </c>
      <c r="K16" s="18" t="n">
        <v>528.04309889</v>
      </c>
      <c r="L16" s="20" t="n">
        <v>6.00439369</v>
      </c>
      <c r="M16" s="18" t="n">
        <v>490.27577127</v>
      </c>
      <c r="N16" s="20" t="n">
        <v>9.75422436</v>
      </c>
      <c r="O16" s="18" t="s">
        <v>309</v>
      </c>
      <c r="P16" s="20" t="s">
        <v>309</v>
      </c>
      <c r="Q16" s="18" t="s">
        <v>309</v>
      </c>
      <c r="R16" s="20" t="s">
        <v>309</v>
      </c>
      <c r="S16" s="18" t="s">
        <v>309</v>
      </c>
      <c r="T16" s="20" t="s">
        <v>309</v>
      </c>
      <c r="U16" s="18" t="n">
        <v>517.01938792</v>
      </c>
      <c r="V16" s="20" t="n">
        <v>33.34507107</v>
      </c>
      <c r="W16" s="18" t="n">
        <v>458.95517293</v>
      </c>
      <c r="X16" s="20" t="n">
        <v>15.67983322</v>
      </c>
    </row>
    <row r="17" spans="1:24">
      <c r="A17" s="15" t="s">
        <v>319</v>
      </c>
      <c r="B17" s="17" t="n">
        <v>6504</v>
      </c>
      <c r="C17" s="18">
        <f>(3097.0/B17*100)</f>
        <v/>
      </c>
      <c r="D17" s="19" t="n">
        <v>3407</v>
      </c>
      <c r="E17" s="18" t="n">
        <v>521.2657602</v>
      </c>
      <c r="F17" s="20" t="n">
        <v>5.38823336</v>
      </c>
      <c r="G17" s="18" t="n">
        <v>537.61578973</v>
      </c>
      <c r="H17" s="20" t="n">
        <v>4.65461095</v>
      </c>
      <c r="I17" s="18" t="n">
        <v>538.67142676</v>
      </c>
      <c r="J17" s="20" t="n">
        <v>4.06683195</v>
      </c>
      <c r="K17" s="18" t="n">
        <v>533.84393203</v>
      </c>
      <c r="L17" s="20" t="n">
        <v>6.45459516</v>
      </c>
      <c r="M17" s="18" t="n">
        <v>504.98409585</v>
      </c>
      <c r="N17" s="20" t="n">
        <v>11.58748765</v>
      </c>
      <c r="O17" s="18" t="s">
        <v>309</v>
      </c>
      <c r="P17" s="20" t="s">
        <v>309</v>
      </c>
      <c r="Q17" s="18" t="s">
        <v>309</v>
      </c>
      <c r="R17" s="20" t="s">
        <v>309</v>
      </c>
      <c r="S17" s="18" t="s">
        <v>309</v>
      </c>
      <c r="T17" s="20" t="s">
        <v>309</v>
      </c>
      <c r="U17" s="18" t="n">
        <v>617.02721655</v>
      </c>
      <c r="V17" s="20" t="n">
        <v>57.26099598</v>
      </c>
      <c r="W17" s="18" t="n">
        <v>486.40666172</v>
      </c>
      <c r="X17" s="20" t="n">
        <v>10.40673639</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467.03953801</v>
      </c>
      <c r="T18" s="20" t="n">
        <v>4.33869737</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469.52325778</v>
      </c>
      <c r="T19" s="20" t="n">
        <v>2.65905462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481.52554084</v>
      </c>
      <c r="T20" s="20" t="n">
        <v>1.98496383</v>
      </c>
      <c r="U20" s="18" t="s">
        <v>309</v>
      </c>
      <c r="V20" s="20" t="s">
        <v>309</v>
      </c>
      <c r="W20" s="18" t="s">
        <v>309</v>
      </c>
      <c r="X20" s="20" t="s">
        <v>309</v>
      </c>
    </row>
    <row r="21" spans="1:24">
      <c r="A21" s="15" t="s">
        <v>323</v>
      </c>
      <c r="B21" s="17" t="n">
        <v>5741</v>
      </c>
      <c r="C21" s="18">
        <f>(621.0/B21*100)</f>
        <v/>
      </c>
      <c r="D21" s="19" t="n">
        <v>5120</v>
      </c>
      <c r="E21" s="18" t="n">
        <v>509.91006576</v>
      </c>
      <c r="F21" s="20" t="n">
        <v>2.83757722</v>
      </c>
      <c r="G21" s="18" t="n">
        <v>531.4698212</v>
      </c>
      <c r="H21" s="20" t="n">
        <v>3.55269812</v>
      </c>
      <c r="I21" s="18" t="n">
        <v>533.93228153</v>
      </c>
      <c r="J21" s="20" t="n">
        <v>3.51211841</v>
      </c>
      <c r="K21" s="18" t="n">
        <v>539.93338022</v>
      </c>
      <c r="L21" s="20" t="n">
        <v>5.41357172</v>
      </c>
      <c r="M21" s="18" t="n">
        <v>527.9742214299999</v>
      </c>
      <c r="N21" s="20" t="n">
        <v>6.73573252</v>
      </c>
      <c r="O21" s="18" t="s">
        <v>309</v>
      </c>
      <c r="P21" s="20" t="s">
        <v>309</v>
      </c>
      <c r="Q21" s="18" t="s">
        <v>309</v>
      </c>
      <c r="R21" s="20" t="s">
        <v>309</v>
      </c>
      <c r="S21" s="18" t="s">
        <v>309</v>
      </c>
      <c r="T21" s="20" t="s">
        <v>309</v>
      </c>
      <c r="U21" s="18" t="n">
        <v>554.67068139</v>
      </c>
      <c r="V21" s="20" t="n">
        <v>38.72428172</v>
      </c>
      <c r="W21" s="18" t="n">
        <v>482.34811497</v>
      </c>
      <c r="X21" s="20" t="n">
        <v>19.3191572</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478.96064277</v>
      </c>
      <c r="T22" s="20" t="n">
        <v>3.77659329</v>
      </c>
      <c r="U22" s="18" t="s">
        <v>309</v>
      </c>
      <c r="V22" s="20" t="s">
        <v>309</v>
      </c>
      <c r="W22" s="18" t="s">
        <v>309</v>
      </c>
      <c r="X22" s="20" t="s">
        <v>309</v>
      </c>
    </row>
    <row r="23" spans="1:24">
      <c r="A23" s="15" t="s">
        <v>325</v>
      </c>
      <c r="B23" s="17" t="n">
        <v>11583</v>
      </c>
      <c r="C23" s="18">
        <f>(2409.0/B23*100)</f>
        <v/>
      </c>
      <c r="D23" s="19" t="n">
        <v>9174</v>
      </c>
      <c r="E23" s="18" t="n">
        <v>487.33244476</v>
      </c>
      <c r="F23" s="20" t="n">
        <v>3.34406996</v>
      </c>
      <c r="G23" s="18" t="n">
        <v>498.94675517</v>
      </c>
      <c r="H23" s="20" t="n">
        <v>4.01476846</v>
      </c>
      <c r="I23" s="18" t="n">
        <v>508.40532017</v>
      </c>
      <c r="J23" s="20" t="n">
        <v>3.42113902</v>
      </c>
      <c r="K23" s="18" t="n">
        <v>479.88904154</v>
      </c>
      <c r="L23" s="20" t="n">
        <v>5.09040455</v>
      </c>
      <c r="M23" s="18" t="n">
        <v>475.07746304</v>
      </c>
      <c r="N23" s="20" t="n">
        <v>5.75132995</v>
      </c>
      <c r="O23" s="18" t="s">
        <v>309</v>
      </c>
      <c r="P23" s="20" t="s">
        <v>309</v>
      </c>
      <c r="Q23" s="18" t="s">
        <v>309</v>
      </c>
      <c r="R23" s="20" t="s">
        <v>309</v>
      </c>
      <c r="S23" s="18" t="s">
        <v>309</v>
      </c>
      <c r="T23" s="20" t="s">
        <v>309</v>
      </c>
      <c r="U23" s="18" t="n">
        <v>386.61962526</v>
      </c>
      <c r="V23" s="20" t="n">
        <v>34.85632404</v>
      </c>
      <c r="W23" s="18" t="n">
        <v>451.15752788</v>
      </c>
      <c r="X23" s="20" t="n">
        <v>10.39298925</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515.9584799199999</v>
      </c>
      <c r="T24" s="20" t="n">
        <v>3.19721086</v>
      </c>
      <c r="U24" s="18" t="s">
        <v>309</v>
      </c>
      <c r="V24" s="20" t="s">
        <v>309</v>
      </c>
      <c r="W24" s="18" t="s">
        <v>309</v>
      </c>
      <c r="X24" s="20" t="s">
        <v>309</v>
      </c>
    </row>
    <row r="25" spans="1:24">
      <c r="A25" s="15" t="s">
        <v>327</v>
      </c>
      <c r="B25" s="17" t="n">
        <v>5581</v>
      </c>
      <c r="C25" s="18">
        <f>(5.0/B25*100)</f>
        <v/>
      </c>
      <c r="D25" s="19" t="n">
        <v>5576</v>
      </c>
      <c r="E25" s="18" t="n">
        <v>507.74790231</v>
      </c>
      <c r="F25" s="20" t="n">
        <v>3.81302258</v>
      </c>
      <c r="G25" s="18" t="n">
        <v>524.5436213</v>
      </c>
      <c r="H25" s="20" t="n">
        <v>4.10608777</v>
      </c>
      <c r="I25" s="18" t="n">
        <v>529.50578635</v>
      </c>
      <c r="J25" s="20" t="n">
        <v>4.59335548</v>
      </c>
      <c r="K25" s="18" t="n">
        <v>530.03192505</v>
      </c>
      <c r="L25" s="20" t="n">
        <v>8.20494817</v>
      </c>
      <c r="M25" s="18" t="n">
        <v>517.91107407</v>
      </c>
      <c r="N25" s="20" t="n">
        <v>14.59988983</v>
      </c>
      <c r="O25" s="18" t="s">
        <v>309</v>
      </c>
      <c r="P25" s="20" t="s">
        <v>309</v>
      </c>
      <c r="Q25" s="18" t="s">
        <v>309</v>
      </c>
      <c r="R25" s="20" t="s">
        <v>309</v>
      </c>
      <c r="S25" s="18" t="s">
        <v>309</v>
      </c>
      <c r="T25" s="20" t="s">
        <v>309</v>
      </c>
      <c r="U25" s="18" t="s">
        <v>309</v>
      </c>
      <c r="V25" s="20" t="s">
        <v>309</v>
      </c>
      <c r="W25" s="18" t="n">
        <v>459.60252824</v>
      </c>
      <c r="X25" s="20" t="n">
        <v>14.69690602</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487.75809838</v>
      </c>
      <c r="T26" s="20" t="n">
        <v>1.80202994</v>
      </c>
      <c r="U26" s="18" t="s">
        <v>309</v>
      </c>
      <c r="V26" s="20" t="s">
        <v>309</v>
      </c>
      <c r="W26" s="18" t="s">
        <v>309</v>
      </c>
      <c r="X26" s="20" t="s">
        <v>309</v>
      </c>
    </row>
    <row r="27" spans="1:24">
      <c r="A27" s="15" t="s">
        <v>329</v>
      </c>
      <c r="B27" s="17" t="n">
        <v>5299</v>
      </c>
      <c r="C27" s="18">
        <f>(2010.0/B27*100)</f>
        <v/>
      </c>
      <c r="D27" s="19" t="n">
        <v>3289</v>
      </c>
      <c r="E27" s="18" t="n">
        <v>480.92387253</v>
      </c>
      <c r="F27" s="20" t="n">
        <v>4.62726588</v>
      </c>
      <c r="G27" s="18" t="n">
        <v>508.6789144</v>
      </c>
      <c r="H27" s="20" t="n">
        <v>4.55656901</v>
      </c>
      <c r="I27" s="18" t="n">
        <v>511.56547957</v>
      </c>
      <c r="J27" s="20" t="n">
        <v>3.30722403</v>
      </c>
      <c r="K27" s="18" t="n">
        <v>489.2861603</v>
      </c>
      <c r="L27" s="20" t="n">
        <v>4.90254171</v>
      </c>
      <c r="M27" s="18" t="n">
        <v>468.40330331</v>
      </c>
      <c r="N27" s="20" t="n">
        <v>7.97099622</v>
      </c>
      <c r="O27" s="18" t="s">
        <v>309</v>
      </c>
      <c r="P27" s="20" t="s">
        <v>309</v>
      </c>
      <c r="Q27" s="18" t="s">
        <v>309</v>
      </c>
      <c r="R27" s="20" t="s">
        <v>309</v>
      </c>
      <c r="S27" s="18" t="s">
        <v>309</v>
      </c>
      <c r="T27" s="20" t="s">
        <v>309</v>
      </c>
      <c r="U27" s="18" t="n">
        <v>622.38211646</v>
      </c>
      <c r="V27" s="20" t="n">
        <v>34.73995423</v>
      </c>
      <c r="W27" s="18" t="n">
        <v>485.66518649</v>
      </c>
      <c r="X27" s="20" t="n">
        <v>11.81186093</v>
      </c>
    </row>
    <row r="28" spans="1:24">
      <c r="A28" s="15" t="s">
        <v>330</v>
      </c>
      <c r="B28" s="17" t="n">
        <v>7568</v>
      </c>
      <c r="C28" s="18">
        <f>(490.0/B28*100)</f>
        <v/>
      </c>
      <c r="D28" s="19" t="n">
        <v>7078</v>
      </c>
      <c r="E28" s="18" t="n">
        <v>424.42194236</v>
      </c>
      <c r="F28" s="20" t="n">
        <v>2.99290294</v>
      </c>
      <c r="G28" s="18" t="n">
        <v>433.50066924</v>
      </c>
      <c r="H28" s="20" t="n">
        <v>4.58867095</v>
      </c>
      <c r="I28" s="18" t="n">
        <v>434.28299015</v>
      </c>
      <c r="J28" s="20" t="n">
        <v>3.87274292</v>
      </c>
      <c r="K28" s="18" t="n">
        <v>422.03288738</v>
      </c>
      <c r="L28" s="20" t="n">
        <v>3.52163104</v>
      </c>
      <c r="M28" s="18" t="n">
        <v>412.05010382</v>
      </c>
      <c r="N28" s="20" t="n">
        <v>4.2648383</v>
      </c>
      <c r="O28" s="18" t="s">
        <v>309</v>
      </c>
      <c r="P28" s="20" t="s">
        <v>309</v>
      </c>
      <c r="Q28" s="18" t="s">
        <v>309</v>
      </c>
      <c r="R28" s="20" t="s">
        <v>309</v>
      </c>
      <c r="S28" s="18" t="s">
        <v>309</v>
      </c>
      <c r="T28" s="20" t="s">
        <v>309</v>
      </c>
      <c r="U28" s="18" t="n">
        <v>370.84997076</v>
      </c>
      <c r="V28" s="20" t="n">
        <v>23.0791541</v>
      </c>
      <c r="W28" s="18" t="n">
        <v>390.62908398</v>
      </c>
      <c r="X28" s="20" t="n">
        <v>10.99403645</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502.9590511</v>
      </c>
      <c r="T29" s="20" t="n">
        <v>2.41174317</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509.27071254</v>
      </c>
      <c r="T30" s="20" t="n">
        <v>2.40467898</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513.19117289</v>
      </c>
      <c r="T31" s="20" t="n">
        <v>2.50932949</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505.69707044</v>
      </c>
      <c r="T32" s="20" t="n">
        <v>2.48475327</v>
      </c>
      <c r="U32" s="18" t="s">
        <v>309</v>
      </c>
      <c r="V32" s="20" t="s">
        <v>309</v>
      </c>
      <c r="W32" s="18" t="s">
        <v>309</v>
      </c>
      <c r="X32" s="20" t="s">
        <v>309</v>
      </c>
    </row>
    <row r="33" spans="1:24">
      <c r="A33" s="15" t="s">
        <v>335</v>
      </c>
      <c r="B33" s="17" t="n">
        <v>7325</v>
      </c>
      <c r="C33" s="18">
        <f>(444.0/B33*100)</f>
        <v/>
      </c>
      <c r="D33" s="19" t="n">
        <v>6881</v>
      </c>
      <c r="E33" s="18" t="n">
        <v>480.69006582</v>
      </c>
      <c r="F33" s="20" t="n">
        <v>3.3373321</v>
      </c>
      <c r="G33" s="18" t="n">
        <v>503.27594397</v>
      </c>
      <c r="H33" s="20" t="n">
        <v>3.65408548</v>
      </c>
      <c r="I33" s="18" t="n">
        <v>507.40364247</v>
      </c>
      <c r="J33" s="20" t="n">
        <v>3.74017171</v>
      </c>
      <c r="K33" s="18" t="n">
        <v>514.52145727</v>
      </c>
      <c r="L33" s="20" t="n">
        <v>4.0724976</v>
      </c>
      <c r="M33" s="18" t="n">
        <v>488.9989292</v>
      </c>
      <c r="N33" s="20" t="n">
        <v>5.64097024</v>
      </c>
      <c r="O33" s="18" t="s">
        <v>309</v>
      </c>
      <c r="P33" s="20" t="s">
        <v>309</v>
      </c>
      <c r="Q33" s="18" t="s">
        <v>309</v>
      </c>
      <c r="R33" s="20" t="s">
        <v>309</v>
      </c>
      <c r="S33" s="18" t="s">
        <v>309</v>
      </c>
      <c r="T33" s="20" t="s">
        <v>309</v>
      </c>
      <c r="U33" s="18" t="n">
        <v>404.6903</v>
      </c>
      <c r="V33" s="20" t="n">
        <v>42.15687397</v>
      </c>
      <c r="W33" s="18" t="n">
        <v>506.8326053</v>
      </c>
      <c r="X33" s="20" t="n">
        <v>13.61210092</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452.51433685</v>
      </c>
      <c r="T34" s="20" t="n">
        <v>2.82819782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505.2158807</v>
      </c>
      <c r="T35" s="20" t="n">
        <v>1.4729023</v>
      </c>
      <c r="U35" s="18" t="s">
        <v>309</v>
      </c>
      <c r="V35" s="20" t="s">
        <v>309</v>
      </c>
      <c r="W35" s="18" t="s">
        <v>309</v>
      </c>
      <c r="X35" s="20" t="s">
        <v>309</v>
      </c>
    </row>
    <row r="36" spans="1:24">
      <c r="A36" s="15" t="s">
        <v>338</v>
      </c>
      <c r="B36" s="17" t="n">
        <v>6736</v>
      </c>
      <c r="C36" s="18">
        <f>(1983.0/B36*100)</f>
        <v/>
      </c>
      <c r="D36" s="19" t="n">
        <v>4753</v>
      </c>
      <c r="E36" s="18" t="n">
        <v>490.44601206</v>
      </c>
      <c r="F36" s="20" t="n">
        <v>3.91197301</v>
      </c>
      <c r="G36" s="18" t="n">
        <v>512.0920903</v>
      </c>
      <c r="H36" s="20" t="n">
        <v>4.26377397</v>
      </c>
      <c r="I36" s="18" t="n">
        <v>515.75140729</v>
      </c>
      <c r="J36" s="20" t="n">
        <v>3.61504104</v>
      </c>
      <c r="K36" s="18" t="n">
        <v>512.0598126899999</v>
      </c>
      <c r="L36" s="20" t="n">
        <v>4.6585791</v>
      </c>
      <c r="M36" s="18" t="n">
        <v>490.78682333</v>
      </c>
      <c r="N36" s="20" t="n">
        <v>6.74541653</v>
      </c>
      <c r="O36" s="18" t="s">
        <v>309</v>
      </c>
      <c r="P36" s="20" t="s">
        <v>309</v>
      </c>
      <c r="Q36" s="18" t="s">
        <v>309</v>
      </c>
      <c r="R36" s="20" t="s">
        <v>309</v>
      </c>
      <c r="S36" s="18" t="s">
        <v>309</v>
      </c>
      <c r="T36" s="20" t="s">
        <v>309</v>
      </c>
      <c r="U36" s="18" t="s">
        <v>309</v>
      </c>
      <c r="V36" s="20" t="s">
        <v>309</v>
      </c>
      <c r="W36" s="18" t="n">
        <v>487.84564039</v>
      </c>
      <c r="X36" s="20" t="n">
        <v>10.98198978</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500.15560677</v>
      </c>
      <c r="T37" s="20" t="n">
        <v>3.48340033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492.19822853</v>
      </c>
      <c r="T38" s="20" t="n">
        <v>3.03101996</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428.33509279</v>
      </c>
      <c r="T39" s="20" t="n">
        <v>3.96406432</v>
      </c>
      <c r="U39" s="18" t="s">
        <v>309</v>
      </c>
      <c r="V39" s="20" t="s">
        <v>309</v>
      </c>
      <c r="W39" s="18" t="s">
        <v>309</v>
      </c>
      <c r="X39" s="20" t="s">
        <v>309</v>
      </c>
    </row>
    <row r="40" spans="1:24">
      <c r="A40" s="15" t="s">
        <v>342</v>
      </c>
      <c r="B40" s="17" t="n">
        <v>14157</v>
      </c>
      <c r="C40" s="18">
        <f>(1679.0/B40*100)</f>
        <v/>
      </c>
      <c r="D40" s="19" t="n">
        <v>12478</v>
      </c>
      <c r="E40" s="18" t="n">
        <v>485.95458906</v>
      </c>
      <c r="F40" s="20" t="n">
        <v>5.76490726</v>
      </c>
      <c r="G40" s="18" t="n">
        <v>523.8242016299999</v>
      </c>
      <c r="H40" s="20" t="n">
        <v>6.45139907</v>
      </c>
      <c r="I40" s="18" t="n">
        <v>527.39198459</v>
      </c>
      <c r="J40" s="20" t="n">
        <v>4.84663878</v>
      </c>
      <c r="K40" s="18" t="n">
        <v>524.48025249</v>
      </c>
      <c r="L40" s="20" t="n">
        <v>8.02638185</v>
      </c>
      <c r="M40" s="18" t="n">
        <v>535.37226587</v>
      </c>
      <c r="N40" s="20" t="n">
        <v>12.28989145</v>
      </c>
      <c r="O40" s="18" t="s">
        <v>309</v>
      </c>
      <c r="P40" s="20" t="s">
        <v>309</v>
      </c>
      <c r="Q40" s="18" t="s">
        <v>309</v>
      </c>
      <c r="R40" s="20" t="s">
        <v>309</v>
      </c>
      <c r="S40" s="18" t="n">
        <v>498.38798258</v>
      </c>
      <c r="T40" s="20" t="n">
        <v>2.96142521</v>
      </c>
      <c r="U40" s="18" t="s">
        <v>309</v>
      </c>
      <c r="V40" s="20" t="s">
        <v>309</v>
      </c>
      <c r="W40" s="18" t="n">
        <v>466.99899717</v>
      </c>
      <c r="X40" s="20" t="n">
        <v>33.2902285</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496.93509736</v>
      </c>
      <c r="T41" s="20" t="n">
        <v>3.40747713</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349.85925265</v>
      </c>
      <c r="T45" s="20" t="n">
        <v>3.00084387</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407.34859243</v>
      </c>
      <c r="T46" s="20" t="n">
        <v>2.75015519</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431.71753287</v>
      </c>
      <c r="T47" s="20" t="n">
        <v>4.99770797</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493.94121219</v>
      </c>
      <c r="T48" s="20" t="n">
        <v>5.13191346</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425.30311958</v>
      </c>
      <c r="T49" s="20" t="n">
        <v>3.22111589</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424.90516706</v>
      </c>
      <c r="T50" s="20" t="n">
        <v>2.9446881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427.4875483</v>
      </c>
      <c r="T51" s="20" t="n">
        <v>2.63497936</v>
      </c>
      <c r="U51" s="18" t="s">
        <v>309</v>
      </c>
      <c r="V51" s="20" t="s">
        <v>309</v>
      </c>
      <c r="W51" s="18" t="s">
        <v>309</v>
      </c>
      <c r="X51" s="20" t="s">
        <v>309</v>
      </c>
    </row>
    <row r="52" spans="1:24">
      <c r="A52" s="15" t="s">
        <v>354</v>
      </c>
      <c r="B52" s="17" t="n">
        <v>5809</v>
      </c>
      <c r="C52" s="18">
        <f>(396.0/B52*100)</f>
        <v/>
      </c>
      <c r="D52" s="19" t="n">
        <v>5413</v>
      </c>
      <c r="E52" s="18" t="n">
        <v>490.59245902</v>
      </c>
      <c r="F52" s="20" t="n">
        <v>4.04464195</v>
      </c>
      <c r="G52" s="18" t="n">
        <v>495.40145296</v>
      </c>
      <c r="H52" s="20" t="n">
        <v>3.56381299</v>
      </c>
      <c r="I52" s="18" t="n">
        <v>493.33788303</v>
      </c>
      <c r="J52" s="20" t="n">
        <v>3.43935733</v>
      </c>
      <c r="K52" s="18" t="n">
        <v>484.03130072</v>
      </c>
      <c r="L52" s="20" t="n">
        <v>3.89137083</v>
      </c>
      <c r="M52" s="18" t="n">
        <v>465.33078971</v>
      </c>
      <c r="N52" s="20" t="n">
        <v>5.29286167</v>
      </c>
      <c r="O52" s="18" t="s">
        <v>309</v>
      </c>
      <c r="P52" s="20" t="s">
        <v>309</v>
      </c>
      <c r="Q52" s="18" t="s">
        <v>309</v>
      </c>
      <c r="R52" s="20" t="s">
        <v>309</v>
      </c>
      <c r="S52" s="18" t="s">
        <v>309</v>
      </c>
      <c r="T52" s="20" t="s">
        <v>309</v>
      </c>
      <c r="U52" s="18" t="n">
        <v>464.11854031</v>
      </c>
      <c r="V52" s="20" t="n">
        <v>45.5774476</v>
      </c>
      <c r="W52" s="18" t="n">
        <v>449.84711333</v>
      </c>
      <c r="X52" s="20" t="n">
        <v>13.029163</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442.83143358</v>
      </c>
      <c r="T53" s="20" t="n">
        <v>1.65870975</v>
      </c>
      <c r="U53" s="18" t="s">
        <v>309</v>
      </c>
      <c r="V53" s="20" t="s">
        <v>309</v>
      </c>
      <c r="W53" s="18" t="s">
        <v>309</v>
      </c>
      <c r="X53" s="20" t="s">
        <v>309</v>
      </c>
    </row>
    <row r="54" spans="1:24">
      <c r="A54" s="15" t="s">
        <v>356</v>
      </c>
      <c r="B54" s="17" t="n">
        <v>4740</v>
      </c>
      <c r="C54" s="18">
        <f>(112.0/B54*100)</f>
        <v/>
      </c>
      <c r="D54" s="19" t="n">
        <v>4628</v>
      </c>
      <c r="E54" s="18" t="n">
        <v>355.39761614</v>
      </c>
      <c r="F54" s="20" t="n">
        <v>4.16177605</v>
      </c>
      <c r="G54" s="18" t="n">
        <v>368.41870839</v>
      </c>
      <c r="H54" s="20" t="n">
        <v>6.43735867</v>
      </c>
      <c r="I54" s="18" t="n">
        <v>367.41414148</v>
      </c>
      <c r="J54" s="20" t="n">
        <v>4.23298626</v>
      </c>
      <c r="K54" s="18" t="n">
        <v>361.00798718</v>
      </c>
      <c r="L54" s="20" t="n">
        <v>4.11825748</v>
      </c>
      <c r="M54" s="18" t="n">
        <v>346.33538522</v>
      </c>
      <c r="N54" s="20" t="n">
        <v>3.95620764</v>
      </c>
      <c r="O54" s="18" t="s">
        <v>309</v>
      </c>
      <c r="P54" s="20" t="s">
        <v>309</v>
      </c>
      <c r="Q54" s="18" t="s">
        <v>309</v>
      </c>
      <c r="R54" s="20" t="s">
        <v>309</v>
      </c>
      <c r="S54" s="18" t="s">
        <v>309</v>
      </c>
      <c r="T54" s="20" t="s">
        <v>309</v>
      </c>
      <c r="U54" s="18" t="n">
        <v>317.6791274</v>
      </c>
      <c r="V54" s="20" t="n">
        <v>16.76285708</v>
      </c>
      <c r="W54" s="18" t="n">
        <v>343.54926956</v>
      </c>
      <c r="X54" s="20" t="n">
        <v>10.693641</v>
      </c>
    </row>
    <row r="55" spans="1:24">
      <c r="A55" s="15" t="s">
        <v>357</v>
      </c>
      <c r="B55" s="17" t="n">
        <v>5316</v>
      </c>
      <c r="C55" s="18">
        <f>(137.0/B55*100)</f>
        <v/>
      </c>
      <c r="D55" s="19" t="n">
        <v>5179</v>
      </c>
      <c r="E55" s="18" t="n">
        <v>400.66076966</v>
      </c>
      <c r="F55" s="20" t="n">
        <v>4.76298557</v>
      </c>
      <c r="G55" s="18" t="n">
        <v>414.30763028</v>
      </c>
      <c r="H55" s="20" t="n">
        <v>5.25398431</v>
      </c>
      <c r="I55" s="18" t="n">
        <v>408.78560731</v>
      </c>
      <c r="J55" s="20" t="n">
        <v>4.05519099</v>
      </c>
      <c r="K55" s="18" t="n">
        <v>395.8037404</v>
      </c>
      <c r="L55" s="20" t="n">
        <v>4.4349626</v>
      </c>
      <c r="M55" s="18" t="n">
        <v>392.0145618</v>
      </c>
      <c r="N55" s="20" t="n">
        <v>5.58316761</v>
      </c>
      <c r="O55" s="18" t="s">
        <v>309</v>
      </c>
      <c r="P55" s="20" t="s">
        <v>309</v>
      </c>
      <c r="Q55" s="18" t="s">
        <v>309</v>
      </c>
      <c r="R55" s="20" t="s">
        <v>309</v>
      </c>
      <c r="S55" s="18" t="s">
        <v>309</v>
      </c>
      <c r="T55" s="20" t="s">
        <v>309</v>
      </c>
      <c r="U55" s="18" t="n">
        <v>312.520911</v>
      </c>
      <c r="V55" s="20" t="n">
        <v>38.67875831</v>
      </c>
      <c r="W55" s="18" t="n">
        <v>337.16532904</v>
      </c>
      <c r="X55" s="20" t="n">
        <v>13.56331089</v>
      </c>
    </row>
    <row r="56" spans="1:24">
      <c r="A56" s="15" t="s">
        <v>358</v>
      </c>
      <c r="B56" s="17" t="n">
        <v>5359</v>
      </c>
      <c r="C56" s="18">
        <f>(104.0/B56*100)</f>
        <v/>
      </c>
      <c r="D56" s="19" t="n">
        <v>5255</v>
      </c>
      <c r="E56" s="18" t="n">
        <v>521.00352029</v>
      </c>
      <c r="F56" s="20" t="n">
        <v>3.26128681</v>
      </c>
      <c r="G56" s="18" t="n">
        <v>535.27141281</v>
      </c>
      <c r="H56" s="20" t="n">
        <v>3.3630365</v>
      </c>
      <c r="I56" s="18" t="n">
        <v>536.05390469</v>
      </c>
      <c r="J56" s="20" t="n">
        <v>4.2122151</v>
      </c>
      <c r="K56" s="18" t="n">
        <v>521.9039646</v>
      </c>
      <c r="L56" s="20" t="n">
        <v>5.13314368</v>
      </c>
      <c r="M56" s="18" t="n">
        <v>513.99752385</v>
      </c>
      <c r="N56" s="20" t="n">
        <v>8.08633682</v>
      </c>
      <c r="O56" s="18" t="s">
        <v>309</v>
      </c>
      <c r="P56" s="20" t="s">
        <v>309</v>
      </c>
      <c r="Q56" s="18" t="s">
        <v>309</v>
      </c>
      <c r="R56" s="20" t="s">
        <v>309</v>
      </c>
      <c r="S56" s="18" t="s">
        <v>309</v>
      </c>
      <c r="T56" s="20" t="s">
        <v>309</v>
      </c>
      <c r="U56" s="18" t="n">
        <v>542.6265</v>
      </c>
      <c r="V56" s="20" t="n">
        <v>28.2336119</v>
      </c>
      <c r="W56" s="18" t="n">
        <v>516.31228873</v>
      </c>
      <c r="X56" s="20" t="n">
        <v>26.15310267</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397.25949434</v>
      </c>
      <c r="T57" s="20" t="n">
        <v>2.86584073</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408.10219777</v>
      </c>
      <c r="T58" s="20" t="n">
        <v>2.92517356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347.12590293</v>
      </c>
      <c r="T59" s="20" t="n">
        <v>1.56898215</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346.54897697</v>
      </c>
      <c r="T60" s="20" t="n">
        <v>4.41355694</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472.40655227</v>
      </c>
      <c r="T61" s="20" t="n">
        <v>2.73592868</v>
      </c>
      <c r="U61" s="18" t="s">
        <v>309</v>
      </c>
      <c r="V61" s="20" t="s">
        <v>309</v>
      </c>
      <c r="W61" s="18" t="s">
        <v>309</v>
      </c>
      <c r="X61" s="20" t="s">
        <v>309</v>
      </c>
    </row>
    <row r="62" spans="1:24">
      <c r="A62" s="15" t="s">
        <v>364</v>
      </c>
      <c r="B62" s="17" t="n">
        <v>4476</v>
      </c>
      <c r="C62" s="18">
        <f>(32.0/B62*100)</f>
        <v/>
      </c>
      <c r="D62" s="19" t="n">
        <v>4444</v>
      </c>
      <c r="E62" s="18" t="n">
        <v>506.32020284</v>
      </c>
      <c r="F62" s="20" t="n">
        <v>2.53931635</v>
      </c>
      <c r="G62" s="18" t="n">
        <v>514.60975541</v>
      </c>
      <c r="H62" s="20" t="n">
        <v>2.55610134</v>
      </c>
      <c r="I62" s="18" t="n">
        <v>511.53281804</v>
      </c>
      <c r="J62" s="20" t="n">
        <v>2.84960334</v>
      </c>
      <c r="K62" s="18" t="n">
        <v>510.12358529</v>
      </c>
      <c r="L62" s="20" t="n">
        <v>3.65030793</v>
      </c>
      <c r="M62" s="18" t="n">
        <v>498.47512906</v>
      </c>
      <c r="N62" s="20" t="n">
        <v>6.05554368</v>
      </c>
      <c r="O62" s="18" t="s">
        <v>309</v>
      </c>
      <c r="P62" s="20" t="s">
        <v>309</v>
      </c>
      <c r="Q62" s="18" t="s">
        <v>309</v>
      </c>
      <c r="R62" s="20" t="s">
        <v>309</v>
      </c>
      <c r="S62" s="18" t="s">
        <v>309</v>
      </c>
      <c r="T62" s="20" t="s">
        <v>309</v>
      </c>
      <c r="U62" s="18" t="n">
        <v>462.0294</v>
      </c>
      <c r="V62" s="20" t="n">
        <v>43.03189308</v>
      </c>
      <c r="W62" s="18" t="n">
        <v>455.01477506</v>
      </c>
      <c r="X62" s="20" t="n">
        <v>9.900582480000001</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351.74154869</v>
      </c>
      <c r="T63" s="20" t="n">
        <v>1.40819617</v>
      </c>
      <c r="U63" s="18" t="s">
        <v>309</v>
      </c>
      <c r="V63" s="20" t="s">
        <v>309</v>
      </c>
      <c r="W63" s="18" t="s">
        <v>309</v>
      </c>
      <c r="X63" s="20" t="s">
        <v>309</v>
      </c>
    </row>
    <row r="64" spans="1:24">
      <c r="A64" s="15" t="s">
        <v>366</v>
      </c>
      <c r="B64" s="17" t="n">
        <v>3634</v>
      </c>
      <c r="C64" s="18">
        <f>(431.0/B64*100)</f>
        <v/>
      </c>
      <c r="D64" s="19" t="n">
        <v>3203</v>
      </c>
      <c r="E64" s="18" t="n">
        <v>441.12207925</v>
      </c>
      <c r="F64" s="20" t="n">
        <v>3.72882275</v>
      </c>
      <c r="G64" s="18" t="n">
        <v>459.8427968</v>
      </c>
      <c r="H64" s="20" t="n">
        <v>5.76180415</v>
      </c>
      <c r="I64" s="18" t="n">
        <v>473.88790543</v>
      </c>
      <c r="J64" s="20" t="n">
        <v>4.20543302</v>
      </c>
      <c r="K64" s="18" t="n">
        <v>467.52484976</v>
      </c>
      <c r="L64" s="20" t="n">
        <v>4.68210952</v>
      </c>
      <c r="M64" s="18" t="n">
        <v>447.55491034</v>
      </c>
      <c r="N64" s="20" t="n">
        <v>9.054982280000001</v>
      </c>
      <c r="O64" s="18" t="s">
        <v>309</v>
      </c>
      <c r="P64" s="20" t="s">
        <v>309</v>
      </c>
      <c r="Q64" s="18" t="s">
        <v>309</v>
      </c>
      <c r="R64" s="20" t="s">
        <v>309</v>
      </c>
      <c r="S64" s="18" t="s">
        <v>309</v>
      </c>
      <c r="T64" s="20" t="s">
        <v>309</v>
      </c>
      <c r="U64" s="18" t="n">
        <v>502.35002751</v>
      </c>
      <c r="V64" s="20" t="n">
        <v>78.65173711</v>
      </c>
      <c r="W64" s="18" t="n">
        <v>393.46454972</v>
      </c>
      <c r="X64" s="20" t="n">
        <v>16.74387711</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416.22926213</v>
      </c>
      <c r="T65" s="20" t="n">
        <v>2.51747002</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426.88447764</v>
      </c>
      <c r="T66" s="20" t="n">
        <v>1.57885956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397.54143916</v>
      </c>
      <c r="T67" s="20" t="n">
        <v>2.88703277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401.88733115</v>
      </c>
      <c r="T68" s="20" t="n">
        <v>1.01913634</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433.61659804</v>
      </c>
      <c r="T69" s="20" t="n">
        <v>4.0674456</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494.6278326</v>
      </c>
      <c r="T70" s="20" t="n">
        <v>3.08174248</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535.10015436</v>
      </c>
      <c r="T71" s="20" t="n">
        <v>1.63496657</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497.09909204</v>
      </c>
      <c r="T72" s="20" t="n">
        <v>2.49673717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409.13011538</v>
      </c>
      <c r="T73" s="20" t="n">
        <v>3.34887586</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427.27325298</v>
      </c>
      <c r="T74" s="20" t="n">
        <v>1.48755563</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361.05550906</v>
      </c>
      <c r="T75" s="20" t="n">
        <v>3.06496607</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433.54229026</v>
      </c>
      <c r="T76" s="20" t="n">
        <v>2.87055143</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436.57213154</v>
      </c>
      <c r="T77" s="20" t="n">
        <v>2.54986207</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486.77376404</v>
      </c>
      <c r="T78" s="20" t="n">
        <v>3.73078934</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475.33231053</v>
      </c>
      <c r="T79" s="20" t="n">
        <v>7.19302375</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427.14102033</v>
      </c>
      <c r="T80" s="20" t="n">
        <v>3.42468904</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430.57819649</v>
      </c>
      <c r="T81" s="20" t="n">
        <v>3.47584594</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426</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502.90055977</v>
      </c>
      <c r="T7" s="20" t="n">
        <v>1.69089195</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484.86559727</v>
      </c>
      <c r="T8" s="20" t="n">
        <v>2.83527767</v>
      </c>
      <c r="U8" s="18" t="s">
        <v>309</v>
      </c>
      <c r="V8" s="20" t="s">
        <v>309</v>
      </c>
      <c r="W8" s="18" t="s">
        <v>309</v>
      </c>
      <c r="X8" s="20" t="s">
        <v>309</v>
      </c>
    </row>
    <row r="9" spans="1:24">
      <c r="A9" s="15" t="s">
        <v>311</v>
      </c>
      <c r="B9" s="17" t="n">
        <v>9651</v>
      </c>
      <c r="C9" s="18">
        <f>(4913.0/B9*100)</f>
        <v/>
      </c>
      <c r="D9" s="19" t="n">
        <v>4738</v>
      </c>
      <c r="E9" s="18" t="n">
        <v>503.89649617</v>
      </c>
      <c r="F9" s="20" t="n">
        <v>3.38174874</v>
      </c>
      <c r="G9" s="18" t="n">
        <v>541.7163243700001</v>
      </c>
      <c r="H9" s="20" t="n">
        <v>3.78615444</v>
      </c>
      <c r="I9" s="18" t="n">
        <v>547.35807359</v>
      </c>
      <c r="J9" s="20" t="n">
        <v>3.64675194</v>
      </c>
      <c r="K9" s="18" t="n">
        <v>525.0019416600001</v>
      </c>
      <c r="L9" s="20" t="n">
        <v>7.13928201</v>
      </c>
      <c r="M9" s="18" t="n">
        <v>516.56637448</v>
      </c>
      <c r="N9" s="20" t="n">
        <v>12.14641161</v>
      </c>
      <c r="O9" s="18" t="s">
        <v>309</v>
      </c>
      <c r="P9" s="20" t="s">
        <v>309</v>
      </c>
      <c r="Q9" s="18" t="s">
        <v>309</v>
      </c>
      <c r="R9" s="20" t="s">
        <v>309</v>
      </c>
      <c r="S9" s="18" t="s">
        <v>309</v>
      </c>
      <c r="T9" s="20" t="s">
        <v>309</v>
      </c>
      <c r="U9" s="18" t="n">
        <v>543.60962154</v>
      </c>
      <c r="V9" s="20" t="n">
        <v>25.97349761</v>
      </c>
      <c r="W9" s="18" t="n">
        <v>462.92116111</v>
      </c>
      <c r="X9" s="20" t="n">
        <v>12.2729386</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526.66780551</v>
      </c>
      <c r="T10" s="20" t="n">
        <v>2.30093959</v>
      </c>
      <c r="U10" s="18" t="s">
        <v>309</v>
      </c>
      <c r="V10" s="20" t="s">
        <v>309</v>
      </c>
      <c r="W10" s="18" t="s">
        <v>309</v>
      </c>
      <c r="X10" s="20" t="s">
        <v>309</v>
      </c>
    </row>
    <row r="11" spans="1:24">
      <c r="A11" s="15" t="s">
        <v>313</v>
      </c>
      <c r="B11" s="17" t="n">
        <v>7053</v>
      </c>
      <c r="C11" s="18">
        <f>(462.0/B11*100)</f>
        <v/>
      </c>
      <c r="D11" s="19" t="n">
        <v>6591</v>
      </c>
      <c r="E11" s="18" t="n">
        <v>452.39362094</v>
      </c>
      <c r="F11" s="20" t="n">
        <v>3.24339399</v>
      </c>
      <c r="G11" s="18" t="n">
        <v>470.43099875</v>
      </c>
      <c r="H11" s="20" t="n">
        <v>4.18058942</v>
      </c>
      <c r="I11" s="18" t="n">
        <v>475.82590168</v>
      </c>
      <c r="J11" s="20" t="n">
        <v>3.62704969</v>
      </c>
      <c r="K11" s="18" t="n">
        <v>459.56642839</v>
      </c>
      <c r="L11" s="20" t="n">
        <v>4.95122401</v>
      </c>
      <c r="M11" s="18" t="n">
        <v>456.2823578</v>
      </c>
      <c r="N11" s="20" t="n">
        <v>4.88697539</v>
      </c>
      <c r="O11" s="18" t="s">
        <v>309</v>
      </c>
      <c r="P11" s="20" t="s">
        <v>309</v>
      </c>
      <c r="Q11" s="18" t="s">
        <v>309</v>
      </c>
      <c r="R11" s="20" t="s">
        <v>309</v>
      </c>
      <c r="S11" s="18" t="s">
        <v>309</v>
      </c>
      <c r="T11" s="20" t="s">
        <v>309</v>
      </c>
      <c r="U11" s="18" t="n">
        <v>468.58436093</v>
      </c>
      <c r="V11" s="20" t="n">
        <v>32.18780558</v>
      </c>
      <c r="W11" s="18" t="n">
        <v>440.83259822</v>
      </c>
      <c r="X11" s="20" t="n">
        <v>9.773960580000001</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487.25014112</v>
      </c>
      <c r="T12" s="20" t="n">
        <v>2.59970688</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499.8145841</v>
      </c>
      <c r="T13" s="20" t="n">
        <v>2.54454744</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519.14285498</v>
      </c>
      <c r="T14" s="20" t="n">
        <v>2.21768835</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526.42474711</v>
      </c>
      <c r="T15" s="20" t="n">
        <v>2.54657653</v>
      </c>
      <c r="U15" s="18" t="s">
        <v>309</v>
      </c>
      <c r="V15" s="20" t="s">
        <v>309</v>
      </c>
      <c r="W15" s="18" t="s">
        <v>309</v>
      </c>
      <c r="X15" s="20" t="s">
        <v>309</v>
      </c>
    </row>
    <row r="16" spans="1:24">
      <c r="A16" s="15" t="s">
        <v>318</v>
      </c>
      <c r="B16" s="17" t="n">
        <v>6108</v>
      </c>
      <c r="C16" s="18">
        <f>(750.0/B16*100)</f>
        <v/>
      </c>
      <c r="D16" s="19" t="n">
        <v>5358</v>
      </c>
      <c r="E16" s="18" t="n">
        <v>470.66293531</v>
      </c>
      <c r="F16" s="20" t="n">
        <v>3.62631153</v>
      </c>
      <c r="G16" s="18" t="n">
        <v>525.02250544</v>
      </c>
      <c r="H16" s="20" t="n">
        <v>3.59811591</v>
      </c>
      <c r="I16" s="18" t="n">
        <v>547.1431619799999</v>
      </c>
      <c r="J16" s="20" t="n">
        <v>3.45871236</v>
      </c>
      <c r="K16" s="18" t="n">
        <v>532.05153102</v>
      </c>
      <c r="L16" s="20" t="n">
        <v>6.01783228</v>
      </c>
      <c r="M16" s="18" t="n">
        <v>514.77775534</v>
      </c>
      <c r="N16" s="20" t="n">
        <v>8.49931943</v>
      </c>
      <c r="O16" s="18" t="s">
        <v>309</v>
      </c>
      <c r="P16" s="20" t="s">
        <v>309</v>
      </c>
      <c r="Q16" s="18" t="s">
        <v>309</v>
      </c>
      <c r="R16" s="20" t="s">
        <v>309</v>
      </c>
      <c r="S16" s="18" t="s">
        <v>309</v>
      </c>
      <c r="T16" s="20" t="s">
        <v>309</v>
      </c>
      <c r="U16" s="18" t="n">
        <v>520.3544875699999</v>
      </c>
      <c r="V16" s="20" t="n">
        <v>35.91268932</v>
      </c>
      <c r="W16" s="18" t="n">
        <v>461.07984947</v>
      </c>
      <c r="X16" s="20" t="n">
        <v>15.44397402</v>
      </c>
    </row>
    <row r="17" spans="1:24">
      <c r="A17" s="15" t="s">
        <v>319</v>
      </c>
      <c r="B17" s="17" t="n">
        <v>6504</v>
      </c>
      <c r="C17" s="18">
        <f>(3097.0/B17*100)</f>
        <v/>
      </c>
      <c r="D17" s="19" t="n">
        <v>3407</v>
      </c>
      <c r="E17" s="18" t="n">
        <v>526.10604004</v>
      </c>
      <c r="F17" s="20" t="n">
        <v>4.27171225</v>
      </c>
      <c r="G17" s="18" t="n">
        <v>547.96594296</v>
      </c>
      <c r="H17" s="20" t="n">
        <v>3.54712415</v>
      </c>
      <c r="I17" s="18" t="n">
        <v>537.3100944399999</v>
      </c>
      <c r="J17" s="20" t="n">
        <v>4.85873103</v>
      </c>
      <c r="K17" s="18" t="n">
        <v>511.50901767</v>
      </c>
      <c r="L17" s="20" t="n">
        <v>9.34168442</v>
      </c>
      <c r="M17" s="18" t="n">
        <v>461.19397142</v>
      </c>
      <c r="N17" s="20" t="n">
        <v>15.18401864</v>
      </c>
      <c r="O17" s="18" t="s">
        <v>309</v>
      </c>
      <c r="P17" s="20" t="s">
        <v>309</v>
      </c>
      <c r="Q17" s="18" t="s">
        <v>309</v>
      </c>
      <c r="R17" s="20" t="s">
        <v>309</v>
      </c>
      <c r="S17" s="18" t="s">
        <v>309</v>
      </c>
      <c r="T17" s="20" t="s">
        <v>309</v>
      </c>
      <c r="U17" s="18" t="n">
        <v>552.6681</v>
      </c>
      <c r="V17" s="20" t="n">
        <v>46.35973159</v>
      </c>
      <c r="W17" s="18" t="n">
        <v>488.28214573</v>
      </c>
      <c r="X17" s="20" t="n">
        <v>11.18873934</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467.03953801</v>
      </c>
      <c r="T18" s="20" t="n">
        <v>4.33869737</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469.52325778</v>
      </c>
      <c r="T19" s="20" t="n">
        <v>2.65905462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481.52554084</v>
      </c>
      <c r="T20" s="20" t="n">
        <v>1.98496383</v>
      </c>
      <c r="U20" s="18" t="s">
        <v>309</v>
      </c>
      <c r="V20" s="20" t="s">
        <v>309</v>
      </c>
      <c r="W20" s="18" t="s">
        <v>309</v>
      </c>
      <c r="X20" s="20" t="s">
        <v>309</v>
      </c>
    </row>
    <row r="21" spans="1:24">
      <c r="A21" s="15" t="s">
        <v>323</v>
      </c>
      <c r="B21" s="17" t="n">
        <v>5741</v>
      </c>
      <c r="C21" s="18">
        <f>(621.0/B21*100)</f>
        <v/>
      </c>
      <c r="D21" s="19" t="n">
        <v>5120</v>
      </c>
      <c r="E21" s="18" t="n">
        <v>498.04775172</v>
      </c>
      <c r="F21" s="20" t="n">
        <v>3.17535098</v>
      </c>
      <c r="G21" s="18" t="n">
        <v>538.28061352</v>
      </c>
      <c r="H21" s="20" t="n">
        <v>3.10004366</v>
      </c>
      <c r="I21" s="18" t="n">
        <v>544.0558849499999</v>
      </c>
      <c r="J21" s="20" t="n">
        <v>3.58447131</v>
      </c>
      <c r="K21" s="18" t="n">
        <v>539.86897992</v>
      </c>
      <c r="L21" s="20" t="n">
        <v>4.62074831</v>
      </c>
      <c r="M21" s="18" t="n">
        <v>527.4294198600001</v>
      </c>
      <c r="N21" s="20" t="n">
        <v>8.245555850000001</v>
      </c>
      <c r="O21" s="18" t="s">
        <v>309</v>
      </c>
      <c r="P21" s="20" t="s">
        <v>309</v>
      </c>
      <c r="Q21" s="18" t="s">
        <v>309</v>
      </c>
      <c r="R21" s="20" t="s">
        <v>309</v>
      </c>
      <c r="S21" s="18" t="s">
        <v>309</v>
      </c>
      <c r="T21" s="20" t="s">
        <v>309</v>
      </c>
      <c r="U21" s="18" t="n">
        <v>545.12870832</v>
      </c>
      <c r="V21" s="20" t="n">
        <v>30.42947225</v>
      </c>
      <c r="W21" s="18" t="n">
        <v>461.47732775</v>
      </c>
      <c r="X21" s="20" t="n">
        <v>19.34924187</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478.96064277</v>
      </c>
      <c r="T22" s="20" t="n">
        <v>3.77659329</v>
      </c>
      <c r="U22" s="18" t="s">
        <v>309</v>
      </c>
      <c r="V22" s="20" t="s">
        <v>309</v>
      </c>
      <c r="W22" s="18" t="s">
        <v>309</v>
      </c>
      <c r="X22" s="20" t="s">
        <v>309</v>
      </c>
    </row>
    <row r="23" spans="1:24">
      <c r="A23" s="15" t="s">
        <v>325</v>
      </c>
      <c r="B23" s="17" t="n">
        <v>11583</v>
      </c>
      <c r="C23" s="18">
        <f>(2409.0/B23*100)</f>
        <v/>
      </c>
      <c r="D23" s="19" t="n">
        <v>9174</v>
      </c>
      <c r="E23" s="18" t="n">
        <v>486.28401457</v>
      </c>
      <c r="F23" s="20" t="n">
        <v>3.1876386</v>
      </c>
      <c r="G23" s="18" t="n">
        <v>507.3637051</v>
      </c>
      <c r="H23" s="20" t="n">
        <v>3.85087701</v>
      </c>
      <c r="I23" s="18" t="n">
        <v>503.60864395</v>
      </c>
      <c r="J23" s="20" t="n">
        <v>4.79802964</v>
      </c>
      <c r="K23" s="18" t="n">
        <v>480.94323113</v>
      </c>
      <c r="L23" s="20" t="n">
        <v>4.47678275</v>
      </c>
      <c r="M23" s="18" t="n">
        <v>471.08017113</v>
      </c>
      <c r="N23" s="20" t="n">
        <v>6.52384381</v>
      </c>
      <c r="O23" s="18" t="s">
        <v>309</v>
      </c>
      <c r="P23" s="20" t="s">
        <v>309</v>
      </c>
      <c r="Q23" s="18" t="s">
        <v>309</v>
      </c>
      <c r="R23" s="20" t="s">
        <v>309</v>
      </c>
      <c r="S23" s="18" t="s">
        <v>309</v>
      </c>
      <c r="T23" s="20" t="s">
        <v>309</v>
      </c>
      <c r="U23" s="18" t="n">
        <v>476.9201668</v>
      </c>
      <c r="V23" s="20" t="n">
        <v>39.0771523</v>
      </c>
      <c r="W23" s="18" t="n">
        <v>449.94985774</v>
      </c>
      <c r="X23" s="20" t="n">
        <v>11.30709384</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515.9584799199999</v>
      </c>
      <c r="T24" s="20" t="n">
        <v>3.19721086</v>
      </c>
      <c r="U24" s="18" t="s">
        <v>309</v>
      </c>
      <c r="V24" s="20" t="s">
        <v>309</v>
      </c>
      <c r="W24" s="18" t="s">
        <v>309</v>
      </c>
      <c r="X24" s="20" t="s">
        <v>309</v>
      </c>
    </row>
    <row r="25" spans="1:24">
      <c r="A25" s="15" t="s">
        <v>327</v>
      </c>
      <c r="B25" s="17" t="n">
        <v>5581</v>
      </c>
      <c r="C25" s="18">
        <f>(5.0/B25*100)</f>
        <v/>
      </c>
      <c r="D25" s="19" t="n">
        <v>5576</v>
      </c>
      <c r="E25" s="18" t="n">
        <v>508.13442961</v>
      </c>
      <c r="F25" s="20" t="n">
        <v>3.48620074</v>
      </c>
      <c r="G25" s="18" t="n">
        <v>528.84132551</v>
      </c>
      <c r="H25" s="20" t="n">
        <v>4.38649154</v>
      </c>
      <c r="I25" s="18" t="n">
        <v>522.5675753199999</v>
      </c>
      <c r="J25" s="20" t="n">
        <v>5.33482045</v>
      </c>
      <c r="K25" s="18" t="n">
        <v>529.9627163500001</v>
      </c>
      <c r="L25" s="20" t="n">
        <v>7.45213316</v>
      </c>
      <c r="M25" s="18" t="n">
        <v>498.7602558</v>
      </c>
      <c r="N25" s="20" t="n">
        <v>12.36400317</v>
      </c>
      <c r="O25" s="18" t="s">
        <v>309</v>
      </c>
      <c r="P25" s="20" t="s">
        <v>309</v>
      </c>
      <c r="Q25" s="18" t="s">
        <v>309</v>
      </c>
      <c r="R25" s="20" t="s">
        <v>309</v>
      </c>
      <c r="S25" s="18" t="s">
        <v>309</v>
      </c>
      <c r="T25" s="20" t="s">
        <v>309</v>
      </c>
      <c r="U25" s="18" t="s">
        <v>309</v>
      </c>
      <c r="V25" s="20" t="s">
        <v>309</v>
      </c>
      <c r="W25" s="18" t="n">
        <v>465.90768673</v>
      </c>
      <c r="X25" s="20" t="n">
        <v>14.93996974</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487.75809838</v>
      </c>
      <c r="T26" s="20" t="n">
        <v>1.80202994</v>
      </c>
      <c r="U26" s="18" t="s">
        <v>309</v>
      </c>
      <c r="V26" s="20" t="s">
        <v>309</v>
      </c>
      <c r="W26" s="18" t="s">
        <v>309</v>
      </c>
      <c r="X26" s="20" t="s">
        <v>309</v>
      </c>
    </row>
    <row r="27" spans="1:24">
      <c r="A27" s="15" t="s">
        <v>329</v>
      </c>
      <c r="B27" s="17" t="n">
        <v>5299</v>
      </c>
      <c r="C27" s="18">
        <f>(2010.0/B27*100)</f>
        <v/>
      </c>
      <c r="D27" s="19" t="n">
        <v>3289</v>
      </c>
      <c r="E27" s="18" t="n">
        <v>484.54929613</v>
      </c>
      <c r="F27" s="20" t="n">
        <v>3.69441287</v>
      </c>
      <c r="G27" s="18" t="n">
        <v>522.19532272</v>
      </c>
      <c r="H27" s="20" t="n">
        <v>4.08525935</v>
      </c>
      <c r="I27" s="18" t="n">
        <v>505.59444596</v>
      </c>
      <c r="J27" s="20" t="n">
        <v>3.67246744</v>
      </c>
      <c r="K27" s="18" t="n">
        <v>474.77768023</v>
      </c>
      <c r="L27" s="20" t="n">
        <v>6.76225739</v>
      </c>
      <c r="M27" s="18" t="n">
        <v>455.70711875</v>
      </c>
      <c r="N27" s="20" t="n">
        <v>8.67324644</v>
      </c>
      <c r="O27" s="18" t="s">
        <v>309</v>
      </c>
      <c r="P27" s="20" t="s">
        <v>309</v>
      </c>
      <c r="Q27" s="18" t="s">
        <v>309</v>
      </c>
      <c r="R27" s="20" t="s">
        <v>309</v>
      </c>
      <c r="S27" s="18" t="s">
        <v>309</v>
      </c>
      <c r="T27" s="20" t="s">
        <v>309</v>
      </c>
      <c r="U27" s="18" t="n">
        <v>544.62811145</v>
      </c>
      <c r="V27" s="20" t="n">
        <v>44.78965968</v>
      </c>
      <c r="W27" s="18" t="n">
        <v>483.35283718</v>
      </c>
      <c r="X27" s="20" t="n">
        <v>11.73681396</v>
      </c>
    </row>
    <row r="28" spans="1:24">
      <c r="A28" s="15" t="s">
        <v>330</v>
      </c>
      <c r="B28" s="17" t="n">
        <v>7568</v>
      </c>
      <c r="C28" s="18">
        <f>(490.0/B28*100)</f>
        <v/>
      </c>
      <c r="D28" s="19" t="n">
        <v>7078</v>
      </c>
      <c r="E28" s="18" t="n">
        <v>419.15710502</v>
      </c>
      <c r="F28" s="20" t="n">
        <v>3.27465915</v>
      </c>
      <c r="G28" s="18" t="n">
        <v>430.00281117</v>
      </c>
      <c r="H28" s="20" t="n">
        <v>4.00335707</v>
      </c>
      <c r="I28" s="18" t="n">
        <v>435.58711507</v>
      </c>
      <c r="J28" s="20" t="n">
        <v>3.56199948</v>
      </c>
      <c r="K28" s="18" t="n">
        <v>423.81277831</v>
      </c>
      <c r="L28" s="20" t="n">
        <v>3.79420719</v>
      </c>
      <c r="M28" s="18" t="n">
        <v>416.63693131</v>
      </c>
      <c r="N28" s="20" t="n">
        <v>4.19934038</v>
      </c>
      <c r="O28" s="18" t="s">
        <v>309</v>
      </c>
      <c r="P28" s="20" t="s">
        <v>309</v>
      </c>
      <c r="Q28" s="18" t="s">
        <v>309</v>
      </c>
      <c r="R28" s="20" t="s">
        <v>309</v>
      </c>
      <c r="S28" s="18" t="s">
        <v>309</v>
      </c>
      <c r="T28" s="20" t="s">
        <v>309</v>
      </c>
      <c r="U28" s="18" t="n">
        <v>323.24777692</v>
      </c>
      <c r="V28" s="20" t="n">
        <v>25.91898116</v>
      </c>
      <c r="W28" s="18" t="n">
        <v>397.34219188</v>
      </c>
      <c r="X28" s="20" t="n">
        <v>10.61812483</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502.9590511</v>
      </c>
      <c r="T29" s="20" t="n">
        <v>2.41174317</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509.27071254</v>
      </c>
      <c r="T30" s="20" t="n">
        <v>2.40467898</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513.19117289</v>
      </c>
      <c r="T31" s="20" t="n">
        <v>2.50932949</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505.69707044</v>
      </c>
      <c r="T32" s="20" t="n">
        <v>2.48475327</v>
      </c>
      <c r="U32" s="18" t="s">
        <v>309</v>
      </c>
      <c r="V32" s="20" t="s">
        <v>309</v>
      </c>
      <c r="W32" s="18" t="s">
        <v>309</v>
      </c>
      <c r="X32" s="20" t="s">
        <v>309</v>
      </c>
    </row>
    <row r="33" spans="1:24">
      <c r="A33" s="15" t="s">
        <v>335</v>
      </c>
      <c r="B33" s="17" t="n">
        <v>7325</v>
      </c>
      <c r="C33" s="18">
        <f>(444.0/B33*100)</f>
        <v/>
      </c>
      <c r="D33" s="19" t="n">
        <v>6881</v>
      </c>
      <c r="E33" s="18" t="n">
        <v>468.38646027</v>
      </c>
      <c r="F33" s="20" t="n">
        <v>3.50705951</v>
      </c>
      <c r="G33" s="18" t="n">
        <v>496.97404953</v>
      </c>
      <c r="H33" s="20" t="n">
        <v>4.52156192</v>
      </c>
      <c r="I33" s="18" t="n">
        <v>515.25285921</v>
      </c>
      <c r="J33" s="20" t="n">
        <v>3.44547821</v>
      </c>
      <c r="K33" s="18" t="n">
        <v>516.57099013</v>
      </c>
      <c r="L33" s="20" t="n">
        <v>4.30564037</v>
      </c>
      <c r="M33" s="18" t="n">
        <v>504.64936016</v>
      </c>
      <c r="N33" s="20" t="n">
        <v>5.06433199</v>
      </c>
      <c r="O33" s="18" t="s">
        <v>309</v>
      </c>
      <c r="P33" s="20" t="s">
        <v>309</v>
      </c>
      <c r="Q33" s="18" t="s">
        <v>309</v>
      </c>
      <c r="R33" s="20" t="s">
        <v>309</v>
      </c>
      <c r="S33" s="18" t="s">
        <v>309</v>
      </c>
      <c r="T33" s="20" t="s">
        <v>309</v>
      </c>
      <c r="U33" s="18" t="n">
        <v>468.41703947</v>
      </c>
      <c r="V33" s="20" t="n">
        <v>34.14364236</v>
      </c>
      <c r="W33" s="18" t="n">
        <v>500.72454067</v>
      </c>
      <c r="X33" s="20" t="n">
        <v>14.81258576</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452.51433685</v>
      </c>
      <c r="T34" s="20" t="n">
        <v>2.82819782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505.2158807</v>
      </c>
      <c r="T35" s="20" t="n">
        <v>1.4729023</v>
      </c>
      <c r="U35" s="18" t="s">
        <v>309</v>
      </c>
      <c r="V35" s="20" t="s">
        <v>309</v>
      </c>
      <c r="W35" s="18" t="s">
        <v>309</v>
      </c>
      <c r="X35" s="20" t="s">
        <v>309</v>
      </c>
    </row>
    <row r="36" spans="1:24">
      <c r="A36" s="15" t="s">
        <v>338</v>
      </c>
      <c r="B36" s="17" t="n">
        <v>6736</v>
      </c>
      <c r="C36" s="18">
        <f>(1983.0/B36*100)</f>
        <v/>
      </c>
      <c r="D36" s="19" t="n">
        <v>4753</v>
      </c>
      <c r="E36" s="18" t="n">
        <v>474.44919297</v>
      </c>
      <c r="F36" s="20" t="n">
        <v>3.68414046</v>
      </c>
      <c r="G36" s="18" t="n">
        <v>513.64395072</v>
      </c>
      <c r="H36" s="20" t="n">
        <v>4.29370827</v>
      </c>
      <c r="I36" s="18" t="n">
        <v>520.08274218</v>
      </c>
      <c r="J36" s="20" t="n">
        <v>3.24660948</v>
      </c>
      <c r="K36" s="18" t="n">
        <v>518.10927047</v>
      </c>
      <c r="L36" s="20" t="n">
        <v>4.51893166</v>
      </c>
      <c r="M36" s="18" t="n">
        <v>497.22603945</v>
      </c>
      <c r="N36" s="20" t="n">
        <v>6.4884171</v>
      </c>
      <c r="O36" s="18" t="s">
        <v>309</v>
      </c>
      <c r="P36" s="20" t="s">
        <v>309</v>
      </c>
      <c r="Q36" s="18" t="s">
        <v>309</v>
      </c>
      <c r="R36" s="20" t="s">
        <v>309</v>
      </c>
      <c r="S36" s="18" t="s">
        <v>309</v>
      </c>
      <c r="T36" s="20" t="s">
        <v>309</v>
      </c>
      <c r="U36" s="18" t="s">
        <v>309</v>
      </c>
      <c r="V36" s="20" t="s">
        <v>309</v>
      </c>
      <c r="W36" s="18" t="n">
        <v>488.77588441</v>
      </c>
      <c r="X36" s="20" t="n">
        <v>11.27831173</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500.15560677</v>
      </c>
      <c r="T37" s="20" t="n">
        <v>3.48340033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492.19822853</v>
      </c>
      <c r="T38" s="20" t="n">
        <v>3.03101996</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428.33509279</v>
      </c>
      <c r="T39" s="20" t="n">
        <v>3.96406432</v>
      </c>
      <c r="U39" s="18" t="s">
        <v>309</v>
      </c>
      <c r="V39" s="20" t="s">
        <v>309</v>
      </c>
      <c r="W39" s="18" t="s">
        <v>309</v>
      </c>
      <c r="X39" s="20" t="s">
        <v>309</v>
      </c>
    </row>
    <row r="40" spans="1:24">
      <c r="A40" s="15" t="s">
        <v>342</v>
      </c>
      <c r="B40" s="17" t="n">
        <v>14157</v>
      </c>
      <c r="C40" s="18">
        <f>(1679.0/B40*100)</f>
        <v/>
      </c>
      <c r="D40" s="19" t="n">
        <v>12478</v>
      </c>
      <c r="E40" s="18" t="n">
        <v>485.17126049</v>
      </c>
      <c r="F40" s="20" t="n">
        <v>5.49051562</v>
      </c>
      <c r="G40" s="18" t="n">
        <v>526.34016673</v>
      </c>
      <c r="H40" s="20" t="n">
        <v>5.33110497</v>
      </c>
      <c r="I40" s="18" t="n">
        <v>534.2671994999999</v>
      </c>
      <c r="J40" s="20" t="n">
        <v>5.12212861</v>
      </c>
      <c r="K40" s="18" t="n">
        <v>534.99640574</v>
      </c>
      <c r="L40" s="20" t="n">
        <v>8.91131335</v>
      </c>
      <c r="M40" s="18" t="n">
        <v>531.8924490000001</v>
      </c>
      <c r="N40" s="20" t="n">
        <v>14.44391393</v>
      </c>
      <c r="O40" s="18" t="s">
        <v>309</v>
      </c>
      <c r="P40" s="20" t="s">
        <v>309</v>
      </c>
      <c r="Q40" s="18" t="s">
        <v>309</v>
      </c>
      <c r="R40" s="20" t="s">
        <v>309</v>
      </c>
      <c r="S40" s="18" t="n">
        <v>498.38798258</v>
      </c>
      <c r="T40" s="20" t="n">
        <v>2.96142521</v>
      </c>
      <c r="U40" s="18" t="s">
        <v>309</v>
      </c>
      <c r="V40" s="20" t="s">
        <v>309</v>
      </c>
      <c r="W40" s="18" t="n">
        <v>451.54743632</v>
      </c>
      <c r="X40" s="20" t="n">
        <v>37.3724408</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496.93509736</v>
      </c>
      <c r="T41" s="20" t="n">
        <v>3.40747713</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349.85925265</v>
      </c>
      <c r="T45" s="20" t="n">
        <v>3.00084387</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407.34859243</v>
      </c>
      <c r="T46" s="20" t="n">
        <v>2.75015519</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431.71753287</v>
      </c>
      <c r="T47" s="20" t="n">
        <v>4.99770797</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493.94121219</v>
      </c>
      <c r="T48" s="20" t="n">
        <v>5.13191346</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425.30311958</v>
      </c>
      <c r="T49" s="20" t="n">
        <v>3.22111589</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424.90516706</v>
      </c>
      <c r="T50" s="20" t="n">
        <v>2.9446881</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427.4875483</v>
      </c>
      <c r="T51" s="20" t="n">
        <v>2.63497936</v>
      </c>
      <c r="U51" s="18" t="s">
        <v>309</v>
      </c>
      <c r="V51" s="20" t="s">
        <v>309</v>
      </c>
      <c r="W51" s="18" t="s">
        <v>309</v>
      </c>
      <c r="X51" s="20" t="s">
        <v>309</v>
      </c>
    </row>
    <row r="52" spans="1:24">
      <c r="A52" s="15" t="s">
        <v>354</v>
      </c>
      <c r="B52" s="17" t="n">
        <v>5809</v>
      </c>
      <c r="C52" s="18">
        <f>(396.0/B52*100)</f>
        <v/>
      </c>
      <c r="D52" s="19" t="n">
        <v>5413</v>
      </c>
      <c r="E52" s="18" t="n">
        <v>477.83629669</v>
      </c>
      <c r="F52" s="20" t="n">
        <v>4.30897856</v>
      </c>
      <c r="G52" s="18" t="n">
        <v>496.36229032</v>
      </c>
      <c r="H52" s="20" t="n">
        <v>3.27017073</v>
      </c>
      <c r="I52" s="18" t="n">
        <v>497.40870201</v>
      </c>
      <c r="J52" s="20" t="n">
        <v>3.62688398</v>
      </c>
      <c r="K52" s="18" t="n">
        <v>478.6125419</v>
      </c>
      <c r="L52" s="20" t="n">
        <v>4.72205075</v>
      </c>
      <c r="M52" s="18" t="n">
        <v>468.36255323</v>
      </c>
      <c r="N52" s="20" t="n">
        <v>6.62021467</v>
      </c>
      <c r="O52" s="18" t="s">
        <v>309</v>
      </c>
      <c r="P52" s="20" t="s">
        <v>309</v>
      </c>
      <c r="Q52" s="18" t="s">
        <v>309</v>
      </c>
      <c r="R52" s="20" t="s">
        <v>309</v>
      </c>
      <c r="S52" s="18" t="s">
        <v>309</v>
      </c>
      <c r="T52" s="20" t="s">
        <v>309</v>
      </c>
      <c r="U52" s="18" t="n">
        <v>500.27662739</v>
      </c>
      <c r="V52" s="20" t="n">
        <v>66.68211456</v>
      </c>
      <c r="W52" s="18" t="n">
        <v>446.90012201</v>
      </c>
      <c r="X52" s="20" t="n">
        <v>11.74761215</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442.83143358</v>
      </c>
      <c r="T53" s="20" t="n">
        <v>1.65870975</v>
      </c>
      <c r="U53" s="18" t="s">
        <v>309</v>
      </c>
      <c r="V53" s="20" t="s">
        <v>309</v>
      </c>
      <c r="W53" s="18" t="s">
        <v>309</v>
      </c>
      <c r="X53" s="20" t="s">
        <v>309</v>
      </c>
    </row>
    <row r="54" spans="1:24">
      <c r="A54" s="15" t="s">
        <v>356</v>
      </c>
      <c r="B54" s="17" t="n">
        <v>4740</v>
      </c>
      <c r="C54" s="18">
        <f>(112.0/B54*100)</f>
        <v/>
      </c>
      <c r="D54" s="19" t="n">
        <v>4628</v>
      </c>
      <c r="E54" s="18" t="n">
        <v>356.73233223</v>
      </c>
      <c r="F54" s="20" t="n">
        <v>3.7818058</v>
      </c>
      <c r="G54" s="18" t="n">
        <v>365.3179546</v>
      </c>
      <c r="H54" s="20" t="n">
        <v>7.23282503</v>
      </c>
      <c r="I54" s="18" t="n">
        <v>368.42254563</v>
      </c>
      <c r="J54" s="20" t="n">
        <v>4.08426279</v>
      </c>
      <c r="K54" s="18" t="n">
        <v>353.93535874</v>
      </c>
      <c r="L54" s="20" t="n">
        <v>4.68538375</v>
      </c>
      <c r="M54" s="18" t="n">
        <v>351.32034171</v>
      </c>
      <c r="N54" s="20" t="n">
        <v>4.21021608</v>
      </c>
      <c r="O54" s="18" t="s">
        <v>309</v>
      </c>
      <c r="P54" s="20" t="s">
        <v>309</v>
      </c>
      <c r="Q54" s="18" t="s">
        <v>309</v>
      </c>
      <c r="R54" s="20" t="s">
        <v>309</v>
      </c>
      <c r="S54" s="18" t="s">
        <v>309</v>
      </c>
      <c r="T54" s="20" t="s">
        <v>309</v>
      </c>
      <c r="U54" s="18" t="n">
        <v>344.78584714</v>
      </c>
      <c r="V54" s="20" t="n">
        <v>29.3631194</v>
      </c>
      <c r="W54" s="18" t="n">
        <v>335.76019668</v>
      </c>
      <c r="X54" s="20" t="n">
        <v>10.05806855</v>
      </c>
    </row>
    <row r="55" spans="1:24">
      <c r="A55" s="15" t="s">
        <v>357</v>
      </c>
      <c r="B55" s="17" t="n">
        <v>5316</v>
      </c>
      <c r="C55" s="18">
        <f>(137.0/B55*100)</f>
        <v/>
      </c>
      <c r="D55" s="19" t="n">
        <v>5179</v>
      </c>
      <c r="E55" s="18" t="n">
        <v>402.57001971</v>
      </c>
      <c r="F55" s="20" t="n">
        <v>3.76905863</v>
      </c>
      <c r="G55" s="18" t="n">
        <v>406.43111846</v>
      </c>
      <c r="H55" s="20" t="n">
        <v>4.8526418</v>
      </c>
      <c r="I55" s="18" t="n">
        <v>407.61030184</v>
      </c>
      <c r="J55" s="20" t="n">
        <v>4.67845832</v>
      </c>
      <c r="K55" s="18" t="n">
        <v>403.39854282</v>
      </c>
      <c r="L55" s="20" t="n">
        <v>4.85379414</v>
      </c>
      <c r="M55" s="18" t="n">
        <v>390.59616644</v>
      </c>
      <c r="N55" s="20" t="n">
        <v>5.78274362</v>
      </c>
      <c r="O55" s="18" t="s">
        <v>309</v>
      </c>
      <c r="P55" s="20" t="s">
        <v>309</v>
      </c>
      <c r="Q55" s="18" t="s">
        <v>309</v>
      </c>
      <c r="R55" s="20" t="s">
        <v>309</v>
      </c>
      <c r="S55" s="18" t="s">
        <v>309</v>
      </c>
      <c r="T55" s="20" t="s">
        <v>309</v>
      </c>
      <c r="U55" s="18" t="n">
        <v>346.76884293</v>
      </c>
      <c r="V55" s="20" t="n">
        <v>51.28544677</v>
      </c>
      <c r="W55" s="18" t="n">
        <v>339.66628578</v>
      </c>
      <c r="X55" s="20" t="n">
        <v>10.99882267</v>
      </c>
    </row>
    <row r="56" spans="1:24">
      <c r="A56" s="15" t="s">
        <v>358</v>
      </c>
      <c r="B56" s="17" t="n">
        <v>5359</v>
      </c>
      <c r="C56" s="18">
        <f>(104.0/B56*100)</f>
        <v/>
      </c>
      <c r="D56" s="19" t="n">
        <v>5255</v>
      </c>
      <c r="E56" s="18" t="n">
        <v>521.84423708</v>
      </c>
      <c r="F56" s="20" t="n">
        <v>2.84849507</v>
      </c>
      <c r="G56" s="18" t="n">
        <v>541.23326333</v>
      </c>
      <c r="H56" s="20" t="n">
        <v>3.23377083</v>
      </c>
      <c r="I56" s="18" t="n">
        <v>530.38559686</v>
      </c>
      <c r="J56" s="20" t="n">
        <v>4.4545261</v>
      </c>
      <c r="K56" s="18" t="n">
        <v>511.72208108</v>
      </c>
      <c r="L56" s="20" t="n">
        <v>5.45458029</v>
      </c>
      <c r="M56" s="18" t="n">
        <v>518.2769510000001</v>
      </c>
      <c r="N56" s="20" t="n">
        <v>10.82131994</v>
      </c>
      <c r="O56" s="18" t="s">
        <v>309</v>
      </c>
      <c r="P56" s="20" t="s">
        <v>309</v>
      </c>
      <c r="Q56" s="18" t="s">
        <v>309</v>
      </c>
      <c r="R56" s="20" t="s">
        <v>309</v>
      </c>
      <c r="S56" s="18" t="s">
        <v>309</v>
      </c>
      <c r="T56" s="20" t="s">
        <v>309</v>
      </c>
      <c r="U56" s="18" t="s">
        <v>309</v>
      </c>
      <c r="V56" s="20" t="s">
        <v>309</v>
      </c>
      <c r="W56" s="18" t="n">
        <v>524.4721623</v>
      </c>
      <c r="X56" s="20" t="n">
        <v>25.67633741</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397.25949434</v>
      </c>
      <c r="T57" s="20" t="n">
        <v>2.86584073</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408.10219777</v>
      </c>
      <c r="T58" s="20" t="n">
        <v>2.92517356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347.12590293</v>
      </c>
      <c r="T59" s="20" t="n">
        <v>1.56898215</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346.54897697</v>
      </c>
      <c r="T60" s="20" t="n">
        <v>4.41355694</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472.40655227</v>
      </c>
      <c r="T61" s="20" t="n">
        <v>2.73592868</v>
      </c>
      <c r="U61" s="18" t="s">
        <v>309</v>
      </c>
      <c r="V61" s="20" t="s">
        <v>309</v>
      </c>
      <c r="W61" s="18" t="s">
        <v>309</v>
      </c>
      <c r="X61" s="20" t="s">
        <v>309</v>
      </c>
    </row>
    <row r="62" spans="1:24">
      <c r="A62" s="15" t="s">
        <v>364</v>
      </c>
      <c r="B62" s="17" t="n">
        <v>4476</v>
      </c>
      <c r="C62" s="18">
        <f>(32.0/B62*100)</f>
        <v/>
      </c>
      <c r="D62" s="19" t="n">
        <v>4444</v>
      </c>
      <c r="E62" s="18" t="n">
        <v>507.86883182</v>
      </c>
      <c r="F62" s="20" t="n">
        <v>2.34766951</v>
      </c>
      <c r="G62" s="18" t="n">
        <v>514.22113253</v>
      </c>
      <c r="H62" s="20" t="n">
        <v>2.66000039</v>
      </c>
      <c r="I62" s="18" t="n">
        <v>512.05533441</v>
      </c>
      <c r="J62" s="20" t="n">
        <v>2.80375315</v>
      </c>
      <c r="K62" s="18" t="n">
        <v>504.60219642</v>
      </c>
      <c r="L62" s="20" t="n">
        <v>4.16344976</v>
      </c>
      <c r="M62" s="18" t="n">
        <v>497.9091715</v>
      </c>
      <c r="N62" s="20" t="n">
        <v>8.291090000000001</v>
      </c>
      <c r="O62" s="18" t="s">
        <v>309</v>
      </c>
      <c r="P62" s="20" t="s">
        <v>309</v>
      </c>
      <c r="Q62" s="18" t="s">
        <v>309</v>
      </c>
      <c r="R62" s="20" t="s">
        <v>309</v>
      </c>
      <c r="S62" s="18" t="s">
        <v>309</v>
      </c>
      <c r="T62" s="20" t="s">
        <v>309</v>
      </c>
      <c r="U62" s="18" t="n">
        <v>574.104</v>
      </c>
      <c r="V62" s="20" t="n">
        <v>40.06281043</v>
      </c>
      <c r="W62" s="18" t="n">
        <v>457.90502845</v>
      </c>
      <c r="X62" s="20" t="n">
        <v>9.8583061</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351.74154869</v>
      </c>
      <c r="T63" s="20" t="n">
        <v>1.40819617</v>
      </c>
      <c r="U63" s="18" t="s">
        <v>309</v>
      </c>
      <c r="V63" s="20" t="s">
        <v>309</v>
      </c>
      <c r="W63" s="18" t="s">
        <v>309</v>
      </c>
      <c r="X63" s="20" t="s">
        <v>309</v>
      </c>
    </row>
    <row r="64" spans="1:24">
      <c r="A64" s="15" t="s">
        <v>366</v>
      </c>
      <c r="B64" s="17" t="n">
        <v>3634</v>
      </c>
      <c r="C64" s="18">
        <f>(431.0/B64*100)</f>
        <v/>
      </c>
      <c r="D64" s="19" t="n">
        <v>3203</v>
      </c>
      <c r="E64" s="18" t="n">
        <v>430.2288574</v>
      </c>
      <c r="F64" s="20" t="n">
        <v>3.6141767</v>
      </c>
      <c r="G64" s="18" t="n">
        <v>462.52006912</v>
      </c>
      <c r="H64" s="20" t="n">
        <v>4.60030191</v>
      </c>
      <c r="I64" s="18" t="n">
        <v>482.39416483</v>
      </c>
      <c r="J64" s="20" t="n">
        <v>4.67215096</v>
      </c>
      <c r="K64" s="18" t="n">
        <v>472.59884707</v>
      </c>
      <c r="L64" s="20" t="n">
        <v>6.02919906</v>
      </c>
      <c r="M64" s="18" t="n">
        <v>453.30068658</v>
      </c>
      <c r="N64" s="20" t="n">
        <v>8.07957719</v>
      </c>
      <c r="O64" s="18" t="s">
        <v>309</v>
      </c>
      <c r="P64" s="20" t="s">
        <v>309</v>
      </c>
      <c r="Q64" s="18" t="s">
        <v>309</v>
      </c>
      <c r="R64" s="20" t="s">
        <v>309</v>
      </c>
      <c r="S64" s="18" t="s">
        <v>309</v>
      </c>
      <c r="T64" s="20" t="s">
        <v>309</v>
      </c>
      <c r="U64" s="18" t="s">
        <v>309</v>
      </c>
      <c r="V64" s="20" t="s">
        <v>309</v>
      </c>
      <c r="W64" s="18" t="n">
        <v>387.50730009</v>
      </c>
      <c r="X64" s="20" t="n">
        <v>16.00992089</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416.22926213</v>
      </c>
      <c r="T65" s="20" t="n">
        <v>2.51747002</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426.88447764</v>
      </c>
      <c r="T66" s="20" t="n">
        <v>1.57885956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397.54143916</v>
      </c>
      <c r="T67" s="20" t="n">
        <v>2.88703277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401.88733115</v>
      </c>
      <c r="T68" s="20" t="n">
        <v>1.01913634</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433.61659804</v>
      </c>
      <c r="T69" s="20" t="n">
        <v>4.0674456</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494.6278326</v>
      </c>
      <c r="T70" s="20" t="n">
        <v>3.08174248</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535.10015436</v>
      </c>
      <c r="T71" s="20" t="n">
        <v>1.63496657</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497.09909204</v>
      </c>
      <c r="T72" s="20" t="n">
        <v>2.49673717</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409.13011538</v>
      </c>
      <c r="T73" s="20" t="n">
        <v>3.34887586</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427.27325298</v>
      </c>
      <c r="T74" s="20" t="n">
        <v>1.48755563</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361.05550906</v>
      </c>
      <c r="T75" s="20" t="n">
        <v>3.06496607</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433.54229026</v>
      </c>
      <c r="T76" s="20" t="n">
        <v>2.87055143</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436.57213154</v>
      </c>
      <c r="T77" s="20" t="n">
        <v>2.54986207</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486.77376404</v>
      </c>
      <c r="T78" s="20" t="n">
        <v>3.73078934</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475.33231053</v>
      </c>
      <c r="T79" s="20" t="n">
        <v>7.19302375</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427.14102033</v>
      </c>
      <c r="T80" s="20" t="n">
        <v>3.42468904</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430.57819649</v>
      </c>
      <c r="T81" s="20" t="n">
        <v>3.47584594</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427</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525.03776899</v>
      </c>
      <c r="F9" s="20" t="n">
        <v>24.58304606</v>
      </c>
      <c r="G9" s="18" t="n">
        <v>495.48576067</v>
      </c>
      <c r="H9" s="20" t="n">
        <v>19.98302186</v>
      </c>
      <c r="I9" s="18" t="n">
        <v>512.21591429</v>
      </c>
      <c r="J9" s="20" t="n">
        <v>4.02254428</v>
      </c>
      <c r="K9" s="18" t="n">
        <v>535.1471678299999</v>
      </c>
      <c r="L9" s="20" t="n">
        <v>2.63761494</v>
      </c>
      <c r="M9" s="18" t="s">
        <v>309</v>
      </c>
      <c r="N9" s="20" t="s">
        <v>309</v>
      </c>
      <c r="O9" s="18" t="s">
        <v>309</v>
      </c>
      <c r="P9" s="20" t="s">
        <v>309</v>
      </c>
      <c r="Q9" s="18" t="s">
        <v>309</v>
      </c>
      <c r="R9" s="20" t="s">
        <v>309</v>
      </c>
      <c r="S9" s="18" t="n">
        <v>464.30086483</v>
      </c>
      <c r="T9" s="20" t="n">
        <v>26.01451359</v>
      </c>
      <c r="U9" s="18" t="n">
        <v>493.00413594</v>
      </c>
      <c r="V9" s="20" t="n">
        <v>17.44524243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442.31866899</v>
      </c>
      <c r="F11" s="20" t="n">
        <v>11.50127083</v>
      </c>
      <c r="G11" s="18" t="n">
        <v>425.47874504</v>
      </c>
      <c r="H11" s="20" t="n">
        <v>17.35265429</v>
      </c>
      <c r="I11" s="18" t="n">
        <v>446.76586336</v>
      </c>
      <c r="J11" s="20" t="n">
        <v>3.95743127</v>
      </c>
      <c r="K11" s="18" t="n">
        <v>468.58757529</v>
      </c>
      <c r="L11" s="20" t="n">
        <v>2.57058378</v>
      </c>
      <c r="M11" s="18" t="s">
        <v>309</v>
      </c>
      <c r="N11" s="20" t="s">
        <v>309</v>
      </c>
      <c r="O11" s="18" t="s">
        <v>309</v>
      </c>
      <c r="P11" s="20" t="s">
        <v>309</v>
      </c>
      <c r="Q11" s="18" t="s">
        <v>309</v>
      </c>
      <c r="R11" s="20" t="s">
        <v>309</v>
      </c>
      <c r="S11" s="18" t="n">
        <v>500.28397386</v>
      </c>
      <c r="T11" s="20" t="n">
        <v>17.52459103</v>
      </c>
      <c r="U11" s="18" t="n">
        <v>458.89468995</v>
      </c>
      <c r="V11" s="20" t="n">
        <v>8.758076750000001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437.99146951</v>
      </c>
      <c r="F16" s="20" t="n">
        <v>27.69215622</v>
      </c>
      <c r="G16" s="18" t="n">
        <v>525.42635246</v>
      </c>
      <c r="H16" s="20" t="n">
        <v>17.8675032</v>
      </c>
      <c r="I16" s="18" t="n">
        <v>497.7950106</v>
      </c>
      <c r="J16" s="20" t="n">
        <v>3.86372008</v>
      </c>
      <c r="K16" s="18" t="n">
        <v>519.03445319</v>
      </c>
      <c r="L16" s="20" t="n">
        <v>2.6845145</v>
      </c>
      <c r="M16" s="18" t="s">
        <v>309</v>
      </c>
      <c r="N16" s="20" t="s">
        <v>309</v>
      </c>
      <c r="O16" s="18" t="s">
        <v>309</v>
      </c>
      <c r="P16" s="20" t="s">
        <v>309</v>
      </c>
      <c r="Q16" s="18" t="s">
        <v>309</v>
      </c>
      <c r="R16" s="20" t="s">
        <v>309</v>
      </c>
      <c r="S16" s="18" t="n">
        <v>488.25293781</v>
      </c>
      <c r="T16" s="20" t="n">
        <v>55.91722555</v>
      </c>
      <c r="U16" s="18" t="n">
        <v>427.66498619</v>
      </c>
      <c r="V16" s="20" t="n">
        <v>21.46517193</v>
      </c>
    </row>
    <row r="17" spans="1:22">
      <c r="A17" s="15" t="s">
        <v>319</v>
      </c>
      <c r="B17" s="17" t="n">
        <v>6504</v>
      </c>
      <c r="C17" s="18">
        <f>(3097.0/B17*100)</f>
        <v/>
      </c>
      <c r="D17" s="19" t="n">
        <v>3407</v>
      </c>
      <c r="E17" s="18" t="n">
        <v>421.38271173</v>
      </c>
      <c r="F17" s="20" t="n">
        <v>49.28628935</v>
      </c>
      <c r="G17" s="18" t="n">
        <v>488.45357453</v>
      </c>
      <c r="H17" s="20" t="n">
        <v>31.59804952</v>
      </c>
      <c r="I17" s="18" t="n">
        <v>520.3582036400001</v>
      </c>
      <c r="J17" s="20" t="n">
        <v>4.92595862</v>
      </c>
      <c r="K17" s="18" t="n">
        <v>536.66806067</v>
      </c>
      <c r="L17" s="20" t="n">
        <v>3.17230314</v>
      </c>
      <c r="M17" s="18" t="s">
        <v>309</v>
      </c>
      <c r="N17" s="20" t="s">
        <v>309</v>
      </c>
      <c r="O17" s="18" t="s">
        <v>309</v>
      </c>
      <c r="P17" s="20" t="s">
        <v>309</v>
      </c>
      <c r="Q17" s="18" t="s">
        <v>309</v>
      </c>
      <c r="R17" s="20" t="s">
        <v>309</v>
      </c>
      <c r="S17" s="18" t="n">
        <v>672.1638</v>
      </c>
      <c r="T17" s="20" t="n">
        <v>29.08491756</v>
      </c>
      <c r="U17" s="18" t="n">
        <v>448.38832669</v>
      </c>
      <c r="V17" s="20" t="n">
        <v>22.78613831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488.72275067</v>
      </c>
      <c r="F21" s="20" t="n">
        <v>15.50225013</v>
      </c>
      <c r="G21" s="18" t="n">
        <v>448.88899164</v>
      </c>
      <c r="H21" s="20" t="n">
        <v>50.99870451</v>
      </c>
      <c r="I21" s="18" t="n">
        <v>497.64450052</v>
      </c>
      <c r="J21" s="20" t="n">
        <v>4.51369527</v>
      </c>
      <c r="K21" s="18" t="n">
        <v>530.14828134</v>
      </c>
      <c r="L21" s="20" t="n">
        <v>2.52419435</v>
      </c>
      <c r="M21" s="18" t="s">
        <v>309</v>
      </c>
      <c r="N21" s="20" t="s">
        <v>309</v>
      </c>
      <c r="O21" s="18" t="s">
        <v>309</v>
      </c>
      <c r="P21" s="20" t="s">
        <v>309</v>
      </c>
      <c r="Q21" s="18" t="s">
        <v>309</v>
      </c>
      <c r="R21" s="20" t="s">
        <v>309</v>
      </c>
      <c r="S21" s="18" t="n">
        <v>478.16290538</v>
      </c>
      <c r="T21" s="20" t="n">
        <v>35.22086393</v>
      </c>
      <c r="U21" s="18" t="n">
        <v>509.59359722</v>
      </c>
      <c r="V21" s="20" t="n">
        <v>22.18334282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456.46775475</v>
      </c>
      <c r="F23" s="20" t="n">
        <v>18.91703695</v>
      </c>
      <c r="G23" s="18" t="n">
        <v>434.58252047</v>
      </c>
      <c r="H23" s="20" t="n">
        <v>12.88751106</v>
      </c>
      <c r="I23" s="18" t="n">
        <v>480.61682233</v>
      </c>
      <c r="J23" s="20" t="n">
        <v>2.9992959</v>
      </c>
      <c r="K23" s="18" t="n">
        <v>504.35968181</v>
      </c>
      <c r="L23" s="20" t="n">
        <v>3.31194309</v>
      </c>
      <c r="M23" s="18" t="s">
        <v>309</v>
      </c>
      <c r="N23" s="20" t="s">
        <v>309</v>
      </c>
      <c r="O23" s="18" t="s">
        <v>309</v>
      </c>
      <c r="P23" s="20" t="s">
        <v>309</v>
      </c>
      <c r="Q23" s="18" t="s">
        <v>309</v>
      </c>
      <c r="R23" s="20" t="s">
        <v>309</v>
      </c>
      <c r="S23" s="18" t="n">
        <v>425.28241783</v>
      </c>
      <c r="T23" s="20" t="n">
        <v>63.70250736</v>
      </c>
      <c r="U23" s="18" t="n">
        <v>457.83418365</v>
      </c>
      <c r="V23" s="20" t="n">
        <v>10.30299788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450.52770593</v>
      </c>
      <c r="F25" s="20" t="n">
        <v>27.81440935</v>
      </c>
      <c r="G25" s="18" t="n">
        <v>446.69419769</v>
      </c>
      <c r="H25" s="20" t="n">
        <v>10.27326149</v>
      </c>
      <c r="I25" s="18" t="n">
        <v>509.3975866</v>
      </c>
      <c r="J25" s="20" t="n">
        <v>3.8785601</v>
      </c>
      <c r="K25" s="18" t="n">
        <v>533.1154015</v>
      </c>
      <c r="L25" s="20" t="n">
        <v>4.12595678</v>
      </c>
      <c r="M25" s="18" t="s">
        <v>309</v>
      </c>
      <c r="N25" s="20" t="s">
        <v>309</v>
      </c>
      <c r="O25" s="18" t="s">
        <v>309</v>
      </c>
      <c r="P25" s="20" t="s">
        <v>309</v>
      </c>
      <c r="Q25" s="18" t="s">
        <v>309</v>
      </c>
      <c r="R25" s="20" t="s">
        <v>309</v>
      </c>
      <c r="S25" s="18" t="n">
        <v>458.628</v>
      </c>
      <c r="T25" s="20" t="n">
        <v>29.03817807</v>
      </c>
      <c r="U25" s="18" t="n">
        <v>472.80890688</v>
      </c>
      <c r="V25" s="20" t="n">
        <v>18.04046974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458.39451342</v>
      </c>
      <c r="F27" s="20" t="n">
        <v>33.86217164</v>
      </c>
      <c r="G27" s="18" t="n">
        <v>470.98232908</v>
      </c>
      <c r="H27" s="20" t="n">
        <v>21.44892815</v>
      </c>
      <c r="I27" s="18" t="n">
        <v>477.60736204</v>
      </c>
      <c r="J27" s="20" t="n">
        <v>5.22599359</v>
      </c>
      <c r="K27" s="18" t="n">
        <v>504.09355084</v>
      </c>
      <c r="L27" s="20" t="n">
        <v>2.19133308</v>
      </c>
      <c r="M27" s="18" t="s">
        <v>309</v>
      </c>
      <c r="N27" s="20" t="s">
        <v>309</v>
      </c>
      <c r="O27" s="18" t="s">
        <v>309</v>
      </c>
      <c r="P27" s="20" t="s">
        <v>309</v>
      </c>
      <c r="Q27" s="18" t="s">
        <v>309</v>
      </c>
      <c r="R27" s="20" t="s">
        <v>309</v>
      </c>
      <c r="S27" s="18" t="n">
        <v>479.0637681</v>
      </c>
      <c r="T27" s="20" t="n">
        <v>57.20418702</v>
      </c>
      <c r="U27" s="18" t="n">
        <v>449.53268947</v>
      </c>
      <c r="V27" s="20" t="n">
        <v>14.63637536</v>
      </c>
    </row>
    <row r="28" spans="1:22">
      <c r="A28" s="15" t="s">
        <v>330</v>
      </c>
      <c r="B28" s="17" t="n">
        <v>7568</v>
      </c>
      <c r="C28" s="18">
        <f>(490.0/B28*100)</f>
        <v/>
      </c>
      <c r="D28" s="19" t="n">
        <v>7078</v>
      </c>
      <c r="E28" s="18" t="n">
        <v>392.83977342</v>
      </c>
      <c r="F28" s="20" t="n">
        <v>8.40035653</v>
      </c>
      <c r="G28" s="18" t="n">
        <v>385.48802223</v>
      </c>
      <c r="H28" s="20" t="n">
        <v>12.02573512</v>
      </c>
      <c r="I28" s="18" t="n">
        <v>414.42250054</v>
      </c>
      <c r="J28" s="20" t="n">
        <v>3.56692983</v>
      </c>
      <c r="K28" s="18" t="n">
        <v>431.09203547</v>
      </c>
      <c r="L28" s="20" t="n">
        <v>2.68317424</v>
      </c>
      <c r="M28" s="18" t="s">
        <v>309</v>
      </c>
      <c r="N28" s="20" t="s">
        <v>309</v>
      </c>
      <c r="O28" s="18" t="s">
        <v>309</v>
      </c>
      <c r="P28" s="20" t="s">
        <v>309</v>
      </c>
      <c r="Q28" s="18" t="s">
        <v>309</v>
      </c>
      <c r="R28" s="20" t="s">
        <v>309</v>
      </c>
      <c r="S28" s="18" t="n">
        <v>396.70590324</v>
      </c>
      <c r="T28" s="20" t="n">
        <v>33.74791778</v>
      </c>
      <c r="U28" s="18" t="n">
        <v>372.13770751</v>
      </c>
      <c r="V28" s="20" t="n">
        <v>15.78398929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436.81441833</v>
      </c>
      <c r="F33" s="20" t="n">
        <v>25.95626738</v>
      </c>
      <c r="G33" s="18" t="n">
        <v>483.71049898</v>
      </c>
      <c r="H33" s="20" t="n">
        <v>15.38486463</v>
      </c>
      <c r="I33" s="18" t="n">
        <v>482.93817758</v>
      </c>
      <c r="J33" s="20" t="n">
        <v>3.22573517</v>
      </c>
      <c r="K33" s="18" t="n">
        <v>507.73113299</v>
      </c>
      <c r="L33" s="20" t="n">
        <v>2.83438973</v>
      </c>
      <c r="M33" s="18" t="s">
        <v>309</v>
      </c>
      <c r="N33" s="20" t="s">
        <v>309</v>
      </c>
      <c r="O33" s="18" t="s">
        <v>309</v>
      </c>
      <c r="P33" s="20" t="s">
        <v>309</v>
      </c>
      <c r="Q33" s="18" t="s">
        <v>309</v>
      </c>
      <c r="R33" s="20" t="s">
        <v>309</v>
      </c>
      <c r="S33" s="18" t="n">
        <v>393.97286639</v>
      </c>
      <c r="T33" s="20" t="n">
        <v>49.05237429</v>
      </c>
      <c r="U33" s="18" t="n">
        <v>476.99928709</v>
      </c>
      <c r="V33" s="20" t="n">
        <v>23.05817359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474.34010952</v>
      </c>
      <c r="F36" s="20" t="n">
        <v>20.48047632</v>
      </c>
      <c r="G36" s="18" t="n">
        <v>449.49613773</v>
      </c>
      <c r="H36" s="20" t="n">
        <v>22.78630075</v>
      </c>
      <c r="I36" s="18" t="n">
        <v>489.29493018</v>
      </c>
      <c r="J36" s="20" t="n">
        <v>3.9115815</v>
      </c>
      <c r="K36" s="18" t="n">
        <v>512.8730524600001</v>
      </c>
      <c r="L36" s="20" t="n">
        <v>2.9878829</v>
      </c>
      <c r="M36" s="18" t="s">
        <v>309</v>
      </c>
      <c r="N36" s="20" t="s">
        <v>309</v>
      </c>
      <c r="O36" s="18" t="s">
        <v>309</v>
      </c>
      <c r="P36" s="20" t="s">
        <v>309</v>
      </c>
      <c r="Q36" s="18" t="s">
        <v>309</v>
      </c>
      <c r="R36" s="20" t="s">
        <v>309</v>
      </c>
      <c r="S36" s="18" t="s">
        <v>309</v>
      </c>
      <c r="T36" s="20" t="s">
        <v>309</v>
      </c>
      <c r="U36" s="18" t="n">
        <v>471.04370205</v>
      </c>
      <c r="V36" s="20" t="n">
        <v>17.11195397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513.27522518</v>
      </c>
      <c r="F40" s="20" t="n">
        <v>16.74259027</v>
      </c>
      <c r="G40" s="18" t="n">
        <v>558.81613156</v>
      </c>
      <c r="H40" s="20" t="n">
        <v>31.36983039</v>
      </c>
      <c r="I40" s="18" t="n">
        <v>487.21879475</v>
      </c>
      <c r="J40" s="20" t="n">
        <v>7.35749818</v>
      </c>
      <c r="K40" s="18" t="n">
        <v>520.76485941</v>
      </c>
      <c r="L40" s="20" t="n">
        <v>3.35954546</v>
      </c>
      <c r="M40" s="18" t="s">
        <v>309</v>
      </c>
      <c r="N40" s="20" t="s">
        <v>309</v>
      </c>
      <c r="O40" s="18" t="s">
        <v>309</v>
      </c>
      <c r="P40" s="20" t="s">
        <v>309</v>
      </c>
      <c r="Q40" s="18" t="n">
        <v>498.38798258</v>
      </c>
      <c r="R40" s="20" t="n">
        <v>2.96142521</v>
      </c>
      <c r="S40" s="18" t="s">
        <v>309</v>
      </c>
      <c r="T40" s="20" t="s">
        <v>309</v>
      </c>
      <c r="U40" s="18" t="n">
        <v>487.50033809</v>
      </c>
      <c r="V40" s="20" t="n">
        <v>61.06787341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447.14389249</v>
      </c>
      <c r="F52" s="20" t="n">
        <v>33.14567271</v>
      </c>
      <c r="G52" s="18" t="n">
        <v>475.46383707</v>
      </c>
      <c r="H52" s="20" t="n">
        <v>20.21403653</v>
      </c>
      <c r="I52" s="18" t="n">
        <v>474.12786183</v>
      </c>
      <c r="J52" s="20" t="n">
        <v>3.51647463</v>
      </c>
      <c r="K52" s="18" t="n">
        <v>494.88010841</v>
      </c>
      <c r="L52" s="20" t="n">
        <v>3.00426141</v>
      </c>
      <c r="M52" s="18" t="s">
        <v>309</v>
      </c>
      <c r="N52" s="20" t="s">
        <v>309</v>
      </c>
      <c r="O52" s="18" t="s">
        <v>309</v>
      </c>
      <c r="P52" s="20" t="s">
        <v>309</v>
      </c>
      <c r="Q52" s="18" t="s">
        <v>309</v>
      </c>
      <c r="R52" s="20" t="s">
        <v>309</v>
      </c>
      <c r="S52" s="18" t="n">
        <v>482.82273747</v>
      </c>
      <c r="T52" s="20" t="n">
        <v>24.53523604</v>
      </c>
      <c r="U52" s="18" t="n">
        <v>469.83674507</v>
      </c>
      <c r="V52" s="20" t="n">
        <v>28.9591161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339.92988089</v>
      </c>
      <c r="F54" s="20" t="n">
        <v>9.435868170000001</v>
      </c>
      <c r="G54" s="18" t="n">
        <v>322.57083788</v>
      </c>
      <c r="H54" s="20" t="n">
        <v>16.11646313</v>
      </c>
      <c r="I54" s="18" t="n">
        <v>348.9840863</v>
      </c>
      <c r="J54" s="20" t="n">
        <v>5.13231472</v>
      </c>
      <c r="K54" s="18" t="n">
        <v>362.53838554</v>
      </c>
      <c r="L54" s="20" t="n">
        <v>3.10886712</v>
      </c>
      <c r="M54" s="18" t="s">
        <v>309</v>
      </c>
      <c r="N54" s="20" t="s">
        <v>309</v>
      </c>
      <c r="O54" s="18" t="s">
        <v>309</v>
      </c>
      <c r="P54" s="20" t="s">
        <v>309</v>
      </c>
      <c r="Q54" s="18" t="s">
        <v>309</v>
      </c>
      <c r="R54" s="20" t="s">
        <v>309</v>
      </c>
      <c r="S54" s="18" t="n">
        <v>333.6586631</v>
      </c>
      <c r="T54" s="20" t="n">
        <v>14.00602372</v>
      </c>
      <c r="U54" s="18" t="n">
        <v>331.46585378</v>
      </c>
      <c r="V54" s="20" t="n">
        <v>14.77930612</v>
      </c>
    </row>
    <row r="55" spans="1:22">
      <c r="A55" s="15" t="s">
        <v>357</v>
      </c>
      <c r="B55" s="17" t="n">
        <v>5316</v>
      </c>
      <c r="C55" s="18">
        <f>(137.0/B55*100)</f>
        <v/>
      </c>
      <c r="D55" s="19" t="n">
        <v>5179</v>
      </c>
      <c r="E55" s="18" t="n">
        <v>323.26385327</v>
      </c>
      <c r="F55" s="20" t="n">
        <v>15.2670127</v>
      </c>
      <c r="G55" s="18" t="n">
        <v>363.82704404</v>
      </c>
      <c r="H55" s="20" t="n">
        <v>9.12703675</v>
      </c>
      <c r="I55" s="18" t="n">
        <v>393.06658693</v>
      </c>
      <c r="J55" s="20" t="n">
        <v>3.72518811</v>
      </c>
      <c r="K55" s="18" t="n">
        <v>418.63160715</v>
      </c>
      <c r="L55" s="20" t="n">
        <v>3.30195345</v>
      </c>
      <c r="M55" s="18" t="s">
        <v>309</v>
      </c>
      <c r="N55" s="20" t="s">
        <v>309</v>
      </c>
      <c r="O55" s="18" t="s">
        <v>309</v>
      </c>
      <c r="P55" s="20" t="s">
        <v>309</v>
      </c>
      <c r="Q55" s="18" t="s">
        <v>309</v>
      </c>
      <c r="R55" s="20" t="s">
        <v>309</v>
      </c>
      <c r="S55" s="18" t="n">
        <v>285.5108067</v>
      </c>
      <c r="T55" s="20" t="n">
        <v>47.58641981</v>
      </c>
      <c r="U55" s="18" t="n">
        <v>348.08476496</v>
      </c>
      <c r="V55" s="20" t="n">
        <v>12.96921094</v>
      </c>
    </row>
    <row r="56" spans="1:22">
      <c r="A56" s="15" t="s">
        <v>358</v>
      </c>
      <c r="B56" s="17" t="n">
        <v>5359</v>
      </c>
      <c r="C56" s="18">
        <f>(104.0/B56*100)</f>
        <v/>
      </c>
      <c r="D56" s="19" t="n">
        <v>5255</v>
      </c>
      <c r="E56" s="18" t="n">
        <v>506.02473752</v>
      </c>
      <c r="F56" s="20" t="n">
        <v>8.980737599999999</v>
      </c>
      <c r="G56" s="18" t="n">
        <v>514.84971133</v>
      </c>
      <c r="H56" s="20" t="n">
        <v>4.53624148</v>
      </c>
      <c r="I56" s="18" t="n">
        <v>527.54716115</v>
      </c>
      <c r="J56" s="20" t="n">
        <v>2.86355216</v>
      </c>
      <c r="K56" s="18" t="n">
        <v>538.77694121</v>
      </c>
      <c r="L56" s="20" t="n">
        <v>4.05548212</v>
      </c>
      <c r="M56" s="18" t="s">
        <v>309</v>
      </c>
      <c r="N56" s="20" t="s">
        <v>309</v>
      </c>
      <c r="O56" s="18" t="s">
        <v>309</v>
      </c>
      <c r="P56" s="20" t="s">
        <v>309</v>
      </c>
      <c r="Q56" s="18" t="s">
        <v>309</v>
      </c>
      <c r="R56" s="20" t="s">
        <v>309</v>
      </c>
      <c r="S56" s="18" t="n">
        <v>585.7119</v>
      </c>
      <c r="T56" s="20" t="n">
        <v>41.81571306</v>
      </c>
      <c r="U56" s="18" t="n">
        <v>507.08111042</v>
      </c>
      <c r="V56" s="20" t="n">
        <v>26.97436206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500.39763822</v>
      </c>
      <c r="F62" s="20" t="n">
        <v>7.26432763</v>
      </c>
      <c r="G62" s="18" t="n">
        <v>509.00595618</v>
      </c>
      <c r="H62" s="20" t="n">
        <v>5.14336725</v>
      </c>
      <c r="I62" s="18" t="n">
        <v>507.32309389</v>
      </c>
      <c r="J62" s="20" t="n">
        <v>1.76602874</v>
      </c>
      <c r="K62" s="18" t="n">
        <v>517.3969773600001</v>
      </c>
      <c r="L62" s="20" t="n">
        <v>3.26956149</v>
      </c>
      <c r="M62" s="18" t="s">
        <v>309</v>
      </c>
      <c r="N62" s="20" t="s">
        <v>309</v>
      </c>
      <c r="O62" s="18" t="s">
        <v>309</v>
      </c>
      <c r="P62" s="20" t="s">
        <v>309</v>
      </c>
      <c r="Q62" s="18" t="s">
        <v>309</v>
      </c>
      <c r="R62" s="20" t="s">
        <v>309</v>
      </c>
      <c r="S62" s="18" t="n">
        <v>514.03999348</v>
      </c>
      <c r="T62" s="20" t="n">
        <v>59.62650322</v>
      </c>
      <c r="U62" s="18" t="n">
        <v>471.44483361</v>
      </c>
      <c r="V62" s="20" t="n">
        <v>18.50586448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417.72157828</v>
      </c>
      <c r="F64" s="20" t="n">
        <v>27.99737588</v>
      </c>
      <c r="G64" s="18" t="n">
        <v>418.45384392</v>
      </c>
      <c r="H64" s="20" t="n">
        <v>15.97816496</v>
      </c>
      <c r="I64" s="18" t="n">
        <v>443.0456286</v>
      </c>
      <c r="J64" s="20" t="n">
        <v>3.61731626</v>
      </c>
      <c r="K64" s="18" t="n">
        <v>466.25795834</v>
      </c>
      <c r="L64" s="20" t="n">
        <v>2.66790242</v>
      </c>
      <c r="M64" s="18" t="s">
        <v>309</v>
      </c>
      <c r="N64" s="20" t="s">
        <v>309</v>
      </c>
      <c r="O64" s="18" t="s">
        <v>309</v>
      </c>
      <c r="P64" s="20" t="s">
        <v>309</v>
      </c>
      <c r="Q64" s="18" t="s">
        <v>309</v>
      </c>
      <c r="R64" s="20" t="s">
        <v>309</v>
      </c>
      <c r="S64" s="18" t="s">
        <v>309</v>
      </c>
      <c r="T64" s="20" t="s">
        <v>309</v>
      </c>
      <c r="U64" s="18" t="n">
        <v>363.58543547</v>
      </c>
      <c r="V64" s="20" t="n">
        <v>17.90511789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432</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500.53903137</v>
      </c>
      <c r="F9" s="20" t="n">
        <v>43.94305315</v>
      </c>
      <c r="G9" s="18" t="n">
        <v>496.46326653</v>
      </c>
      <c r="H9" s="20" t="n">
        <v>16.01133861</v>
      </c>
      <c r="I9" s="18" t="n">
        <v>511.55887879</v>
      </c>
      <c r="J9" s="20" t="n">
        <v>4.10484338</v>
      </c>
      <c r="K9" s="18" t="n">
        <v>533.9533146799999</v>
      </c>
      <c r="L9" s="20" t="n">
        <v>2.69333678</v>
      </c>
      <c r="M9" s="18" t="s">
        <v>309</v>
      </c>
      <c r="N9" s="20" t="s">
        <v>309</v>
      </c>
      <c r="O9" s="18" t="s">
        <v>309</v>
      </c>
      <c r="P9" s="20" t="s">
        <v>309</v>
      </c>
      <c r="Q9" s="18" t="s">
        <v>309</v>
      </c>
      <c r="R9" s="20" t="s">
        <v>309</v>
      </c>
      <c r="S9" s="18" t="n">
        <v>591.95626749</v>
      </c>
      <c r="T9" s="20" t="n">
        <v>61.79896828</v>
      </c>
      <c r="U9" s="18" t="n">
        <v>477.40478652</v>
      </c>
      <c r="V9" s="20" t="n">
        <v>15.89132469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460.17688546</v>
      </c>
      <c r="F11" s="20" t="n">
        <v>12.25980219</v>
      </c>
      <c r="G11" s="18" t="n">
        <v>460.14613161</v>
      </c>
      <c r="H11" s="20" t="n">
        <v>21.93802869</v>
      </c>
      <c r="I11" s="18" t="n">
        <v>448.26495766</v>
      </c>
      <c r="J11" s="20" t="n">
        <v>3.89193552</v>
      </c>
      <c r="K11" s="18" t="n">
        <v>464.5592068</v>
      </c>
      <c r="L11" s="20" t="n">
        <v>2.68765264</v>
      </c>
      <c r="M11" s="18" t="s">
        <v>309</v>
      </c>
      <c r="N11" s="20" t="s">
        <v>309</v>
      </c>
      <c r="O11" s="18" t="s">
        <v>309</v>
      </c>
      <c r="P11" s="20" t="s">
        <v>309</v>
      </c>
      <c r="Q11" s="18" t="s">
        <v>309</v>
      </c>
      <c r="R11" s="20" t="s">
        <v>309</v>
      </c>
      <c r="S11" s="18" t="n">
        <v>477.93445507</v>
      </c>
      <c r="T11" s="20" t="n">
        <v>18.82230277</v>
      </c>
      <c r="U11" s="18" t="n">
        <v>458.66428655</v>
      </c>
      <c r="V11" s="20" t="n">
        <v>8.60711903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567.27685236</v>
      </c>
      <c r="F16" s="20" t="n">
        <v>40.5960418</v>
      </c>
      <c r="G16" s="18" t="n">
        <v>452.87450563</v>
      </c>
      <c r="H16" s="20" t="n">
        <v>38.33021104</v>
      </c>
      <c r="I16" s="18" t="n">
        <v>501.95315725</v>
      </c>
      <c r="J16" s="20" t="n">
        <v>4.26147327</v>
      </c>
      <c r="K16" s="18" t="n">
        <v>515.2290309</v>
      </c>
      <c r="L16" s="20" t="n">
        <v>2.62992301</v>
      </c>
      <c r="M16" s="18" t="s">
        <v>309</v>
      </c>
      <c r="N16" s="20" t="s">
        <v>309</v>
      </c>
      <c r="O16" s="18" t="s">
        <v>309</v>
      </c>
      <c r="P16" s="20" t="s">
        <v>309</v>
      </c>
      <c r="Q16" s="18" t="s">
        <v>309</v>
      </c>
      <c r="R16" s="20" t="s">
        <v>309</v>
      </c>
      <c r="S16" s="18" t="n">
        <v>390.04707619</v>
      </c>
      <c r="T16" s="20" t="n">
        <v>49.07640068</v>
      </c>
      <c r="U16" s="18" t="n">
        <v>437.42033825</v>
      </c>
      <c r="V16" s="20" t="n">
        <v>24.27329762</v>
      </c>
    </row>
    <row r="17" spans="1:22">
      <c r="A17" s="15" t="s">
        <v>319</v>
      </c>
      <c r="B17" s="17" t="n">
        <v>6504</v>
      </c>
      <c r="C17" s="18">
        <f>(3097.0/B17*100)</f>
        <v/>
      </c>
      <c r="D17" s="19" t="n">
        <v>3407</v>
      </c>
      <c r="E17" s="18" t="n">
        <v>538.18409878</v>
      </c>
      <c r="F17" s="20" t="n">
        <v>21.37326605</v>
      </c>
      <c r="G17" s="18" t="n">
        <v>530.09632651</v>
      </c>
      <c r="H17" s="20" t="n">
        <v>14.03905335</v>
      </c>
      <c r="I17" s="18" t="n">
        <v>528.98794143</v>
      </c>
      <c r="J17" s="20" t="n">
        <v>4.25297383</v>
      </c>
      <c r="K17" s="18" t="n">
        <v>534.22850928</v>
      </c>
      <c r="L17" s="20" t="n">
        <v>3.33494194</v>
      </c>
      <c r="M17" s="18" t="s">
        <v>309</v>
      </c>
      <c r="N17" s="20" t="s">
        <v>309</v>
      </c>
      <c r="O17" s="18" t="s">
        <v>309</v>
      </c>
      <c r="P17" s="20" t="s">
        <v>309</v>
      </c>
      <c r="Q17" s="18" t="s">
        <v>309</v>
      </c>
      <c r="R17" s="20" t="s">
        <v>309</v>
      </c>
      <c r="S17" s="18" t="n">
        <v>427.1751</v>
      </c>
      <c r="T17" s="20" t="n">
        <v>33.3704288</v>
      </c>
      <c r="U17" s="18" t="n">
        <v>476.24770025</v>
      </c>
      <c r="V17" s="20" t="n">
        <v>21.28413562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488.63409761</v>
      </c>
      <c r="F21" s="20" t="n">
        <v>13.83456382</v>
      </c>
      <c r="G21" s="18" t="n">
        <v>440.74728292</v>
      </c>
      <c r="H21" s="20" t="n">
        <v>39.2866185</v>
      </c>
      <c r="I21" s="18" t="n">
        <v>502.98970027</v>
      </c>
      <c r="J21" s="20" t="n">
        <v>4.81535907</v>
      </c>
      <c r="K21" s="18" t="n">
        <v>529.19877306</v>
      </c>
      <c r="L21" s="20" t="n">
        <v>2.59338901</v>
      </c>
      <c r="M21" s="18" t="s">
        <v>309</v>
      </c>
      <c r="N21" s="20" t="s">
        <v>309</v>
      </c>
      <c r="O21" s="18" t="s">
        <v>309</v>
      </c>
      <c r="P21" s="20" t="s">
        <v>309</v>
      </c>
      <c r="Q21" s="18" t="s">
        <v>309</v>
      </c>
      <c r="R21" s="20" t="s">
        <v>309</v>
      </c>
      <c r="S21" s="18" t="n">
        <v>540.10159615</v>
      </c>
      <c r="T21" s="20" t="n">
        <v>27.77262071</v>
      </c>
      <c r="U21" s="18" t="n">
        <v>498.43673799</v>
      </c>
      <c r="V21" s="20" t="n">
        <v>18.31709743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440.59923405</v>
      </c>
      <c r="F23" s="20" t="n">
        <v>25.22610799</v>
      </c>
      <c r="G23" s="18" t="n">
        <v>448.37071719</v>
      </c>
      <c r="H23" s="20" t="n">
        <v>8.37917362</v>
      </c>
      <c r="I23" s="18" t="n">
        <v>481.79812769</v>
      </c>
      <c r="J23" s="20" t="n">
        <v>3.15268344</v>
      </c>
      <c r="K23" s="18" t="n">
        <v>504.62840868</v>
      </c>
      <c r="L23" s="20" t="n">
        <v>3.21150895</v>
      </c>
      <c r="M23" s="18" t="s">
        <v>309</v>
      </c>
      <c r="N23" s="20" t="s">
        <v>309</v>
      </c>
      <c r="O23" s="18" t="s">
        <v>309</v>
      </c>
      <c r="P23" s="20" t="s">
        <v>309</v>
      </c>
      <c r="Q23" s="18" t="s">
        <v>309</v>
      </c>
      <c r="R23" s="20" t="s">
        <v>309</v>
      </c>
      <c r="S23" s="18" t="n">
        <v>604.30361807</v>
      </c>
      <c r="T23" s="20" t="n">
        <v>36.09207801</v>
      </c>
      <c r="U23" s="18" t="n">
        <v>457.22101671</v>
      </c>
      <c r="V23" s="20" t="n">
        <v>10.33691702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422.52201673</v>
      </c>
      <c r="F25" s="20" t="n">
        <v>26.28797758</v>
      </c>
      <c r="G25" s="18" t="n">
        <v>443.43683141</v>
      </c>
      <c r="H25" s="20" t="n">
        <v>10.36666635</v>
      </c>
      <c r="I25" s="18" t="n">
        <v>504.88420226</v>
      </c>
      <c r="J25" s="20" t="n">
        <v>3.54449615</v>
      </c>
      <c r="K25" s="18" t="n">
        <v>541.27893734</v>
      </c>
      <c r="L25" s="20" t="n">
        <v>4.45131985</v>
      </c>
      <c r="M25" s="18" t="s">
        <v>309</v>
      </c>
      <c r="N25" s="20" t="s">
        <v>309</v>
      </c>
      <c r="O25" s="18" t="s">
        <v>309</v>
      </c>
      <c r="P25" s="20" t="s">
        <v>309</v>
      </c>
      <c r="Q25" s="18" t="s">
        <v>309</v>
      </c>
      <c r="R25" s="20" t="s">
        <v>309</v>
      </c>
      <c r="S25" s="18" t="s">
        <v>309</v>
      </c>
      <c r="T25" s="20" t="s">
        <v>309</v>
      </c>
      <c r="U25" s="18" t="n">
        <v>460.6619657</v>
      </c>
      <c r="V25" s="20" t="n">
        <v>20.87847838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459.31914921</v>
      </c>
      <c r="F27" s="20" t="n">
        <v>43.06772999</v>
      </c>
      <c r="G27" s="18" t="n">
        <v>508.13935361</v>
      </c>
      <c r="H27" s="20" t="n">
        <v>16.17859015</v>
      </c>
      <c r="I27" s="18" t="n">
        <v>487.1708371</v>
      </c>
      <c r="J27" s="20" t="n">
        <v>5.06749821</v>
      </c>
      <c r="K27" s="18" t="n">
        <v>500.73780656</v>
      </c>
      <c r="L27" s="20" t="n">
        <v>2.25383723</v>
      </c>
      <c r="M27" s="18" t="s">
        <v>309</v>
      </c>
      <c r="N27" s="20" t="s">
        <v>309</v>
      </c>
      <c r="O27" s="18" t="s">
        <v>309</v>
      </c>
      <c r="P27" s="20" t="s">
        <v>309</v>
      </c>
      <c r="Q27" s="18" t="s">
        <v>309</v>
      </c>
      <c r="R27" s="20" t="s">
        <v>309</v>
      </c>
      <c r="S27" s="18" t="n">
        <v>363.6901</v>
      </c>
      <c r="T27" s="20" t="n">
        <v>28.61363091</v>
      </c>
      <c r="U27" s="18" t="n">
        <v>452.7552293</v>
      </c>
      <c r="V27" s="20" t="n">
        <v>14.3555191</v>
      </c>
    </row>
    <row r="28" spans="1:22">
      <c r="A28" s="15" t="s">
        <v>330</v>
      </c>
      <c r="B28" s="17" t="n">
        <v>7568</v>
      </c>
      <c r="C28" s="18">
        <f>(490.0/B28*100)</f>
        <v/>
      </c>
      <c r="D28" s="19" t="n">
        <v>7078</v>
      </c>
      <c r="E28" s="18" t="n">
        <v>403.08616881</v>
      </c>
      <c r="F28" s="20" t="n">
        <v>8.79463763</v>
      </c>
      <c r="G28" s="18" t="n">
        <v>366.25637242</v>
      </c>
      <c r="H28" s="20" t="n">
        <v>12.13203269</v>
      </c>
      <c r="I28" s="18" t="n">
        <v>409.12504524</v>
      </c>
      <c r="J28" s="20" t="n">
        <v>2.89228736</v>
      </c>
      <c r="K28" s="18" t="n">
        <v>432.16776053</v>
      </c>
      <c r="L28" s="20" t="n">
        <v>2.87219009</v>
      </c>
      <c r="M28" s="18" t="s">
        <v>309</v>
      </c>
      <c r="N28" s="20" t="s">
        <v>309</v>
      </c>
      <c r="O28" s="18" t="s">
        <v>309</v>
      </c>
      <c r="P28" s="20" t="s">
        <v>309</v>
      </c>
      <c r="Q28" s="18" t="s">
        <v>309</v>
      </c>
      <c r="R28" s="20" t="s">
        <v>309</v>
      </c>
      <c r="S28" s="18" t="n">
        <v>347.30327961</v>
      </c>
      <c r="T28" s="20" t="n">
        <v>26.84068504</v>
      </c>
      <c r="U28" s="18" t="n">
        <v>380.02692221</v>
      </c>
      <c r="V28" s="20" t="n">
        <v>17.64582601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406.8418854</v>
      </c>
      <c r="F33" s="20" t="n">
        <v>20.83562207</v>
      </c>
      <c r="G33" s="18" t="n">
        <v>449.87004797</v>
      </c>
      <c r="H33" s="20" t="n">
        <v>10.0241029</v>
      </c>
      <c r="I33" s="18" t="n">
        <v>477.60214372</v>
      </c>
      <c r="J33" s="20" t="n">
        <v>3.20271305</v>
      </c>
      <c r="K33" s="18" t="n">
        <v>510.43005606</v>
      </c>
      <c r="L33" s="20" t="n">
        <v>2.85223052</v>
      </c>
      <c r="M33" s="18" t="s">
        <v>309</v>
      </c>
      <c r="N33" s="20" t="s">
        <v>309</v>
      </c>
      <c r="O33" s="18" t="s">
        <v>309</v>
      </c>
      <c r="P33" s="20" t="s">
        <v>309</v>
      </c>
      <c r="Q33" s="18" t="s">
        <v>309</v>
      </c>
      <c r="R33" s="20" t="s">
        <v>309</v>
      </c>
      <c r="S33" s="18" t="n">
        <v>462.5351</v>
      </c>
      <c r="T33" s="20" t="n">
        <v>30.12694166</v>
      </c>
      <c r="U33" s="18" t="n">
        <v>480.525916</v>
      </c>
      <c r="V33" s="20" t="n">
        <v>27.21031089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452.31337127</v>
      </c>
      <c r="F36" s="20" t="n">
        <v>16.68162955</v>
      </c>
      <c r="G36" s="18" t="n">
        <v>450.34354414</v>
      </c>
      <c r="H36" s="20" t="n">
        <v>14.60611382</v>
      </c>
      <c r="I36" s="18" t="n">
        <v>488.8075253</v>
      </c>
      <c r="J36" s="20" t="n">
        <v>3.74400809</v>
      </c>
      <c r="K36" s="18" t="n">
        <v>512.62307672</v>
      </c>
      <c r="L36" s="20" t="n">
        <v>3.16875744</v>
      </c>
      <c r="M36" s="18" t="s">
        <v>309</v>
      </c>
      <c r="N36" s="20" t="s">
        <v>309</v>
      </c>
      <c r="O36" s="18" t="s">
        <v>309</v>
      </c>
      <c r="P36" s="20" t="s">
        <v>309</v>
      </c>
      <c r="Q36" s="18" t="s">
        <v>309</v>
      </c>
      <c r="R36" s="20" t="s">
        <v>309</v>
      </c>
      <c r="S36" s="18" t="s">
        <v>309</v>
      </c>
      <c r="T36" s="20" t="s">
        <v>309</v>
      </c>
      <c r="U36" s="18" t="n">
        <v>473.99522865</v>
      </c>
      <c r="V36" s="20" t="n">
        <v>16.65265245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507.10784339</v>
      </c>
      <c r="F40" s="20" t="n">
        <v>18.3140069</v>
      </c>
      <c r="G40" s="18" t="s">
        <v>309</v>
      </c>
      <c r="H40" s="20" t="s">
        <v>309</v>
      </c>
      <c r="I40" s="18" t="n">
        <v>480.0400933</v>
      </c>
      <c r="J40" s="20" t="n">
        <v>9.671195259999999</v>
      </c>
      <c r="K40" s="18" t="n">
        <v>519.49854892</v>
      </c>
      <c r="L40" s="20" t="n">
        <v>3.38919387</v>
      </c>
      <c r="M40" s="18" t="s">
        <v>309</v>
      </c>
      <c r="N40" s="20" t="s">
        <v>309</v>
      </c>
      <c r="O40" s="18" t="s">
        <v>309</v>
      </c>
      <c r="P40" s="20" t="s">
        <v>309</v>
      </c>
      <c r="Q40" s="18" t="n">
        <v>498.38798258</v>
      </c>
      <c r="R40" s="20" t="n">
        <v>2.96142521</v>
      </c>
      <c r="S40" s="18" t="s">
        <v>309</v>
      </c>
      <c r="T40" s="20" t="s">
        <v>309</v>
      </c>
      <c r="U40" s="18" t="n">
        <v>496.54387288</v>
      </c>
      <c r="V40" s="20" t="n">
        <v>68.77200994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467.62691937</v>
      </c>
      <c r="F52" s="20" t="n">
        <v>26.93283671</v>
      </c>
      <c r="G52" s="18" t="n">
        <v>459.78654881</v>
      </c>
      <c r="H52" s="20" t="n">
        <v>15.87154868</v>
      </c>
      <c r="I52" s="18" t="n">
        <v>464.27172528</v>
      </c>
      <c r="J52" s="20" t="n">
        <v>3.85669678</v>
      </c>
      <c r="K52" s="18" t="n">
        <v>494.56440938</v>
      </c>
      <c r="L52" s="20" t="n">
        <v>2.74555898</v>
      </c>
      <c r="M52" s="18" t="s">
        <v>309</v>
      </c>
      <c r="N52" s="20" t="s">
        <v>309</v>
      </c>
      <c r="O52" s="18" t="s">
        <v>309</v>
      </c>
      <c r="P52" s="20" t="s">
        <v>309</v>
      </c>
      <c r="Q52" s="18" t="s">
        <v>309</v>
      </c>
      <c r="R52" s="20" t="s">
        <v>309</v>
      </c>
      <c r="S52" s="18" t="n">
        <v>431.91848809</v>
      </c>
      <c r="T52" s="20" t="n">
        <v>31.72045808</v>
      </c>
      <c r="U52" s="18" t="n">
        <v>472.99403359</v>
      </c>
      <c r="V52" s="20" t="n">
        <v>27.86190259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341.70533155</v>
      </c>
      <c r="F54" s="20" t="n">
        <v>10.18373253</v>
      </c>
      <c r="G54" s="18" t="n">
        <v>299.34876499</v>
      </c>
      <c r="H54" s="20" t="n">
        <v>16.72635588</v>
      </c>
      <c r="I54" s="18" t="n">
        <v>339.56877932</v>
      </c>
      <c r="J54" s="20" t="n">
        <v>4.91277451</v>
      </c>
      <c r="K54" s="18" t="n">
        <v>364.66589232</v>
      </c>
      <c r="L54" s="20" t="n">
        <v>3.18536914</v>
      </c>
      <c r="M54" s="18" t="s">
        <v>309</v>
      </c>
      <c r="N54" s="20" t="s">
        <v>309</v>
      </c>
      <c r="O54" s="18" t="s">
        <v>309</v>
      </c>
      <c r="P54" s="20" t="s">
        <v>309</v>
      </c>
      <c r="Q54" s="18" t="s">
        <v>309</v>
      </c>
      <c r="R54" s="20" t="s">
        <v>309</v>
      </c>
      <c r="S54" s="18" t="n">
        <v>356.08843395</v>
      </c>
      <c r="T54" s="20" t="n">
        <v>16.55642993</v>
      </c>
      <c r="U54" s="18" t="n">
        <v>329.41914703</v>
      </c>
      <c r="V54" s="20" t="n">
        <v>12.73096687</v>
      </c>
    </row>
    <row r="55" spans="1:22">
      <c r="A55" s="15" t="s">
        <v>357</v>
      </c>
      <c r="B55" s="17" t="n">
        <v>5316</v>
      </c>
      <c r="C55" s="18">
        <f>(137.0/B55*100)</f>
        <v/>
      </c>
      <c r="D55" s="19" t="n">
        <v>5179</v>
      </c>
      <c r="E55" s="18" t="n">
        <v>310.97947561</v>
      </c>
      <c r="F55" s="20" t="n">
        <v>15.33726814</v>
      </c>
      <c r="G55" s="18" t="n">
        <v>318.82298985</v>
      </c>
      <c r="H55" s="20" t="n">
        <v>10.07095392</v>
      </c>
      <c r="I55" s="18" t="n">
        <v>385.90910816</v>
      </c>
      <c r="J55" s="20" t="n">
        <v>3.68766283</v>
      </c>
      <c r="K55" s="18" t="n">
        <v>419.68303422</v>
      </c>
      <c r="L55" s="20" t="n">
        <v>3.29009226</v>
      </c>
      <c r="M55" s="18" t="s">
        <v>309</v>
      </c>
      <c r="N55" s="20" t="s">
        <v>309</v>
      </c>
      <c r="O55" s="18" t="s">
        <v>309</v>
      </c>
      <c r="P55" s="20" t="s">
        <v>309</v>
      </c>
      <c r="Q55" s="18" t="s">
        <v>309</v>
      </c>
      <c r="R55" s="20" t="s">
        <v>309</v>
      </c>
      <c r="S55" s="18" t="n">
        <v>379.83490953</v>
      </c>
      <c r="T55" s="20" t="n">
        <v>55.90140261</v>
      </c>
      <c r="U55" s="18" t="n">
        <v>343.90339307</v>
      </c>
      <c r="V55" s="20" t="n">
        <v>12.58750969</v>
      </c>
    </row>
    <row r="56" spans="1:22">
      <c r="A56" s="15" t="s">
        <v>358</v>
      </c>
      <c r="B56" s="17" t="n">
        <v>5359</v>
      </c>
      <c r="C56" s="18">
        <f>(104.0/B56*100)</f>
        <v/>
      </c>
      <c r="D56" s="19" t="n">
        <v>5255</v>
      </c>
      <c r="E56" s="18" t="n">
        <v>492.18057949</v>
      </c>
      <c r="F56" s="20" t="n">
        <v>20.79726444</v>
      </c>
      <c r="G56" s="18" t="n">
        <v>493.21785629</v>
      </c>
      <c r="H56" s="20" t="n">
        <v>12.95147445</v>
      </c>
      <c r="I56" s="18" t="n">
        <v>516.84078856</v>
      </c>
      <c r="J56" s="20" t="n">
        <v>3.06049915</v>
      </c>
      <c r="K56" s="18" t="n">
        <v>539.64959316</v>
      </c>
      <c r="L56" s="20" t="n">
        <v>3.03516317</v>
      </c>
      <c r="M56" s="18" t="s">
        <v>309</v>
      </c>
      <c r="N56" s="20" t="s">
        <v>309</v>
      </c>
      <c r="O56" s="18" t="s">
        <v>309</v>
      </c>
      <c r="P56" s="20" t="s">
        <v>309</v>
      </c>
      <c r="Q56" s="18" t="s">
        <v>309</v>
      </c>
      <c r="R56" s="20" t="s">
        <v>309</v>
      </c>
      <c r="S56" s="18" t="n">
        <v>514.8888157</v>
      </c>
      <c r="T56" s="20" t="n">
        <v>82.26341877999999</v>
      </c>
      <c r="U56" s="18" t="n">
        <v>508.99847134</v>
      </c>
      <c r="V56" s="20" t="n">
        <v>19.70018561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486.56490916</v>
      </c>
      <c r="F62" s="20" t="n">
        <v>13.79837272</v>
      </c>
      <c r="G62" s="18" t="n">
        <v>499.39633126</v>
      </c>
      <c r="H62" s="20" t="n">
        <v>10.23379804</v>
      </c>
      <c r="I62" s="18" t="n">
        <v>501.11305071</v>
      </c>
      <c r="J62" s="20" t="n">
        <v>1.97493218</v>
      </c>
      <c r="K62" s="18" t="n">
        <v>518.13316319</v>
      </c>
      <c r="L62" s="20" t="n">
        <v>2.09826089</v>
      </c>
      <c r="M62" s="18" t="s">
        <v>309</v>
      </c>
      <c r="N62" s="20" t="s">
        <v>309</v>
      </c>
      <c r="O62" s="18" t="s">
        <v>309</v>
      </c>
      <c r="P62" s="20" t="s">
        <v>309</v>
      </c>
      <c r="Q62" s="18" t="s">
        <v>309</v>
      </c>
      <c r="R62" s="20" t="s">
        <v>309</v>
      </c>
      <c r="S62" s="18" t="n">
        <v>425.70398167</v>
      </c>
      <c r="T62" s="20" t="n">
        <v>25.75453095</v>
      </c>
      <c r="U62" s="18" t="n">
        <v>484.60903646</v>
      </c>
      <c r="V62" s="20" t="n">
        <v>18.90193406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455.38566282</v>
      </c>
      <c r="F64" s="20" t="n">
        <v>36.11931608</v>
      </c>
      <c r="G64" s="18" t="n">
        <v>383.52290821</v>
      </c>
      <c r="H64" s="20" t="n">
        <v>25.68477799</v>
      </c>
      <c r="I64" s="18" t="n">
        <v>418.43943154</v>
      </c>
      <c r="J64" s="20" t="n">
        <v>5.23783133</v>
      </c>
      <c r="K64" s="18" t="n">
        <v>468.26819691</v>
      </c>
      <c r="L64" s="20" t="n">
        <v>2.13916924</v>
      </c>
      <c r="M64" s="18" t="s">
        <v>309</v>
      </c>
      <c r="N64" s="20" t="s">
        <v>309</v>
      </c>
      <c r="O64" s="18" t="s">
        <v>309</v>
      </c>
      <c r="P64" s="20" t="s">
        <v>309</v>
      </c>
      <c r="Q64" s="18" t="s">
        <v>309</v>
      </c>
      <c r="R64" s="20" t="s">
        <v>309</v>
      </c>
      <c r="S64" s="18" t="s">
        <v>309</v>
      </c>
      <c r="T64" s="20" t="s">
        <v>309</v>
      </c>
      <c r="U64" s="18" t="n">
        <v>363.43719828</v>
      </c>
      <c r="V64" s="20" t="n">
        <v>18.52054222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433</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531.42611777</v>
      </c>
      <c r="F9" s="20" t="n">
        <v>27.57117645</v>
      </c>
      <c r="G9" s="18" t="n">
        <v>507.96147798</v>
      </c>
      <c r="H9" s="20" t="n">
        <v>30.96213376</v>
      </c>
      <c r="I9" s="18" t="n">
        <v>519.23915692</v>
      </c>
      <c r="J9" s="20" t="n">
        <v>4.32972695</v>
      </c>
      <c r="K9" s="18" t="n">
        <v>529.54643994</v>
      </c>
      <c r="L9" s="20" t="n">
        <v>2.79830746</v>
      </c>
      <c r="M9" s="18" t="s">
        <v>309</v>
      </c>
      <c r="N9" s="20" t="s">
        <v>309</v>
      </c>
      <c r="O9" s="18" t="s">
        <v>309</v>
      </c>
      <c r="P9" s="20" t="s">
        <v>309</v>
      </c>
      <c r="Q9" s="18" t="s">
        <v>309</v>
      </c>
      <c r="R9" s="20" t="s">
        <v>309</v>
      </c>
      <c r="S9" s="18" t="n">
        <v>527.78342121</v>
      </c>
      <c r="T9" s="20" t="n">
        <v>26.96419734</v>
      </c>
      <c r="U9" s="18" t="n">
        <v>483.04562088</v>
      </c>
      <c r="V9" s="20" t="n">
        <v>15.56823001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452.80184443</v>
      </c>
      <c r="F11" s="20" t="n">
        <v>11.53403525</v>
      </c>
      <c r="G11" s="18" t="n">
        <v>443.90458788</v>
      </c>
      <c r="H11" s="20" t="n">
        <v>15.51748324</v>
      </c>
      <c r="I11" s="18" t="n">
        <v>450.28329908</v>
      </c>
      <c r="J11" s="20" t="n">
        <v>4.37309254</v>
      </c>
      <c r="K11" s="18" t="n">
        <v>464.00013937</v>
      </c>
      <c r="L11" s="20" t="n">
        <v>2.60673874</v>
      </c>
      <c r="M11" s="18" t="s">
        <v>309</v>
      </c>
      <c r="N11" s="20" t="s">
        <v>309</v>
      </c>
      <c r="O11" s="18" t="s">
        <v>309</v>
      </c>
      <c r="P11" s="20" t="s">
        <v>309</v>
      </c>
      <c r="Q11" s="18" t="s">
        <v>309</v>
      </c>
      <c r="R11" s="20" t="s">
        <v>309</v>
      </c>
      <c r="S11" s="18" t="n">
        <v>468.96753427</v>
      </c>
      <c r="T11" s="20" t="n">
        <v>31.24411561</v>
      </c>
      <c r="U11" s="18" t="n">
        <v>457.3195596</v>
      </c>
      <c r="V11" s="20" t="n">
        <v>8.721657820000001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448.75383178</v>
      </c>
      <c r="F16" s="20" t="n">
        <v>44.39696741</v>
      </c>
      <c r="G16" s="18" t="n">
        <v>492.63045225</v>
      </c>
      <c r="H16" s="20" t="n">
        <v>16.44590108</v>
      </c>
      <c r="I16" s="18" t="n">
        <v>503.12505021</v>
      </c>
      <c r="J16" s="20" t="n">
        <v>3.97932375</v>
      </c>
      <c r="K16" s="18" t="n">
        <v>516.85952682</v>
      </c>
      <c r="L16" s="20" t="n">
        <v>2.81996024</v>
      </c>
      <c r="M16" s="18" t="s">
        <v>309</v>
      </c>
      <c r="N16" s="20" t="s">
        <v>309</v>
      </c>
      <c r="O16" s="18" t="s">
        <v>309</v>
      </c>
      <c r="P16" s="20" t="s">
        <v>309</v>
      </c>
      <c r="Q16" s="18" t="s">
        <v>309</v>
      </c>
      <c r="R16" s="20" t="s">
        <v>309</v>
      </c>
      <c r="S16" s="18" t="n">
        <v>389.23561479</v>
      </c>
      <c r="T16" s="20" t="n">
        <v>44.33832509</v>
      </c>
      <c r="U16" s="18" t="n">
        <v>451.53830249</v>
      </c>
      <c r="V16" s="20" t="n">
        <v>26.69270228</v>
      </c>
    </row>
    <row r="17" spans="1:22">
      <c r="A17" s="15" t="s">
        <v>319</v>
      </c>
      <c r="B17" s="17" t="n">
        <v>6504</v>
      </c>
      <c r="C17" s="18">
        <f>(3097.0/B17*100)</f>
        <v/>
      </c>
      <c r="D17" s="19" t="n">
        <v>3407</v>
      </c>
      <c r="E17" s="18" t="n">
        <v>524.13245032</v>
      </c>
      <c r="F17" s="20" t="n">
        <v>28.96084904</v>
      </c>
      <c r="G17" s="18" t="n">
        <v>537.47506943</v>
      </c>
      <c r="H17" s="20" t="n">
        <v>19.55237519</v>
      </c>
      <c r="I17" s="18" t="n">
        <v>531.24157787</v>
      </c>
      <c r="J17" s="20" t="n">
        <v>5.88522776</v>
      </c>
      <c r="K17" s="18" t="n">
        <v>532.65428147</v>
      </c>
      <c r="L17" s="20" t="n">
        <v>3.33665956</v>
      </c>
      <c r="M17" s="18" t="s">
        <v>309</v>
      </c>
      <c r="N17" s="20" t="s">
        <v>309</v>
      </c>
      <c r="O17" s="18" t="s">
        <v>309</v>
      </c>
      <c r="P17" s="20" t="s">
        <v>309</v>
      </c>
      <c r="Q17" s="18" t="s">
        <v>309</v>
      </c>
      <c r="R17" s="20" t="s">
        <v>309</v>
      </c>
      <c r="S17" s="18" t="n">
        <v>504.9043</v>
      </c>
      <c r="T17" s="20" t="n">
        <v>23.71055649</v>
      </c>
      <c r="U17" s="18" t="n">
        <v>488.37066998</v>
      </c>
      <c r="V17" s="20" t="n">
        <v>22.15665536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483.75500109</v>
      </c>
      <c r="F21" s="20" t="n">
        <v>15.80388553</v>
      </c>
      <c r="G21" s="18" t="n">
        <v>488.46711999</v>
      </c>
      <c r="H21" s="20" t="n">
        <v>27.41939044</v>
      </c>
      <c r="I21" s="18" t="n">
        <v>507.42999219</v>
      </c>
      <c r="J21" s="20" t="n">
        <v>5.71483167</v>
      </c>
      <c r="K21" s="18" t="n">
        <v>527.87867695</v>
      </c>
      <c r="L21" s="20" t="n">
        <v>2.48580971</v>
      </c>
      <c r="M21" s="18" t="s">
        <v>309</v>
      </c>
      <c r="N21" s="20" t="s">
        <v>309</v>
      </c>
      <c r="O21" s="18" t="s">
        <v>309</v>
      </c>
      <c r="P21" s="20" t="s">
        <v>309</v>
      </c>
      <c r="Q21" s="18" t="s">
        <v>309</v>
      </c>
      <c r="R21" s="20" t="s">
        <v>309</v>
      </c>
      <c r="S21" s="18" t="n">
        <v>540.10159615</v>
      </c>
      <c r="T21" s="20" t="n">
        <v>27.77262071</v>
      </c>
      <c r="U21" s="18" t="n">
        <v>494.56478445</v>
      </c>
      <c r="V21" s="20" t="n">
        <v>18.07755464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471.84228997</v>
      </c>
      <c r="F23" s="20" t="n">
        <v>16.28324058</v>
      </c>
      <c r="G23" s="18" t="n">
        <v>471.43414003</v>
      </c>
      <c r="H23" s="20" t="n">
        <v>10.7956107</v>
      </c>
      <c r="I23" s="18" t="n">
        <v>480.71426988</v>
      </c>
      <c r="J23" s="20" t="n">
        <v>3.0288032</v>
      </c>
      <c r="K23" s="18" t="n">
        <v>502.38443464</v>
      </c>
      <c r="L23" s="20" t="n">
        <v>3.32034412</v>
      </c>
      <c r="M23" s="18" t="s">
        <v>309</v>
      </c>
      <c r="N23" s="20" t="s">
        <v>309</v>
      </c>
      <c r="O23" s="18" t="s">
        <v>309</v>
      </c>
      <c r="P23" s="20" t="s">
        <v>309</v>
      </c>
      <c r="Q23" s="18" t="s">
        <v>309</v>
      </c>
      <c r="R23" s="20" t="s">
        <v>309</v>
      </c>
      <c r="S23" s="18" t="n">
        <v>487.69294415</v>
      </c>
      <c r="T23" s="20" t="n">
        <v>43.14554102</v>
      </c>
      <c r="U23" s="18" t="n">
        <v>453.80786109</v>
      </c>
      <c r="V23" s="20" t="n">
        <v>9.86704147</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451.99741514</v>
      </c>
      <c r="F25" s="20" t="n">
        <v>25.76233667</v>
      </c>
      <c r="G25" s="18" t="n">
        <v>471.64598435</v>
      </c>
      <c r="H25" s="20" t="n">
        <v>12.04342593</v>
      </c>
      <c r="I25" s="18" t="n">
        <v>510.28527011</v>
      </c>
      <c r="J25" s="20" t="n">
        <v>3.64527873</v>
      </c>
      <c r="K25" s="18" t="n">
        <v>530.55571542</v>
      </c>
      <c r="L25" s="20" t="n">
        <v>4.27972528</v>
      </c>
      <c r="M25" s="18" t="s">
        <v>309</v>
      </c>
      <c r="N25" s="20" t="s">
        <v>309</v>
      </c>
      <c r="O25" s="18" t="s">
        <v>309</v>
      </c>
      <c r="P25" s="20" t="s">
        <v>309</v>
      </c>
      <c r="Q25" s="18" t="s">
        <v>309</v>
      </c>
      <c r="R25" s="20" t="s">
        <v>309</v>
      </c>
      <c r="S25" s="18" t="n">
        <v>449.9403</v>
      </c>
      <c r="T25" s="20" t="n">
        <v>23.96829667</v>
      </c>
      <c r="U25" s="18" t="n">
        <v>454.06959448</v>
      </c>
      <c r="V25" s="20" t="n">
        <v>18.81964713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448.72466921</v>
      </c>
      <c r="F27" s="20" t="n">
        <v>34.1448893</v>
      </c>
      <c r="G27" s="18" t="n">
        <v>469.59653978</v>
      </c>
      <c r="H27" s="20" t="n">
        <v>14.10550252</v>
      </c>
      <c r="I27" s="18" t="n">
        <v>478.90503218</v>
      </c>
      <c r="J27" s="20" t="n">
        <v>5.28527204</v>
      </c>
      <c r="K27" s="18" t="n">
        <v>503.95707713</v>
      </c>
      <c r="L27" s="20" t="n">
        <v>2.36752797</v>
      </c>
      <c r="M27" s="18" t="s">
        <v>309</v>
      </c>
      <c r="N27" s="20" t="s">
        <v>309</v>
      </c>
      <c r="O27" s="18" t="s">
        <v>309</v>
      </c>
      <c r="P27" s="20" t="s">
        <v>309</v>
      </c>
      <c r="Q27" s="18" t="s">
        <v>309</v>
      </c>
      <c r="R27" s="20" t="s">
        <v>309</v>
      </c>
      <c r="S27" s="18" t="n">
        <v>293.36556573</v>
      </c>
      <c r="T27" s="20" t="n">
        <v>55.76195496</v>
      </c>
      <c r="U27" s="18" t="n">
        <v>461.97976097</v>
      </c>
      <c r="V27" s="20" t="n">
        <v>16.40131084</v>
      </c>
    </row>
    <row r="28" spans="1:22">
      <c r="A28" s="15" t="s">
        <v>330</v>
      </c>
      <c r="B28" s="17" t="n">
        <v>7568</v>
      </c>
      <c r="C28" s="18">
        <f>(490.0/B28*100)</f>
        <v/>
      </c>
      <c r="D28" s="19" t="n">
        <v>7078</v>
      </c>
      <c r="E28" s="18" t="n">
        <v>401.89682828</v>
      </c>
      <c r="F28" s="20" t="n">
        <v>7.99054314</v>
      </c>
      <c r="G28" s="18" t="n">
        <v>380.24958759</v>
      </c>
      <c r="H28" s="20" t="n">
        <v>9.398738760000001</v>
      </c>
      <c r="I28" s="18" t="n">
        <v>414.79499085</v>
      </c>
      <c r="J28" s="20" t="n">
        <v>3.27476636</v>
      </c>
      <c r="K28" s="18" t="n">
        <v>430.74498255</v>
      </c>
      <c r="L28" s="20" t="n">
        <v>2.76637157</v>
      </c>
      <c r="M28" s="18" t="s">
        <v>309</v>
      </c>
      <c r="N28" s="20" t="s">
        <v>309</v>
      </c>
      <c r="O28" s="18" t="s">
        <v>309</v>
      </c>
      <c r="P28" s="20" t="s">
        <v>309</v>
      </c>
      <c r="Q28" s="18" t="s">
        <v>309</v>
      </c>
      <c r="R28" s="20" t="s">
        <v>309</v>
      </c>
      <c r="S28" s="18" t="n">
        <v>354.58429364</v>
      </c>
      <c r="T28" s="20" t="n">
        <v>33.79975476</v>
      </c>
      <c r="U28" s="18" t="n">
        <v>381.45991694</v>
      </c>
      <c r="V28" s="20" t="n">
        <v>13.08470081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426.42858607</v>
      </c>
      <c r="F33" s="20" t="n">
        <v>36.16468768</v>
      </c>
      <c r="G33" s="18" t="n">
        <v>445.3404891</v>
      </c>
      <c r="H33" s="20" t="n">
        <v>15.22554553</v>
      </c>
      <c r="I33" s="18" t="n">
        <v>483.37490298</v>
      </c>
      <c r="J33" s="20" t="n">
        <v>3.70747434</v>
      </c>
      <c r="K33" s="18" t="n">
        <v>505.05601549</v>
      </c>
      <c r="L33" s="20" t="n">
        <v>2.81417904</v>
      </c>
      <c r="M33" s="18" t="s">
        <v>309</v>
      </c>
      <c r="N33" s="20" t="s">
        <v>309</v>
      </c>
      <c r="O33" s="18" t="s">
        <v>309</v>
      </c>
      <c r="P33" s="20" t="s">
        <v>309</v>
      </c>
      <c r="Q33" s="18" t="s">
        <v>309</v>
      </c>
      <c r="R33" s="20" t="s">
        <v>309</v>
      </c>
      <c r="S33" s="18" t="n">
        <v>312.18949268</v>
      </c>
      <c r="T33" s="20" t="n">
        <v>59.49980161</v>
      </c>
      <c r="U33" s="18" t="n">
        <v>502.42248219</v>
      </c>
      <c r="V33" s="20" t="n">
        <v>28.03269652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480.8373189</v>
      </c>
      <c r="F36" s="20" t="n">
        <v>18.78328698</v>
      </c>
      <c r="G36" s="18" t="n">
        <v>449.04153909</v>
      </c>
      <c r="H36" s="20" t="n">
        <v>17.38419019</v>
      </c>
      <c r="I36" s="18" t="n">
        <v>492.17463866</v>
      </c>
      <c r="J36" s="20" t="n">
        <v>4.56713482</v>
      </c>
      <c r="K36" s="18" t="n">
        <v>510.92961474</v>
      </c>
      <c r="L36" s="20" t="n">
        <v>3.10179362</v>
      </c>
      <c r="M36" s="18" t="s">
        <v>309</v>
      </c>
      <c r="N36" s="20" t="s">
        <v>309</v>
      </c>
      <c r="O36" s="18" t="s">
        <v>309</v>
      </c>
      <c r="P36" s="20" t="s">
        <v>309</v>
      </c>
      <c r="Q36" s="18" t="s">
        <v>309</v>
      </c>
      <c r="R36" s="20" t="s">
        <v>309</v>
      </c>
      <c r="S36" s="18" t="s">
        <v>309</v>
      </c>
      <c r="T36" s="20" t="s">
        <v>309</v>
      </c>
      <c r="U36" s="18" t="n">
        <v>473.64008367</v>
      </c>
      <c r="V36" s="20" t="n">
        <v>14.64276062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507.10784339</v>
      </c>
      <c r="F40" s="20" t="n">
        <v>18.3140069</v>
      </c>
      <c r="G40" s="18" t="n">
        <v>297.0904</v>
      </c>
      <c r="H40" s="20" t="n">
        <v>47.08875407</v>
      </c>
      <c r="I40" s="18" t="n">
        <v>500.02401348</v>
      </c>
      <c r="J40" s="20" t="n">
        <v>10.8991245</v>
      </c>
      <c r="K40" s="18" t="n">
        <v>516.67554144</v>
      </c>
      <c r="L40" s="20" t="n">
        <v>3.39012499</v>
      </c>
      <c r="M40" s="18" t="s">
        <v>309</v>
      </c>
      <c r="N40" s="20" t="s">
        <v>309</v>
      </c>
      <c r="O40" s="18" t="s">
        <v>309</v>
      </c>
      <c r="P40" s="20" t="s">
        <v>309</v>
      </c>
      <c r="Q40" s="18" t="n">
        <v>498.39116895</v>
      </c>
      <c r="R40" s="20" t="n">
        <v>2.96168873</v>
      </c>
      <c r="S40" s="18" t="s">
        <v>309</v>
      </c>
      <c r="T40" s="20" t="s">
        <v>309</v>
      </c>
      <c r="U40" s="18" t="n">
        <v>496.54387288</v>
      </c>
      <c r="V40" s="20" t="n">
        <v>68.77200994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504.04579082</v>
      </c>
      <c r="F52" s="20" t="n">
        <v>31.0093828</v>
      </c>
      <c r="G52" s="18" t="n">
        <v>461.49577057</v>
      </c>
      <c r="H52" s="20" t="n">
        <v>24.46656068</v>
      </c>
      <c r="I52" s="18" t="n">
        <v>474.42468124</v>
      </c>
      <c r="J52" s="20" t="n">
        <v>3.65024739</v>
      </c>
      <c r="K52" s="18" t="n">
        <v>491.8610722</v>
      </c>
      <c r="L52" s="20" t="n">
        <v>2.82448408</v>
      </c>
      <c r="M52" s="18" t="s">
        <v>309</v>
      </c>
      <c r="N52" s="20" t="s">
        <v>309</v>
      </c>
      <c r="O52" s="18" t="s">
        <v>309</v>
      </c>
      <c r="P52" s="20" t="s">
        <v>309</v>
      </c>
      <c r="Q52" s="18" t="s">
        <v>309</v>
      </c>
      <c r="R52" s="20" t="s">
        <v>309</v>
      </c>
      <c r="S52" s="18" t="n">
        <v>477.30428307</v>
      </c>
      <c r="T52" s="20" t="n">
        <v>36.08535523</v>
      </c>
      <c r="U52" s="18" t="n">
        <v>461.76420369</v>
      </c>
      <c r="V52" s="20" t="n">
        <v>27.09004849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326.35230267</v>
      </c>
      <c r="F54" s="20" t="n">
        <v>7.18499727</v>
      </c>
      <c r="G54" s="18" t="n">
        <v>320.71124755</v>
      </c>
      <c r="H54" s="20" t="n">
        <v>8.106162980000001</v>
      </c>
      <c r="I54" s="18" t="n">
        <v>339.58802887</v>
      </c>
      <c r="J54" s="20" t="n">
        <v>4.3212538</v>
      </c>
      <c r="K54" s="18" t="n">
        <v>370.69432857</v>
      </c>
      <c r="L54" s="20" t="n">
        <v>3.4401878</v>
      </c>
      <c r="M54" s="18" t="s">
        <v>309</v>
      </c>
      <c r="N54" s="20" t="s">
        <v>309</v>
      </c>
      <c r="O54" s="18" t="s">
        <v>309</v>
      </c>
      <c r="P54" s="20" t="s">
        <v>309</v>
      </c>
      <c r="Q54" s="18" t="s">
        <v>309</v>
      </c>
      <c r="R54" s="20" t="s">
        <v>309</v>
      </c>
      <c r="S54" s="18" t="n">
        <v>353.87832693</v>
      </c>
      <c r="T54" s="20" t="n">
        <v>25.2925798</v>
      </c>
      <c r="U54" s="18" t="n">
        <v>321.95130369</v>
      </c>
      <c r="V54" s="20" t="n">
        <v>8.84604238</v>
      </c>
    </row>
    <row r="55" spans="1:22">
      <c r="A55" s="15" t="s">
        <v>357</v>
      </c>
      <c r="B55" s="17" t="n">
        <v>5316</v>
      </c>
      <c r="C55" s="18">
        <f>(137.0/B55*100)</f>
        <v/>
      </c>
      <c r="D55" s="19" t="n">
        <v>5179</v>
      </c>
      <c r="E55" s="18" t="n">
        <v>338.64152602</v>
      </c>
      <c r="F55" s="20" t="n">
        <v>17.90170826</v>
      </c>
      <c r="G55" s="18" t="n">
        <v>363.24840608</v>
      </c>
      <c r="H55" s="20" t="n">
        <v>11.42726409</v>
      </c>
      <c r="I55" s="18" t="n">
        <v>390.04935451</v>
      </c>
      <c r="J55" s="20" t="n">
        <v>3.55644477</v>
      </c>
      <c r="K55" s="18" t="n">
        <v>415.93593513</v>
      </c>
      <c r="L55" s="20" t="n">
        <v>3.41569416</v>
      </c>
      <c r="M55" s="18" t="s">
        <v>309</v>
      </c>
      <c r="N55" s="20" t="s">
        <v>309</v>
      </c>
      <c r="O55" s="18" t="s">
        <v>309</v>
      </c>
      <c r="P55" s="20" t="s">
        <v>309</v>
      </c>
      <c r="Q55" s="18" t="s">
        <v>309</v>
      </c>
      <c r="R55" s="20" t="s">
        <v>309</v>
      </c>
      <c r="S55" s="18" t="n">
        <v>268.43282351</v>
      </c>
      <c r="T55" s="20" t="n">
        <v>38.55813333</v>
      </c>
      <c r="U55" s="18" t="n">
        <v>340.48142043</v>
      </c>
      <c r="V55" s="20" t="n">
        <v>15.60510174</v>
      </c>
    </row>
    <row r="56" spans="1:22">
      <c r="A56" s="15" t="s">
        <v>358</v>
      </c>
      <c r="B56" s="17" t="n">
        <v>5359</v>
      </c>
      <c r="C56" s="18">
        <f>(104.0/B56*100)</f>
        <v/>
      </c>
      <c r="D56" s="19" t="n">
        <v>5255</v>
      </c>
      <c r="E56" s="18" t="n">
        <v>505.22859557</v>
      </c>
      <c r="F56" s="20" t="n">
        <v>20.3748383</v>
      </c>
      <c r="G56" s="18" t="n">
        <v>475.37790104</v>
      </c>
      <c r="H56" s="20" t="n">
        <v>14.45060137</v>
      </c>
      <c r="I56" s="18" t="n">
        <v>517.3010225100001</v>
      </c>
      <c r="J56" s="20" t="n">
        <v>3.47528419</v>
      </c>
      <c r="K56" s="18" t="n">
        <v>536.67128386</v>
      </c>
      <c r="L56" s="20" t="n">
        <v>2.85237937</v>
      </c>
      <c r="M56" s="18" t="s">
        <v>309</v>
      </c>
      <c r="N56" s="20" t="s">
        <v>309</v>
      </c>
      <c r="O56" s="18" t="s">
        <v>309</v>
      </c>
      <c r="P56" s="20" t="s">
        <v>309</v>
      </c>
      <c r="Q56" s="18" t="s">
        <v>309</v>
      </c>
      <c r="R56" s="20" t="s">
        <v>309</v>
      </c>
      <c r="S56" s="18" t="n">
        <v>290.2448</v>
      </c>
      <c r="T56" s="20" t="n">
        <v>28.00100424</v>
      </c>
      <c r="U56" s="18" t="n">
        <v>503.00875067</v>
      </c>
      <c r="V56" s="20" t="n">
        <v>29.35669984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497.87758154</v>
      </c>
      <c r="F62" s="20" t="n">
        <v>12.06525861</v>
      </c>
      <c r="G62" s="18" t="n">
        <v>505.8109314</v>
      </c>
      <c r="H62" s="20" t="n">
        <v>7.34991668</v>
      </c>
      <c r="I62" s="18" t="n">
        <v>505.25758243</v>
      </c>
      <c r="J62" s="20" t="n">
        <v>2.04024074</v>
      </c>
      <c r="K62" s="18" t="n">
        <v>514.4244003</v>
      </c>
      <c r="L62" s="20" t="n">
        <v>2.10854734</v>
      </c>
      <c r="M62" s="18" t="s">
        <v>309</v>
      </c>
      <c r="N62" s="20" t="s">
        <v>309</v>
      </c>
      <c r="O62" s="18" t="s">
        <v>309</v>
      </c>
      <c r="P62" s="20" t="s">
        <v>309</v>
      </c>
      <c r="Q62" s="18" t="s">
        <v>309</v>
      </c>
      <c r="R62" s="20" t="s">
        <v>309</v>
      </c>
      <c r="S62" s="18" t="n">
        <v>481.9742732</v>
      </c>
      <c r="T62" s="20" t="n">
        <v>33.84719367</v>
      </c>
      <c r="U62" s="18" t="n">
        <v>492.47373676</v>
      </c>
      <c r="V62" s="20" t="n">
        <v>17.55660046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451.07300151</v>
      </c>
      <c r="F64" s="20" t="n">
        <v>37.27046221</v>
      </c>
      <c r="G64" s="18" t="n">
        <v>493.90970443</v>
      </c>
      <c r="H64" s="20" t="n">
        <v>34.62254383</v>
      </c>
      <c r="I64" s="18" t="n">
        <v>431.89793158</v>
      </c>
      <c r="J64" s="20" t="n">
        <v>5.66633053</v>
      </c>
      <c r="K64" s="18" t="n">
        <v>462.7985901</v>
      </c>
      <c r="L64" s="20" t="n">
        <v>2.24408041</v>
      </c>
      <c r="M64" s="18" t="s">
        <v>309</v>
      </c>
      <c r="N64" s="20" t="s">
        <v>309</v>
      </c>
      <c r="O64" s="18" t="s">
        <v>309</v>
      </c>
      <c r="P64" s="20" t="s">
        <v>309</v>
      </c>
      <c r="Q64" s="18" t="s">
        <v>309</v>
      </c>
      <c r="R64" s="20" t="s">
        <v>309</v>
      </c>
      <c r="S64" s="18" t="s">
        <v>309</v>
      </c>
      <c r="T64" s="20" t="s">
        <v>309</v>
      </c>
      <c r="U64" s="18" t="n">
        <v>365.29654329</v>
      </c>
      <c r="V64" s="20" t="n">
        <v>17.88729148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434</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528.83645168</v>
      </c>
      <c r="F9" s="20" t="n">
        <v>22.65750379</v>
      </c>
      <c r="G9" s="18" t="n">
        <v>516.25364373</v>
      </c>
      <c r="H9" s="20" t="n">
        <v>19.20615167</v>
      </c>
      <c r="I9" s="18" t="n">
        <v>522.50653039</v>
      </c>
      <c r="J9" s="20" t="n">
        <v>4.29542786</v>
      </c>
      <c r="K9" s="18" t="n">
        <v>528.52859526</v>
      </c>
      <c r="L9" s="20" t="n">
        <v>2.7417187</v>
      </c>
      <c r="M9" s="18" t="s">
        <v>309</v>
      </c>
      <c r="N9" s="20" t="s">
        <v>309</v>
      </c>
      <c r="O9" s="18" t="s">
        <v>309</v>
      </c>
      <c r="P9" s="20" t="s">
        <v>309</v>
      </c>
      <c r="Q9" s="18" t="s">
        <v>309</v>
      </c>
      <c r="R9" s="20" t="s">
        <v>309</v>
      </c>
      <c r="S9" s="18" t="n">
        <v>400.3647</v>
      </c>
      <c r="T9" s="20" t="n">
        <v>30.98947338</v>
      </c>
      <c r="U9" s="18" t="n">
        <v>482.42828283</v>
      </c>
      <c r="V9" s="20" t="n">
        <v>15.84467376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447.56891039</v>
      </c>
      <c r="F11" s="20" t="n">
        <v>9.98308943</v>
      </c>
      <c r="G11" s="18" t="n">
        <v>463.47989768</v>
      </c>
      <c r="H11" s="20" t="n">
        <v>14.78808955</v>
      </c>
      <c r="I11" s="18" t="n">
        <v>443.45059336</v>
      </c>
      <c r="J11" s="20" t="n">
        <v>4.93732922</v>
      </c>
      <c r="K11" s="18" t="n">
        <v>464.55995527</v>
      </c>
      <c r="L11" s="20" t="n">
        <v>2.55503122</v>
      </c>
      <c r="M11" s="18" t="s">
        <v>309</v>
      </c>
      <c r="N11" s="20" t="s">
        <v>309</v>
      </c>
      <c r="O11" s="18" t="s">
        <v>309</v>
      </c>
      <c r="P11" s="20" t="s">
        <v>309</v>
      </c>
      <c r="Q11" s="18" t="s">
        <v>309</v>
      </c>
      <c r="R11" s="20" t="s">
        <v>309</v>
      </c>
      <c r="S11" s="18" t="n">
        <v>455.64942446</v>
      </c>
      <c r="T11" s="20" t="n">
        <v>25.15830869</v>
      </c>
      <c r="U11" s="18" t="n">
        <v>457.23755035</v>
      </c>
      <c r="V11" s="20" t="n">
        <v>8.99029633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484.49325009</v>
      </c>
      <c r="F16" s="20" t="n">
        <v>40.06786392</v>
      </c>
      <c r="G16" s="18" t="n">
        <v>511.40802894</v>
      </c>
      <c r="H16" s="20" t="n">
        <v>20.48765636</v>
      </c>
      <c r="I16" s="18" t="n">
        <v>510.32370625</v>
      </c>
      <c r="J16" s="20" t="n">
        <v>4.30509418</v>
      </c>
      <c r="K16" s="18" t="n">
        <v>513.52128792</v>
      </c>
      <c r="L16" s="20" t="n">
        <v>2.60722418</v>
      </c>
      <c r="M16" s="18" t="s">
        <v>309</v>
      </c>
      <c r="N16" s="20" t="s">
        <v>309</v>
      </c>
      <c r="O16" s="18" t="s">
        <v>309</v>
      </c>
      <c r="P16" s="20" t="s">
        <v>309</v>
      </c>
      <c r="Q16" s="18" t="s">
        <v>309</v>
      </c>
      <c r="R16" s="20" t="s">
        <v>309</v>
      </c>
      <c r="S16" s="18" t="n">
        <v>441.8211889</v>
      </c>
      <c r="T16" s="20" t="n">
        <v>62.79061938</v>
      </c>
      <c r="U16" s="18" t="n">
        <v>464.60784521</v>
      </c>
      <c r="V16" s="20" t="n">
        <v>26.07233172</v>
      </c>
    </row>
    <row r="17" spans="1:22">
      <c r="A17" s="15" t="s">
        <v>319</v>
      </c>
      <c r="B17" s="17" t="n">
        <v>6504</v>
      </c>
      <c r="C17" s="18">
        <f>(3097.0/B17*100)</f>
        <v/>
      </c>
      <c r="D17" s="19" t="n">
        <v>3407</v>
      </c>
      <c r="E17" s="18" t="n">
        <v>497.83502442</v>
      </c>
      <c r="F17" s="20" t="n">
        <v>42.0969718</v>
      </c>
      <c r="G17" s="18" t="n">
        <v>535.32542294</v>
      </c>
      <c r="H17" s="20" t="n">
        <v>19.1692483</v>
      </c>
      <c r="I17" s="18" t="n">
        <v>523.24360174</v>
      </c>
      <c r="J17" s="20" t="n">
        <v>6.6672602</v>
      </c>
      <c r="K17" s="18" t="n">
        <v>533.9280317400001</v>
      </c>
      <c r="L17" s="20" t="n">
        <v>3.24450378</v>
      </c>
      <c r="M17" s="18" t="s">
        <v>309</v>
      </c>
      <c r="N17" s="20" t="s">
        <v>309</v>
      </c>
      <c r="O17" s="18" t="s">
        <v>309</v>
      </c>
      <c r="P17" s="20" t="s">
        <v>309</v>
      </c>
      <c r="Q17" s="18" t="s">
        <v>309</v>
      </c>
      <c r="R17" s="20" t="s">
        <v>309</v>
      </c>
      <c r="S17" s="18" t="n">
        <v>555.21116611</v>
      </c>
      <c r="T17" s="20" t="n">
        <v>82.70838659</v>
      </c>
      <c r="U17" s="18" t="n">
        <v>488.29307312</v>
      </c>
      <c r="V17" s="20" t="n">
        <v>22.19735454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488.18485074</v>
      </c>
      <c r="F21" s="20" t="n">
        <v>13.92311227</v>
      </c>
      <c r="G21" s="18" t="n">
        <v>442.91026393</v>
      </c>
      <c r="H21" s="20" t="n">
        <v>36.97237063</v>
      </c>
      <c r="I21" s="18" t="n">
        <v>516.44856371</v>
      </c>
      <c r="J21" s="20" t="n">
        <v>5.32480208</v>
      </c>
      <c r="K21" s="18" t="n">
        <v>526.682055</v>
      </c>
      <c r="L21" s="20" t="n">
        <v>2.54479061</v>
      </c>
      <c r="M21" s="18" t="s">
        <v>309</v>
      </c>
      <c r="N21" s="20" t="s">
        <v>309</v>
      </c>
      <c r="O21" s="18" t="s">
        <v>309</v>
      </c>
      <c r="P21" s="20" t="s">
        <v>309</v>
      </c>
      <c r="Q21" s="18" t="s">
        <v>309</v>
      </c>
      <c r="R21" s="20" t="s">
        <v>309</v>
      </c>
      <c r="S21" s="18" t="n">
        <v>533.1331</v>
      </c>
      <c r="T21" s="20" t="n">
        <v>32.22065718</v>
      </c>
      <c r="U21" s="18" t="n">
        <v>496.57722545</v>
      </c>
      <c r="V21" s="20" t="n">
        <v>19.09465671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475.74445985</v>
      </c>
      <c r="F23" s="20" t="n">
        <v>17.54420079</v>
      </c>
      <c r="G23" s="18" t="n">
        <v>478.08147542</v>
      </c>
      <c r="H23" s="20" t="n">
        <v>12.86468883</v>
      </c>
      <c r="I23" s="18" t="n">
        <v>481.42195824</v>
      </c>
      <c r="J23" s="20" t="n">
        <v>3.57896852</v>
      </c>
      <c r="K23" s="18" t="n">
        <v>496.7352688</v>
      </c>
      <c r="L23" s="20" t="n">
        <v>2.85346495</v>
      </c>
      <c r="M23" s="18" t="s">
        <v>309</v>
      </c>
      <c r="N23" s="20" t="s">
        <v>309</v>
      </c>
      <c r="O23" s="18" t="s">
        <v>309</v>
      </c>
      <c r="P23" s="20" t="s">
        <v>309</v>
      </c>
      <c r="Q23" s="18" t="s">
        <v>309</v>
      </c>
      <c r="R23" s="20" t="s">
        <v>309</v>
      </c>
      <c r="S23" s="18" t="n">
        <v>485.61328455</v>
      </c>
      <c r="T23" s="20" t="n">
        <v>49.49817929</v>
      </c>
      <c r="U23" s="18" t="n">
        <v>454.26782093</v>
      </c>
      <c r="V23" s="20" t="n">
        <v>10.84247437</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447.87059619</v>
      </c>
      <c r="F25" s="20" t="n">
        <v>33.81862883</v>
      </c>
      <c r="G25" s="18" t="n">
        <v>480.9726733</v>
      </c>
      <c r="H25" s="20" t="n">
        <v>13.04245266</v>
      </c>
      <c r="I25" s="18" t="n">
        <v>510.2243109</v>
      </c>
      <c r="J25" s="20" t="n">
        <v>3.78432973</v>
      </c>
      <c r="K25" s="18" t="n">
        <v>528.44518929</v>
      </c>
      <c r="L25" s="20" t="n">
        <v>4.0031617</v>
      </c>
      <c r="M25" s="18" t="s">
        <v>309</v>
      </c>
      <c r="N25" s="20" t="s">
        <v>309</v>
      </c>
      <c r="O25" s="18" t="s">
        <v>309</v>
      </c>
      <c r="P25" s="20" t="s">
        <v>309</v>
      </c>
      <c r="Q25" s="18" t="s">
        <v>309</v>
      </c>
      <c r="R25" s="20" t="s">
        <v>309</v>
      </c>
      <c r="S25" s="18" t="n">
        <v>388.8911</v>
      </c>
      <c r="T25" s="20" t="n">
        <v>57.91424422</v>
      </c>
      <c r="U25" s="18" t="n">
        <v>476.89353271</v>
      </c>
      <c r="V25" s="20" t="n">
        <v>21.43772375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451.56740199</v>
      </c>
      <c r="F27" s="20" t="n">
        <v>34.6037567</v>
      </c>
      <c r="G27" s="18" t="n">
        <v>490.87859633</v>
      </c>
      <c r="H27" s="20" t="n">
        <v>20.99362813</v>
      </c>
      <c r="I27" s="18" t="n">
        <v>484.99303199</v>
      </c>
      <c r="J27" s="20" t="n">
        <v>5.83852313</v>
      </c>
      <c r="K27" s="18" t="n">
        <v>500.85181395</v>
      </c>
      <c r="L27" s="20" t="n">
        <v>2.22523971</v>
      </c>
      <c r="M27" s="18" t="s">
        <v>309</v>
      </c>
      <c r="N27" s="20" t="s">
        <v>309</v>
      </c>
      <c r="O27" s="18" t="s">
        <v>309</v>
      </c>
      <c r="P27" s="20" t="s">
        <v>309</v>
      </c>
      <c r="Q27" s="18" t="s">
        <v>309</v>
      </c>
      <c r="R27" s="20" t="s">
        <v>309</v>
      </c>
      <c r="S27" s="18" t="n">
        <v>407.70159083</v>
      </c>
      <c r="T27" s="20" t="n">
        <v>32.39924505</v>
      </c>
      <c r="U27" s="18" t="n">
        <v>463.13353173</v>
      </c>
      <c r="V27" s="20" t="n">
        <v>16.40840649</v>
      </c>
    </row>
    <row r="28" spans="1:22">
      <c r="A28" s="15" t="s">
        <v>330</v>
      </c>
      <c r="B28" s="17" t="n">
        <v>7568</v>
      </c>
      <c r="C28" s="18">
        <f>(490.0/B28*100)</f>
        <v/>
      </c>
      <c r="D28" s="19" t="n">
        <v>7078</v>
      </c>
      <c r="E28" s="18" t="n">
        <v>398.45964863</v>
      </c>
      <c r="F28" s="20" t="n">
        <v>8.20193334</v>
      </c>
      <c r="G28" s="18" t="n">
        <v>369.34283412</v>
      </c>
      <c r="H28" s="20" t="n">
        <v>9.56934981</v>
      </c>
      <c r="I28" s="18" t="n">
        <v>410.42079649</v>
      </c>
      <c r="J28" s="20" t="n">
        <v>3.42600862</v>
      </c>
      <c r="K28" s="18" t="n">
        <v>431.07980673</v>
      </c>
      <c r="L28" s="20" t="n">
        <v>2.78486312</v>
      </c>
      <c r="M28" s="18" t="s">
        <v>309</v>
      </c>
      <c r="N28" s="20" t="s">
        <v>309</v>
      </c>
      <c r="O28" s="18" t="s">
        <v>309</v>
      </c>
      <c r="P28" s="20" t="s">
        <v>309</v>
      </c>
      <c r="Q28" s="18" t="s">
        <v>309</v>
      </c>
      <c r="R28" s="20" t="s">
        <v>309</v>
      </c>
      <c r="S28" s="18" t="n">
        <v>320.26171258</v>
      </c>
      <c r="T28" s="20" t="n">
        <v>16.87769824</v>
      </c>
      <c r="U28" s="18" t="n">
        <v>374.2533327</v>
      </c>
      <c r="V28" s="20" t="n">
        <v>15.97480695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422.67361955</v>
      </c>
      <c r="F33" s="20" t="n">
        <v>38.53801361</v>
      </c>
      <c r="G33" s="18" t="n">
        <v>459.9150483</v>
      </c>
      <c r="H33" s="20" t="n">
        <v>22.5702076</v>
      </c>
      <c r="I33" s="18" t="n">
        <v>481.07750789</v>
      </c>
      <c r="J33" s="20" t="n">
        <v>3.98671583</v>
      </c>
      <c r="K33" s="18" t="n">
        <v>503.62927174</v>
      </c>
      <c r="L33" s="20" t="n">
        <v>2.69712536</v>
      </c>
      <c r="M33" s="18" t="s">
        <v>309</v>
      </c>
      <c r="N33" s="20" t="s">
        <v>309</v>
      </c>
      <c r="O33" s="18" t="s">
        <v>309</v>
      </c>
      <c r="P33" s="20" t="s">
        <v>309</v>
      </c>
      <c r="Q33" s="18" t="s">
        <v>309</v>
      </c>
      <c r="R33" s="20" t="s">
        <v>309</v>
      </c>
      <c r="S33" s="18" t="s">
        <v>309</v>
      </c>
      <c r="T33" s="20" t="s">
        <v>309</v>
      </c>
      <c r="U33" s="18" t="n">
        <v>496.09439534</v>
      </c>
      <c r="V33" s="20" t="n">
        <v>31.78825077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477.52635762</v>
      </c>
      <c r="F36" s="20" t="n">
        <v>19.03074114</v>
      </c>
      <c r="G36" s="18" t="n">
        <v>450.45924806</v>
      </c>
      <c r="H36" s="20" t="n">
        <v>25.45279219</v>
      </c>
      <c r="I36" s="18" t="n">
        <v>490.21134462</v>
      </c>
      <c r="J36" s="20" t="n">
        <v>4.76265183</v>
      </c>
      <c r="K36" s="18" t="n">
        <v>508.64320223</v>
      </c>
      <c r="L36" s="20" t="n">
        <v>3.01756467</v>
      </c>
      <c r="M36" s="18" t="s">
        <v>309</v>
      </c>
      <c r="N36" s="20" t="s">
        <v>309</v>
      </c>
      <c r="O36" s="18" t="s">
        <v>309</v>
      </c>
      <c r="P36" s="20" t="s">
        <v>309</v>
      </c>
      <c r="Q36" s="18" t="s">
        <v>309</v>
      </c>
      <c r="R36" s="20" t="s">
        <v>309</v>
      </c>
      <c r="S36" s="18" t="s">
        <v>309</v>
      </c>
      <c r="T36" s="20" t="s">
        <v>309</v>
      </c>
      <c r="U36" s="18" t="n">
        <v>470.92181798</v>
      </c>
      <c r="V36" s="20" t="n">
        <v>17.86547655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509.58965591</v>
      </c>
      <c r="F40" s="20" t="n">
        <v>17.09126933</v>
      </c>
      <c r="G40" s="18" t="n">
        <v>564.76835477</v>
      </c>
      <c r="H40" s="20" t="n">
        <v>38.13621825</v>
      </c>
      <c r="I40" s="18" t="n">
        <v>497.160892</v>
      </c>
      <c r="J40" s="20" t="n">
        <v>8.97928027</v>
      </c>
      <c r="K40" s="18" t="n">
        <v>517.18281444</v>
      </c>
      <c r="L40" s="20" t="n">
        <v>3.44283028</v>
      </c>
      <c r="M40" s="18" t="s">
        <v>309</v>
      </c>
      <c r="N40" s="20" t="s">
        <v>309</v>
      </c>
      <c r="O40" s="18" t="s">
        <v>309</v>
      </c>
      <c r="P40" s="20" t="s">
        <v>309</v>
      </c>
      <c r="Q40" s="18" t="n">
        <v>498.38798258</v>
      </c>
      <c r="R40" s="20" t="n">
        <v>2.96142521</v>
      </c>
      <c r="S40" s="18" t="s">
        <v>309</v>
      </c>
      <c r="T40" s="20" t="s">
        <v>309</v>
      </c>
      <c r="U40" s="18" t="n">
        <v>496.54387288</v>
      </c>
      <c r="V40" s="20" t="n">
        <v>68.77200994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426.06119711</v>
      </c>
      <c r="F52" s="20" t="n">
        <v>36.25936272</v>
      </c>
      <c r="G52" s="18" t="n">
        <v>478.25796116</v>
      </c>
      <c r="H52" s="20" t="n">
        <v>19.69155129</v>
      </c>
      <c r="I52" s="18" t="n">
        <v>479.28484721</v>
      </c>
      <c r="J52" s="20" t="n">
        <v>3.92573001</v>
      </c>
      <c r="K52" s="18" t="n">
        <v>490.416135</v>
      </c>
      <c r="L52" s="20" t="n">
        <v>2.75058919</v>
      </c>
      <c r="M52" s="18" t="s">
        <v>309</v>
      </c>
      <c r="N52" s="20" t="s">
        <v>309</v>
      </c>
      <c r="O52" s="18" t="s">
        <v>309</v>
      </c>
      <c r="P52" s="20" t="s">
        <v>309</v>
      </c>
      <c r="Q52" s="18" t="s">
        <v>309</v>
      </c>
      <c r="R52" s="20" t="s">
        <v>309</v>
      </c>
      <c r="S52" s="18" t="n">
        <v>459.1612</v>
      </c>
      <c r="T52" s="20" t="n">
        <v>15.22566391</v>
      </c>
      <c r="U52" s="18" t="n">
        <v>475.7544336</v>
      </c>
      <c r="V52" s="20" t="n">
        <v>24.83742182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338.46512379</v>
      </c>
      <c r="F54" s="20" t="n">
        <v>9.406175129999999</v>
      </c>
      <c r="G54" s="18" t="n">
        <v>307.48781054</v>
      </c>
      <c r="H54" s="20" t="n">
        <v>16.98664811</v>
      </c>
      <c r="I54" s="18" t="n">
        <v>340.73061384</v>
      </c>
      <c r="J54" s="20" t="n">
        <v>5.19791025</v>
      </c>
      <c r="K54" s="18" t="n">
        <v>363.8342148</v>
      </c>
      <c r="L54" s="20" t="n">
        <v>3.18344758</v>
      </c>
      <c r="M54" s="18" t="s">
        <v>309</v>
      </c>
      <c r="N54" s="20" t="s">
        <v>309</v>
      </c>
      <c r="O54" s="18" t="s">
        <v>309</v>
      </c>
      <c r="P54" s="20" t="s">
        <v>309</v>
      </c>
      <c r="Q54" s="18" t="s">
        <v>309</v>
      </c>
      <c r="R54" s="20" t="s">
        <v>309</v>
      </c>
      <c r="S54" s="18" t="n">
        <v>340.34249148</v>
      </c>
      <c r="T54" s="20" t="n">
        <v>21.1208369</v>
      </c>
      <c r="U54" s="18" t="n">
        <v>330.92847103</v>
      </c>
      <c r="V54" s="20" t="n">
        <v>11.09229617</v>
      </c>
    </row>
    <row r="55" spans="1:22">
      <c r="A55" s="15" t="s">
        <v>357</v>
      </c>
      <c r="B55" s="17" t="n">
        <v>5316</v>
      </c>
      <c r="C55" s="18">
        <f>(137.0/B55*100)</f>
        <v/>
      </c>
      <c r="D55" s="19" t="n">
        <v>5179</v>
      </c>
      <c r="E55" s="18" t="n">
        <v>356.8606623</v>
      </c>
      <c r="F55" s="20" t="n">
        <v>17.17137464</v>
      </c>
      <c r="G55" s="18" t="n">
        <v>334.07326901</v>
      </c>
      <c r="H55" s="20" t="n">
        <v>14.51321023</v>
      </c>
      <c r="I55" s="18" t="n">
        <v>389.71278093</v>
      </c>
      <c r="J55" s="20" t="n">
        <v>4.07246362</v>
      </c>
      <c r="K55" s="18" t="n">
        <v>411.59236142</v>
      </c>
      <c r="L55" s="20" t="n">
        <v>3.0984105</v>
      </c>
      <c r="M55" s="18" t="s">
        <v>309</v>
      </c>
      <c r="N55" s="20" t="s">
        <v>309</v>
      </c>
      <c r="O55" s="18" t="s">
        <v>309</v>
      </c>
      <c r="P55" s="20" t="s">
        <v>309</v>
      </c>
      <c r="Q55" s="18" t="s">
        <v>309</v>
      </c>
      <c r="R55" s="20" t="s">
        <v>309</v>
      </c>
      <c r="S55" s="18" t="n">
        <v>309.42762738</v>
      </c>
      <c r="T55" s="20" t="n">
        <v>55.4620444</v>
      </c>
      <c r="U55" s="18" t="n">
        <v>319.69563552</v>
      </c>
      <c r="V55" s="20" t="n">
        <v>16.90042651</v>
      </c>
    </row>
    <row r="56" spans="1:22">
      <c r="A56" s="15" t="s">
        <v>358</v>
      </c>
      <c r="B56" s="17" t="n">
        <v>5359</v>
      </c>
      <c r="C56" s="18">
        <f>(104.0/B56*100)</f>
        <v/>
      </c>
      <c r="D56" s="19" t="n">
        <v>5255</v>
      </c>
      <c r="E56" s="18" t="n">
        <v>500.97892355</v>
      </c>
      <c r="F56" s="20" t="n">
        <v>19.34096226</v>
      </c>
      <c r="G56" s="18" t="n">
        <v>490.88512848</v>
      </c>
      <c r="H56" s="20" t="n">
        <v>14.44044631</v>
      </c>
      <c r="I56" s="18" t="n">
        <v>514.75680044</v>
      </c>
      <c r="J56" s="20" t="n">
        <v>3.60277454</v>
      </c>
      <c r="K56" s="18" t="n">
        <v>534.78725673</v>
      </c>
      <c r="L56" s="20" t="n">
        <v>2.72824352</v>
      </c>
      <c r="M56" s="18" t="s">
        <v>309</v>
      </c>
      <c r="N56" s="20" t="s">
        <v>309</v>
      </c>
      <c r="O56" s="18" t="s">
        <v>309</v>
      </c>
      <c r="P56" s="20" t="s">
        <v>309</v>
      </c>
      <c r="Q56" s="18" t="s">
        <v>309</v>
      </c>
      <c r="R56" s="20" t="s">
        <v>309</v>
      </c>
      <c r="S56" s="18" t="s">
        <v>309</v>
      </c>
      <c r="T56" s="20" t="s">
        <v>309</v>
      </c>
      <c r="U56" s="18" t="n">
        <v>509.96916777</v>
      </c>
      <c r="V56" s="20" t="n">
        <v>28.25045958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490.08026805</v>
      </c>
      <c r="F62" s="20" t="n">
        <v>11.89177149</v>
      </c>
      <c r="G62" s="18" t="n">
        <v>513.7325355200001</v>
      </c>
      <c r="H62" s="20" t="n">
        <v>11.36885503</v>
      </c>
      <c r="I62" s="18" t="n">
        <v>503.38088518</v>
      </c>
      <c r="J62" s="20" t="n">
        <v>2.39451102</v>
      </c>
      <c r="K62" s="18" t="n">
        <v>513.36853073</v>
      </c>
      <c r="L62" s="20" t="n">
        <v>1.7821892</v>
      </c>
      <c r="M62" s="18" t="s">
        <v>309</v>
      </c>
      <c r="N62" s="20" t="s">
        <v>309</v>
      </c>
      <c r="O62" s="18" t="s">
        <v>309</v>
      </c>
      <c r="P62" s="20" t="s">
        <v>309</v>
      </c>
      <c r="Q62" s="18" t="s">
        <v>309</v>
      </c>
      <c r="R62" s="20" t="s">
        <v>309</v>
      </c>
      <c r="S62" s="18" t="n">
        <v>422.2589</v>
      </c>
      <c r="T62" s="20" t="n">
        <v>27.60381799</v>
      </c>
      <c r="U62" s="18" t="n">
        <v>467.1569031</v>
      </c>
      <c r="V62" s="20" t="n">
        <v>21.84564105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443.97979726</v>
      </c>
      <c r="F64" s="20" t="n">
        <v>47.79522353</v>
      </c>
      <c r="G64" s="18" t="n">
        <v>413.07968451</v>
      </c>
      <c r="H64" s="20" t="n">
        <v>44.33422592</v>
      </c>
      <c r="I64" s="18" t="n">
        <v>432.89277397</v>
      </c>
      <c r="J64" s="20" t="n">
        <v>6.24306371</v>
      </c>
      <c r="K64" s="18" t="n">
        <v>461.61833784</v>
      </c>
      <c r="L64" s="20" t="n">
        <v>2.17515186</v>
      </c>
      <c r="M64" s="18" t="s">
        <v>309</v>
      </c>
      <c r="N64" s="20" t="s">
        <v>309</v>
      </c>
      <c r="O64" s="18" t="s">
        <v>309</v>
      </c>
      <c r="P64" s="20" t="s">
        <v>309</v>
      </c>
      <c r="Q64" s="18" t="s">
        <v>309</v>
      </c>
      <c r="R64" s="20" t="s">
        <v>309</v>
      </c>
      <c r="S64" s="18" t="s">
        <v>309</v>
      </c>
      <c r="T64" s="20" t="s">
        <v>309</v>
      </c>
      <c r="U64" s="18" t="n">
        <v>370.86020594</v>
      </c>
      <c r="V64" s="20" t="n">
        <v>18.21359648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435</v>
      </c>
    </row>
    <row customHeight="1" ht="30" r="4" spans="1:20">
      <c r="A4" s="6" t="n"/>
      <c r="B4" s="7" t="s">
        <v>293</v>
      </c>
      <c r="C4" s="7" t="s">
        <v>294</v>
      </c>
      <c r="D4" s="8" t="s">
        <v>293</v>
      </c>
      <c r="E4" s="9" t="s">
        <v>436</v>
      </c>
      <c r="F4" s="10" t="n"/>
      <c r="G4" s="9" t="s">
        <v>437</v>
      </c>
      <c r="H4" s="10" t="n"/>
      <c r="I4" s="9" t="s">
        <v>438</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476.2448488</v>
      </c>
      <c r="F11" s="20" t="n">
        <v>3.83943774</v>
      </c>
      <c r="G11" s="18" t="n">
        <v>458.45332981</v>
      </c>
      <c r="H11" s="20" t="n">
        <v>4.47293602</v>
      </c>
      <c r="I11" s="18" t="n">
        <v>455.24877043</v>
      </c>
      <c r="J11" s="20" t="n">
        <v>3.93145426</v>
      </c>
      <c r="K11" s="18" t="s">
        <v>309</v>
      </c>
      <c r="L11" s="20" t="s">
        <v>309</v>
      </c>
      <c r="M11" s="18" t="s">
        <v>309</v>
      </c>
      <c r="N11" s="20" t="s">
        <v>309</v>
      </c>
      <c r="O11" s="18" t="n">
        <v>390.7191551</v>
      </c>
      <c r="P11" s="20" t="n">
        <v>44.50862719</v>
      </c>
      <c r="Q11" s="18" t="n">
        <v>439.28275918</v>
      </c>
      <c r="R11" s="20" t="n">
        <v>9.02539357</v>
      </c>
      <c r="S11" s="18" t="n">
        <v>440.10892154</v>
      </c>
      <c r="T11" s="20" t="n">
        <v>7.90154105</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542.87024854</v>
      </c>
      <c r="F16" s="20" t="n">
        <v>3.81010584</v>
      </c>
      <c r="G16" s="18" t="n">
        <v>518.00793148</v>
      </c>
      <c r="H16" s="20" t="n">
        <v>4.0407085</v>
      </c>
      <c r="I16" s="18" t="n">
        <v>491.94664711</v>
      </c>
      <c r="J16" s="20" t="n">
        <v>3.87222889</v>
      </c>
      <c r="K16" s="18" t="s">
        <v>309</v>
      </c>
      <c r="L16" s="20" t="s">
        <v>309</v>
      </c>
      <c r="M16" s="18" t="s">
        <v>309</v>
      </c>
      <c r="N16" s="20" t="s">
        <v>309</v>
      </c>
      <c r="O16" s="18" t="s">
        <v>309</v>
      </c>
      <c r="P16" s="20" t="s">
        <v>309</v>
      </c>
      <c r="Q16" s="18" t="n">
        <v>515.5250817</v>
      </c>
      <c r="R16" s="20" t="n">
        <v>58.04521961</v>
      </c>
      <c r="S16" s="18" t="n">
        <v>449.02092671</v>
      </c>
      <c r="T16" s="20" t="n">
        <v>9.27937573</v>
      </c>
    </row>
    <row r="17" spans="1:20">
      <c r="A17" s="15" t="s">
        <v>319</v>
      </c>
      <c r="B17" s="17" t="n">
        <v>6504</v>
      </c>
      <c r="C17" s="18">
        <f>(3097.0/B17*100)</f>
        <v/>
      </c>
      <c r="D17" s="19" t="n">
        <v>3407</v>
      </c>
      <c r="E17" s="18" t="n">
        <v>551.6369313</v>
      </c>
      <c r="F17" s="20" t="n">
        <v>3.81539326</v>
      </c>
      <c r="G17" s="18" t="n">
        <v>534.20601201</v>
      </c>
      <c r="H17" s="20" t="n">
        <v>4.814891</v>
      </c>
      <c r="I17" s="18" t="n">
        <v>510.34947418</v>
      </c>
      <c r="J17" s="20" t="n">
        <v>5.58409834</v>
      </c>
      <c r="K17" s="18" t="s">
        <v>309</v>
      </c>
      <c r="L17" s="20" t="s">
        <v>309</v>
      </c>
      <c r="M17" s="18" t="s">
        <v>309</v>
      </c>
      <c r="N17" s="20" t="s">
        <v>309</v>
      </c>
      <c r="O17" s="18" t="s">
        <v>309</v>
      </c>
      <c r="P17" s="20" t="s">
        <v>309</v>
      </c>
      <c r="Q17" s="18" t="n">
        <v>471.20568691</v>
      </c>
      <c r="R17" s="20" t="n">
        <v>33.17499349</v>
      </c>
      <c r="S17" s="18" t="n">
        <v>474.48790129</v>
      </c>
      <c r="T17" s="20" t="n">
        <v>12.41889759</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532.74903367</v>
      </c>
      <c r="F21" s="20" t="n">
        <v>2.73052952</v>
      </c>
      <c r="G21" s="18" t="n">
        <v>518.57119435</v>
      </c>
      <c r="H21" s="20" t="n">
        <v>3.89944258</v>
      </c>
      <c r="I21" s="18" t="n">
        <v>509.15246541</v>
      </c>
      <c r="J21" s="20" t="n">
        <v>4.60851363</v>
      </c>
      <c r="K21" s="18" t="s">
        <v>309</v>
      </c>
      <c r="L21" s="20" t="s">
        <v>309</v>
      </c>
      <c r="M21" s="18" t="s">
        <v>309</v>
      </c>
      <c r="N21" s="20" t="s">
        <v>309</v>
      </c>
      <c r="O21" s="18" t="s">
        <v>309</v>
      </c>
      <c r="P21" s="20" t="s">
        <v>309</v>
      </c>
      <c r="Q21" s="18" t="n">
        <v>435.8013222</v>
      </c>
      <c r="R21" s="20" t="n">
        <v>33.61597078</v>
      </c>
      <c r="S21" s="18" t="n">
        <v>514.90620709</v>
      </c>
      <c r="T21" s="20" t="n">
        <v>16.4746179</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511.81607829</v>
      </c>
      <c r="F23" s="20" t="n">
        <v>3.91552824</v>
      </c>
      <c r="G23" s="18" t="n">
        <v>509.20119131</v>
      </c>
      <c r="H23" s="20" t="n">
        <v>3.13239734</v>
      </c>
      <c r="I23" s="18" t="n">
        <v>479.2401538</v>
      </c>
      <c r="J23" s="20" t="n">
        <v>3.38152832</v>
      </c>
      <c r="K23" s="18" t="s">
        <v>309</v>
      </c>
      <c r="L23" s="20" t="s">
        <v>309</v>
      </c>
      <c r="M23" s="18" t="s">
        <v>309</v>
      </c>
      <c r="N23" s="20" t="s">
        <v>309</v>
      </c>
      <c r="O23" s="18" t="s">
        <v>309</v>
      </c>
      <c r="P23" s="20" t="s">
        <v>309</v>
      </c>
      <c r="Q23" s="18" t="n">
        <v>503.67422002</v>
      </c>
      <c r="R23" s="20" t="n">
        <v>19.16442585</v>
      </c>
      <c r="S23" s="18" t="n">
        <v>457.25223541</v>
      </c>
      <c r="T23" s="20" t="n">
        <v>8.338536850000001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528.13352987</v>
      </c>
      <c r="F25" s="20" t="n">
        <v>3.21390892</v>
      </c>
      <c r="G25" s="18" t="n">
        <v>507.06951193</v>
      </c>
      <c r="H25" s="20" t="n">
        <v>4.71809744</v>
      </c>
      <c r="I25" s="18" t="n">
        <v>506.17955961</v>
      </c>
      <c r="J25" s="20" t="n">
        <v>8.129344550000001</v>
      </c>
      <c r="K25" s="18" t="s">
        <v>309</v>
      </c>
      <c r="L25" s="20" t="s">
        <v>309</v>
      </c>
      <c r="M25" s="18" t="s">
        <v>309</v>
      </c>
      <c r="N25" s="20" t="s">
        <v>309</v>
      </c>
      <c r="O25" s="18" t="s">
        <v>309</v>
      </c>
      <c r="P25" s="20" t="s">
        <v>309</v>
      </c>
      <c r="Q25" s="18" t="n">
        <v>442.15364097</v>
      </c>
      <c r="R25" s="20" t="n">
        <v>25.87898644</v>
      </c>
      <c r="S25" s="18" t="n">
        <v>463.4530803</v>
      </c>
      <c r="T25" s="20" t="n">
        <v>16.5857115</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524.88175119</v>
      </c>
      <c r="F27" s="20" t="n">
        <v>3.3628772</v>
      </c>
      <c r="G27" s="18" t="n">
        <v>496.82163011</v>
      </c>
      <c r="H27" s="20" t="n">
        <v>4.24574028</v>
      </c>
      <c r="I27" s="18" t="n">
        <v>481.48277455</v>
      </c>
      <c r="J27" s="20" t="n">
        <v>3.57165436</v>
      </c>
      <c r="K27" s="18" t="s">
        <v>309</v>
      </c>
      <c r="L27" s="20" t="s">
        <v>309</v>
      </c>
      <c r="M27" s="18" t="s">
        <v>309</v>
      </c>
      <c r="N27" s="20" t="s">
        <v>309</v>
      </c>
      <c r="O27" s="18" t="s">
        <v>309</v>
      </c>
      <c r="P27" s="20" t="s">
        <v>309</v>
      </c>
      <c r="Q27" s="18" t="n">
        <v>455.22430632</v>
      </c>
      <c r="R27" s="20" t="n">
        <v>17.51594106</v>
      </c>
      <c r="S27" s="18" t="n">
        <v>427.56911798</v>
      </c>
      <c r="T27" s="20" t="n">
        <v>8.503369129999999</v>
      </c>
    </row>
    <row r="28" spans="1:20">
      <c r="A28" s="15" t="s">
        <v>330</v>
      </c>
      <c r="B28" s="17" t="n">
        <v>7568</v>
      </c>
      <c r="C28" s="18">
        <f>(490.0/B28*100)</f>
        <v/>
      </c>
      <c r="D28" s="19" t="n">
        <v>7078</v>
      </c>
      <c r="E28" s="18" t="n">
        <v>443.42404295</v>
      </c>
      <c r="F28" s="20" t="n">
        <v>3.20319732</v>
      </c>
      <c r="G28" s="18" t="n">
        <v>429.63378752</v>
      </c>
      <c r="H28" s="20" t="n">
        <v>3.52783956</v>
      </c>
      <c r="I28" s="18" t="n">
        <v>400.98640859</v>
      </c>
      <c r="J28" s="20" t="n">
        <v>3.50423771</v>
      </c>
      <c r="K28" s="18" t="s">
        <v>309</v>
      </c>
      <c r="L28" s="20" t="s">
        <v>309</v>
      </c>
      <c r="M28" s="18" t="s">
        <v>309</v>
      </c>
      <c r="N28" s="20" t="s">
        <v>309</v>
      </c>
      <c r="O28" s="18" t="s">
        <v>309</v>
      </c>
      <c r="P28" s="20" t="s">
        <v>309</v>
      </c>
      <c r="Q28" s="18" t="n">
        <v>392.66398596</v>
      </c>
      <c r="R28" s="20" t="n">
        <v>7.45090361</v>
      </c>
      <c r="S28" s="18" t="n">
        <v>399.17466182</v>
      </c>
      <c r="T28" s="20" t="n">
        <v>10.06081889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511.82841697</v>
      </c>
      <c r="F33" s="20" t="n">
        <v>3.58022785</v>
      </c>
      <c r="G33" s="18" t="n">
        <v>507.07655072</v>
      </c>
      <c r="H33" s="20" t="n">
        <v>3.98149292</v>
      </c>
      <c r="I33" s="18" t="n">
        <v>489.75337307</v>
      </c>
      <c r="J33" s="20" t="n">
        <v>3.62955201</v>
      </c>
      <c r="K33" s="18" t="s">
        <v>309</v>
      </c>
      <c r="L33" s="20" t="s">
        <v>309</v>
      </c>
      <c r="M33" s="18" t="s">
        <v>309</v>
      </c>
      <c r="N33" s="20" t="s">
        <v>309</v>
      </c>
      <c r="O33" s="18" t="s">
        <v>309</v>
      </c>
      <c r="P33" s="20" t="s">
        <v>309</v>
      </c>
      <c r="Q33" s="18" t="n">
        <v>402.72443517</v>
      </c>
      <c r="R33" s="20" t="n">
        <v>29.56119546</v>
      </c>
      <c r="S33" s="18" t="n">
        <v>461.54886187</v>
      </c>
      <c r="T33" s="20" t="n">
        <v>10.47598024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513.95805263</v>
      </c>
      <c r="F36" s="20" t="n">
        <v>3.52978473</v>
      </c>
      <c r="G36" s="18" t="n">
        <v>506.50625762</v>
      </c>
      <c r="H36" s="20" t="n">
        <v>4.13831324</v>
      </c>
      <c r="I36" s="18" t="n">
        <v>492.97841895</v>
      </c>
      <c r="J36" s="20" t="n">
        <v>4.04348825</v>
      </c>
      <c r="K36" s="18" t="s">
        <v>309</v>
      </c>
      <c r="L36" s="20" t="s">
        <v>309</v>
      </c>
      <c r="M36" s="18" t="s">
        <v>309</v>
      </c>
      <c r="N36" s="20" t="s">
        <v>309</v>
      </c>
      <c r="O36" s="18" t="s">
        <v>309</v>
      </c>
      <c r="P36" s="20" t="s">
        <v>309</v>
      </c>
      <c r="Q36" s="18" t="s">
        <v>309</v>
      </c>
      <c r="R36" s="20" t="s">
        <v>309</v>
      </c>
      <c r="S36" s="18" t="n">
        <v>490.41125788</v>
      </c>
      <c r="T36" s="20" t="n">
        <v>9.923127900000001</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519.86326224</v>
      </c>
      <c r="F40" s="20" t="n">
        <v>6.517526</v>
      </c>
      <c r="G40" s="18" t="n">
        <v>504.9700519</v>
      </c>
      <c r="H40" s="20" t="n">
        <v>5.13753536</v>
      </c>
      <c r="I40" s="18" t="n">
        <v>517.13289979</v>
      </c>
      <c r="J40" s="20" t="n">
        <v>4.35521027</v>
      </c>
      <c r="K40" s="18" t="s">
        <v>309</v>
      </c>
      <c r="L40" s="20" t="s">
        <v>309</v>
      </c>
      <c r="M40" s="18" t="s">
        <v>309</v>
      </c>
      <c r="N40" s="20" t="s">
        <v>309</v>
      </c>
      <c r="O40" s="18" t="n">
        <v>498.38798258</v>
      </c>
      <c r="P40" s="20" t="n">
        <v>2.96142521</v>
      </c>
      <c r="Q40" s="18" t="n">
        <v>467.3035</v>
      </c>
      <c r="R40" s="20" t="n">
        <v>33.87939063</v>
      </c>
      <c r="S40" s="18" t="n">
        <v>486.68721188</v>
      </c>
      <c r="T40" s="20" t="n">
        <v>22.58960294</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503.40397235</v>
      </c>
      <c r="F52" s="20" t="n">
        <v>3.15845441</v>
      </c>
      <c r="G52" s="18" t="n">
        <v>487.37261608</v>
      </c>
      <c r="H52" s="20" t="n">
        <v>3.8750415</v>
      </c>
      <c r="I52" s="18" t="n">
        <v>476.67051148</v>
      </c>
      <c r="J52" s="20" t="n">
        <v>3.52899117</v>
      </c>
      <c r="K52" s="18" t="s">
        <v>309</v>
      </c>
      <c r="L52" s="20" t="s">
        <v>309</v>
      </c>
      <c r="M52" s="18" t="s">
        <v>309</v>
      </c>
      <c r="N52" s="20" t="s">
        <v>309</v>
      </c>
      <c r="O52" s="18" t="s">
        <v>309</v>
      </c>
      <c r="P52" s="20" t="s">
        <v>309</v>
      </c>
      <c r="Q52" s="18" t="n">
        <v>432.5895446</v>
      </c>
      <c r="R52" s="20" t="n">
        <v>25.36843031</v>
      </c>
      <c r="S52" s="18" t="n">
        <v>432.59386659</v>
      </c>
      <c r="T52" s="20" t="n">
        <v>9.6168955</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367.31016042</v>
      </c>
      <c r="F54" s="20" t="n">
        <v>5.72805527</v>
      </c>
      <c r="G54" s="18" t="n">
        <v>368.09733906</v>
      </c>
      <c r="H54" s="20" t="n">
        <v>4.80858458</v>
      </c>
      <c r="I54" s="18" t="n">
        <v>354.9595519</v>
      </c>
      <c r="J54" s="20" t="n">
        <v>3.52481869</v>
      </c>
      <c r="K54" s="18" t="s">
        <v>309</v>
      </c>
      <c r="L54" s="20" t="s">
        <v>309</v>
      </c>
      <c r="M54" s="18" t="s">
        <v>309</v>
      </c>
      <c r="N54" s="20" t="s">
        <v>309</v>
      </c>
      <c r="O54" s="18" t="s">
        <v>309</v>
      </c>
      <c r="P54" s="20" t="s">
        <v>309</v>
      </c>
      <c r="Q54" s="18" t="n">
        <v>334.88152327</v>
      </c>
      <c r="R54" s="20" t="n">
        <v>7.69223954</v>
      </c>
      <c r="S54" s="18" t="n">
        <v>339.92315588</v>
      </c>
      <c r="T54" s="20" t="n">
        <v>9.74895652</v>
      </c>
    </row>
    <row r="55" spans="1:20">
      <c r="A55" s="15" t="s">
        <v>357</v>
      </c>
      <c r="B55" s="17" t="n">
        <v>5316</v>
      </c>
      <c r="C55" s="18">
        <f>(137.0/B55*100)</f>
        <v/>
      </c>
      <c r="D55" s="19" t="n">
        <v>5179</v>
      </c>
      <c r="E55" s="18" t="n">
        <v>411.23781596</v>
      </c>
      <c r="F55" s="20" t="n">
        <v>4.86340422</v>
      </c>
      <c r="G55" s="18" t="n">
        <v>411.62819866</v>
      </c>
      <c r="H55" s="20" t="n">
        <v>3.7330867</v>
      </c>
      <c r="I55" s="18" t="n">
        <v>395.93405682</v>
      </c>
      <c r="J55" s="20" t="n">
        <v>4.07625336</v>
      </c>
      <c r="K55" s="18" t="s">
        <v>309</v>
      </c>
      <c r="L55" s="20" t="s">
        <v>309</v>
      </c>
      <c r="M55" s="18" t="s">
        <v>309</v>
      </c>
      <c r="N55" s="20" t="s">
        <v>309</v>
      </c>
      <c r="O55" s="18" t="n">
        <v>479.76446068</v>
      </c>
      <c r="P55" s="20" t="n">
        <v>27.82030137</v>
      </c>
      <c r="Q55" s="18" t="n">
        <v>370.57825945</v>
      </c>
      <c r="R55" s="20" t="n">
        <v>14.93865487</v>
      </c>
      <c r="S55" s="18" t="n">
        <v>365.82122526</v>
      </c>
      <c r="T55" s="20" t="n">
        <v>10.14259275</v>
      </c>
    </row>
    <row r="56" spans="1:20">
      <c r="A56" s="15" t="s">
        <v>358</v>
      </c>
      <c r="B56" s="17" t="n">
        <v>5359</v>
      </c>
      <c r="C56" s="18">
        <f>(104.0/B56*100)</f>
        <v/>
      </c>
      <c r="D56" s="19" t="n">
        <v>5255</v>
      </c>
      <c r="E56" s="18" t="n">
        <v>536.6486735</v>
      </c>
      <c r="F56" s="20" t="n">
        <v>2.31219841</v>
      </c>
      <c r="G56" s="18" t="n">
        <v>522.99170412</v>
      </c>
      <c r="H56" s="20" t="n">
        <v>4.23118541</v>
      </c>
      <c r="I56" s="18" t="n">
        <v>509.21164291</v>
      </c>
      <c r="J56" s="20" t="n">
        <v>5.89888953</v>
      </c>
      <c r="K56" s="18" t="s">
        <v>309</v>
      </c>
      <c r="L56" s="20" t="s">
        <v>309</v>
      </c>
      <c r="M56" s="18" t="s">
        <v>309</v>
      </c>
      <c r="N56" s="20" t="s">
        <v>309</v>
      </c>
      <c r="O56" s="18" t="s">
        <v>309</v>
      </c>
      <c r="P56" s="20" t="s">
        <v>309</v>
      </c>
      <c r="Q56" s="18" t="n">
        <v>459.04255235</v>
      </c>
      <c r="R56" s="20" t="n">
        <v>25.36070161</v>
      </c>
      <c r="S56" s="18" t="n">
        <v>500.11463341</v>
      </c>
      <c r="T56" s="20" t="n">
        <v>7.86631997</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519.11612811</v>
      </c>
      <c r="F62" s="20" t="n">
        <v>1.876997</v>
      </c>
      <c r="G62" s="18" t="n">
        <v>500.52787126</v>
      </c>
      <c r="H62" s="20" t="n">
        <v>3.01186062</v>
      </c>
      <c r="I62" s="18" t="n">
        <v>499.37275272</v>
      </c>
      <c r="J62" s="20" t="n">
        <v>2.85933618</v>
      </c>
      <c r="K62" s="18" t="s">
        <v>309</v>
      </c>
      <c r="L62" s="20" t="s">
        <v>309</v>
      </c>
      <c r="M62" s="18" t="s">
        <v>309</v>
      </c>
      <c r="N62" s="20" t="s">
        <v>309</v>
      </c>
      <c r="O62" s="18" t="n">
        <v>488.0204</v>
      </c>
      <c r="P62" s="20" t="n">
        <v>27.36591694</v>
      </c>
      <c r="Q62" s="18" t="n">
        <v>481.94940114</v>
      </c>
      <c r="R62" s="20" t="n">
        <v>13.49218827</v>
      </c>
      <c r="S62" s="18" t="n">
        <v>484.46118764</v>
      </c>
      <c r="T62" s="20" t="n">
        <v>9.01807516</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477.89866481</v>
      </c>
      <c r="F64" s="20" t="n">
        <v>4.72953764</v>
      </c>
      <c r="G64" s="18" t="n">
        <v>461.66448791</v>
      </c>
      <c r="H64" s="20" t="n">
        <v>4.20686068</v>
      </c>
      <c r="I64" s="18" t="n">
        <v>450.73178438</v>
      </c>
      <c r="J64" s="20" t="n">
        <v>3.26770222</v>
      </c>
      <c r="K64" s="18" t="s">
        <v>309</v>
      </c>
      <c r="L64" s="20" t="s">
        <v>309</v>
      </c>
      <c r="M64" s="18" t="s">
        <v>309</v>
      </c>
      <c r="N64" s="20" t="s">
        <v>309</v>
      </c>
      <c r="O64" s="18" t="n">
        <v>420.23931659</v>
      </c>
      <c r="P64" s="20" t="n">
        <v>61.38415976</v>
      </c>
      <c r="Q64" s="18" t="n">
        <v>387.59057754</v>
      </c>
      <c r="R64" s="20" t="n">
        <v>41.45422687</v>
      </c>
      <c r="S64" s="18" t="n">
        <v>398.94468161</v>
      </c>
      <c r="T64" s="20" t="n">
        <v>8.57088862</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439</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515.04862443</v>
      </c>
      <c r="F9" s="20" t="n">
        <v>6.00049185</v>
      </c>
      <c r="G9" s="18" t="n">
        <v>526.2379125800001</v>
      </c>
      <c r="H9" s="20" t="n">
        <v>3.72261731</v>
      </c>
      <c r="I9" s="18" t="n">
        <v>532.18702602</v>
      </c>
      <c r="J9" s="20" t="n">
        <v>3.42182018</v>
      </c>
      <c r="K9" s="18" t="n">
        <v>521.8134473699999</v>
      </c>
      <c r="L9" s="20" t="n">
        <v>5.29301398</v>
      </c>
      <c r="M9" s="18" t="s">
        <v>309</v>
      </c>
      <c r="N9" s="20" t="s">
        <v>309</v>
      </c>
      <c r="O9" s="18" t="s">
        <v>309</v>
      </c>
      <c r="P9" s="20" t="s">
        <v>309</v>
      </c>
      <c r="Q9" s="18" t="s">
        <v>309</v>
      </c>
      <c r="R9" s="20" t="s">
        <v>309</v>
      </c>
      <c r="S9" s="18" t="n">
        <v>517.64957126</v>
      </c>
      <c r="T9" s="20" t="n">
        <v>44.1504704</v>
      </c>
      <c r="U9" s="18" t="n">
        <v>488.04519386</v>
      </c>
      <c r="V9" s="20" t="n">
        <v>14.31613417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472.89017707</v>
      </c>
      <c r="F11" s="20" t="n">
        <v>4.22793103</v>
      </c>
      <c r="G11" s="18" t="n">
        <v>475.75138677</v>
      </c>
      <c r="H11" s="20" t="n">
        <v>3.71367816</v>
      </c>
      <c r="I11" s="18" t="n">
        <v>456.91059362</v>
      </c>
      <c r="J11" s="20" t="n">
        <v>3.57387467</v>
      </c>
      <c r="K11" s="18" t="n">
        <v>444.26068021</v>
      </c>
      <c r="L11" s="20" t="n">
        <v>3.81251504</v>
      </c>
      <c r="M11" s="18" t="s">
        <v>309</v>
      </c>
      <c r="N11" s="20" t="s">
        <v>309</v>
      </c>
      <c r="O11" s="18" t="s">
        <v>309</v>
      </c>
      <c r="P11" s="20" t="s">
        <v>309</v>
      </c>
      <c r="Q11" s="18" t="n">
        <v>505.40559244</v>
      </c>
      <c r="R11" s="20" t="n">
        <v>18.10017182</v>
      </c>
      <c r="S11" s="18" t="n">
        <v>492.24755029</v>
      </c>
      <c r="T11" s="20" t="n">
        <v>35.37686026</v>
      </c>
      <c r="U11" s="18" t="n">
        <v>434.36969589</v>
      </c>
      <c r="V11" s="20" t="n">
        <v>10.17073895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498.90282628</v>
      </c>
      <c r="F16" s="20" t="n">
        <v>6.36813454</v>
      </c>
      <c r="G16" s="18" t="n">
        <v>522.37409871</v>
      </c>
      <c r="H16" s="20" t="n">
        <v>3.8737115</v>
      </c>
      <c r="I16" s="18" t="n">
        <v>519.6683146399999</v>
      </c>
      <c r="J16" s="20" t="n">
        <v>3.24307431</v>
      </c>
      <c r="K16" s="18" t="n">
        <v>497.92438872</v>
      </c>
      <c r="L16" s="20" t="n">
        <v>4.31853711</v>
      </c>
      <c r="M16" s="18" t="s">
        <v>309</v>
      </c>
      <c r="N16" s="20" t="s">
        <v>309</v>
      </c>
      <c r="O16" s="18" t="s">
        <v>309</v>
      </c>
      <c r="P16" s="20" t="s">
        <v>309</v>
      </c>
      <c r="Q16" s="18" t="s">
        <v>309</v>
      </c>
      <c r="R16" s="20" t="s">
        <v>309</v>
      </c>
      <c r="S16" s="18" t="n">
        <v>469.52361384</v>
      </c>
      <c r="T16" s="20" t="n">
        <v>76.35432263</v>
      </c>
      <c r="U16" s="18" t="n">
        <v>485.78443163</v>
      </c>
      <c r="V16" s="20" t="n">
        <v>20.26410112</v>
      </c>
    </row>
    <row r="17" spans="1:22">
      <c r="A17" s="15" t="s">
        <v>319</v>
      </c>
      <c r="B17" s="17" t="n">
        <v>6504</v>
      </c>
      <c r="C17" s="18">
        <f>(3097.0/B17*100)</f>
        <v/>
      </c>
      <c r="D17" s="19" t="n">
        <v>3407</v>
      </c>
      <c r="E17" s="18" t="n">
        <v>534.8294143000001</v>
      </c>
      <c r="F17" s="20" t="n">
        <v>6.80216126</v>
      </c>
      <c r="G17" s="18" t="n">
        <v>539.41903123</v>
      </c>
      <c r="H17" s="20" t="n">
        <v>4.30797979</v>
      </c>
      <c r="I17" s="18" t="n">
        <v>529.32570205</v>
      </c>
      <c r="J17" s="20" t="n">
        <v>4.04405795</v>
      </c>
      <c r="K17" s="18" t="n">
        <v>529.14093791</v>
      </c>
      <c r="L17" s="20" t="n">
        <v>5.6295098</v>
      </c>
      <c r="M17" s="18" t="s">
        <v>309</v>
      </c>
      <c r="N17" s="20" t="s">
        <v>309</v>
      </c>
      <c r="O17" s="18" t="s">
        <v>309</v>
      </c>
      <c r="P17" s="20" t="s">
        <v>309</v>
      </c>
      <c r="Q17" s="18" t="s">
        <v>309</v>
      </c>
      <c r="R17" s="20" t="s">
        <v>309</v>
      </c>
      <c r="S17" s="18" t="n">
        <v>447.0061</v>
      </c>
      <c r="T17" s="20" t="n">
        <v>53.23698642</v>
      </c>
      <c r="U17" s="18" t="n">
        <v>495.81496771</v>
      </c>
      <c r="V17" s="20" t="n">
        <v>17.68306323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524.49637994</v>
      </c>
      <c r="F21" s="20" t="n">
        <v>3.88687602</v>
      </c>
      <c r="G21" s="18" t="n">
        <v>533.94876206</v>
      </c>
      <c r="H21" s="20" t="n">
        <v>3.45010946</v>
      </c>
      <c r="I21" s="18" t="n">
        <v>520.78405281</v>
      </c>
      <c r="J21" s="20" t="n">
        <v>3.22764896</v>
      </c>
      <c r="K21" s="18" t="n">
        <v>512.2060876</v>
      </c>
      <c r="L21" s="20" t="n">
        <v>4.90480862</v>
      </c>
      <c r="M21" s="18" t="s">
        <v>309</v>
      </c>
      <c r="N21" s="20" t="s">
        <v>309</v>
      </c>
      <c r="O21" s="18" t="s">
        <v>309</v>
      </c>
      <c r="P21" s="20" t="s">
        <v>309</v>
      </c>
      <c r="Q21" s="18" t="s">
        <v>309</v>
      </c>
      <c r="R21" s="20" t="s">
        <v>309</v>
      </c>
      <c r="S21" s="18" t="n">
        <v>609.33510943</v>
      </c>
      <c r="T21" s="20" t="n">
        <v>40.86721886</v>
      </c>
      <c r="U21" s="18" t="n">
        <v>519.56365403</v>
      </c>
      <c r="V21" s="20" t="n">
        <v>10.62594924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494.53800691</v>
      </c>
      <c r="F23" s="20" t="n">
        <v>3.43801774</v>
      </c>
      <c r="G23" s="18" t="n">
        <v>502.05336614</v>
      </c>
      <c r="H23" s="20" t="n">
        <v>3.13001291</v>
      </c>
      <c r="I23" s="18" t="n">
        <v>483.81177267</v>
      </c>
      <c r="J23" s="20" t="n">
        <v>4.12361923</v>
      </c>
      <c r="K23" s="18" t="n">
        <v>466.3865906</v>
      </c>
      <c r="L23" s="20" t="n">
        <v>7.19906892</v>
      </c>
      <c r="M23" s="18" t="s">
        <v>309</v>
      </c>
      <c r="N23" s="20" t="s">
        <v>309</v>
      </c>
      <c r="O23" s="18" t="s">
        <v>309</v>
      </c>
      <c r="P23" s="20" t="s">
        <v>309</v>
      </c>
      <c r="Q23" s="18" t="s">
        <v>309</v>
      </c>
      <c r="R23" s="20" t="s">
        <v>309</v>
      </c>
      <c r="S23" s="18" t="n">
        <v>414.74176097</v>
      </c>
      <c r="T23" s="20" t="n">
        <v>44.89130505</v>
      </c>
      <c r="U23" s="18" t="n">
        <v>463.65555736</v>
      </c>
      <c r="V23" s="20" t="n">
        <v>9.529656510000001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516.49709938</v>
      </c>
      <c r="F25" s="20" t="n">
        <v>10.24610302</v>
      </c>
      <c r="G25" s="18" t="n">
        <v>513.8049707500001</v>
      </c>
      <c r="H25" s="20" t="n">
        <v>5.3564766</v>
      </c>
      <c r="I25" s="18" t="n">
        <v>518.70215576</v>
      </c>
      <c r="J25" s="20" t="n">
        <v>3.4793738</v>
      </c>
      <c r="K25" s="18" t="n">
        <v>520.95286244</v>
      </c>
      <c r="L25" s="20" t="n">
        <v>4.15138087</v>
      </c>
      <c r="M25" s="18" t="s">
        <v>309</v>
      </c>
      <c r="N25" s="20" t="s">
        <v>309</v>
      </c>
      <c r="O25" s="18" t="s">
        <v>309</v>
      </c>
      <c r="P25" s="20" t="s">
        <v>309</v>
      </c>
      <c r="Q25" s="18" t="s">
        <v>309</v>
      </c>
      <c r="R25" s="20" t="s">
        <v>309</v>
      </c>
      <c r="S25" s="18" t="s">
        <v>309</v>
      </c>
      <c r="T25" s="20" t="s">
        <v>309</v>
      </c>
      <c r="U25" s="18" t="n">
        <v>467.51548993</v>
      </c>
      <c r="V25" s="20" t="n">
        <v>19.93528821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505.59162895</v>
      </c>
      <c r="F27" s="20" t="n">
        <v>4.36298695</v>
      </c>
      <c r="G27" s="18" t="n">
        <v>514.7407528</v>
      </c>
      <c r="H27" s="20" t="n">
        <v>3.99002917</v>
      </c>
      <c r="I27" s="18" t="n">
        <v>494.47122185</v>
      </c>
      <c r="J27" s="20" t="n">
        <v>3.43440373</v>
      </c>
      <c r="K27" s="18" t="n">
        <v>476.81231562</v>
      </c>
      <c r="L27" s="20" t="n">
        <v>4.66086992</v>
      </c>
      <c r="M27" s="18" t="s">
        <v>309</v>
      </c>
      <c r="N27" s="20" t="s">
        <v>309</v>
      </c>
      <c r="O27" s="18" t="s">
        <v>309</v>
      </c>
      <c r="P27" s="20" t="s">
        <v>309</v>
      </c>
      <c r="Q27" s="18" t="s">
        <v>309</v>
      </c>
      <c r="R27" s="20" t="s">
        <v>309</v>
      </c>
      <c r="S27" s="18" t="n">
        <v>464.36671465</v>
      </c>
      <c r="T27" s="20" t="n">
        <v>75.17844973</v>
      </c>
      <c r="U27" s="18" t="n">
        <v>443.28593519</v>
      </c>
      <c r="V27" s="20" t="n">
        <v>14.20047946</v>
      </c>
    </row>
    <row r="28" spans="1:22">
      <c r="A28" s="15" t="s">
        <v>330</v>
      </c>
      <c r="B28" s="17" t="n">
        <v>7568</v>
      </c>
      <c r="C28" s="18">
        <f>(490.0/B28*100)</f>
        <v/>
      </c>
      <c r="D28" s="19" t="n">
        <v>7078</v>
      </c>
      <c r="E28" s="18" t="n">
        <v>445.85650152</v>
      </c>
      <c r="F28" s="20" t="n">
        <v>3.94433639</v>
      </c>
      <c r="G28" s="18" t="n">
        <v>441.34383989</v>
      </c>
      <c r="H28" s="20" t="n">
        <v>4.1152024</v>
      </c>
      <c r="I28" s="18" t="n">
        <v>423.66561723</v>
      </c>
      <c r="J28" s="20" t="n">
        <v>3.61244259</v>
      </c>
      <c r="K28" s="18" t="n">
        <v>409.44436354</v>
      </c>
      <c r="L28" s="20" t="n">
        <v>2.98873808</v>
      </c>
      <c r="M28" s="18" t="s">
        <v>309</v>
      </c>
      <c r="N28" s="20" t="s">
        <v>309</v>
      </c>
      <c r="O28" s="18" t="s">
        <v>309</v>
      </c>
      <c r="P28" s="20" t="s">
        <v>309</v>
      </c>
      <c r="Q28" s="18" t="s">
        <v>309</v>
      </c>
      <c r="R28" s="20" t="s">
        <v>309</v>
      </c>
      <c r="S28" s="18" t="n">
        <v>358.33786744</v>
      </c>
      <c r="T28" s="20" t="n">
        <v>29.77347382</v>
      </c>
      <c r="U28" s="18" t="n">
        <v>411.27814681</v>
      </c>
      <c r="V28" s="20" t="n">
        <v>9.21942488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513.32850366</v>
      </c>
      <c r="F33" s="20" t="n">
        <v>6.09490936</v>
      </c>
      <c r="G33" s="18" t="n">
        <v>517.83639483</v>
      </c>
      <c r="H33" s="20" t="n">
        <v>3.83933753</v>
      </c>
      <c r="I33" s="18" t="n">
        <v>502.41432017</v>
      </c>
      <c r="J33" s="20" t="n">
        <v>3.07309149</v>
      </c>
      <c r="K33" s="18" t="n">
        <v>484.02695315</v>
      </c>
      <c r="L33" s="20" t="n">
        <v>3.33384298</v>
      </c>
      <c r="M33" s="18" t="s">
        <v>309</v>
      </c>
      <c r="N33" s="20" t="s">
        <v>309</v>
      </c>
      <c r="O33" s="18" t="s">
        <v>309</v>
      </c>
      <c r="P33" s="20" t="s">
        <v>309</v>
      </c>
      <c r="Q33" s="18" t="n">
        <v>472.4166</v>
      </c>
      <c r="R33" s="20" t="n">
        <v>47.17810143</v>
      </c>
      <c r="S33" s="18" t="n">
        <v>373.442</v>
      </c>
      <c r="T33" s="20" t="n">
        <v>45.58491269</v>
      </c>
      <c r="U33" s="18" t="n">
        <v>485.86253234</v>
      </c>
      <c r="V33" s="20" t="n">
        <v>15.1341508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507.13461521</v>
      </c>
      <c r="F36" s="20" t="n">
        <v>6.49264605</v>
      </c>
      <c r="G36" s="18" t="n">
        <v>511.49567714</v>
      </c>
      <c r="H36" s="20" t="n">
        <v>4.05399058</v>
      </c>
      <c r="I36" s="18" t="n">
        <v>512.63807954</v>
      </c>
      <c r="J36" s="20" t="n">
        <v>3.20118577</v>
      </c>
      <c r="K36" s="18" t="n">
        <v>493.13479781</v>
      </c>
      <c r="L36" s="20" t="n">
        <v>3.74303325</v>
      </c>
      <c r="M36" s="18" t="s">
        <v>309</v>
      </c>
      <c r="N36" s="20" t="s">
        <v>309</v>
      </c>
      <c r="O36" s="18" t="s">
        <v>309</v>
      </c>
      <c r="P36" s="20" t="s">
        <v>309</v>
      </c>
      <c r="Q36" s="18" t="s">
        <v>309</v>
      </c>
      <c r="R36" s="20" t="s">
        <v>309</v>
      </c>
      <c r="S36" s="18" t="s">
        <v>309</v>
      </c>
      <c r="T36" s="20" t="s">
        <v>309</v>
      </c>
      <c r="U36" s="18" t="n">
        <v>482.46753893</v>
      </c>
      <c r="V36" s="20" t="n">
        <v>12.5468699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514.16442294</v>
      </c>
      <c r="F40" s="20" t="n">
        <v>6.01258373</v>
      </c>
      <c r="G40" s="18" t="n">
        <v>523.45647295</v>
      </c>
      <c r="H40" s="20" t="n">
        <v>4.46593696</v>
      </c>
      <c r="I40" s="18" t="n">
        <v>502.18666223</v>
      </c>
      <c r="J40" s="20" t="n">
        <v>5.39491328</v>
      </c>
      <c r="K40" s="18" t="n">
        <v>517.5121086299999</v>
      </c>
      <c r="L40" s="20" t="n">
        <v>7.20600969</v>
      </c>
      <c r="M40" s="18" t="s">
        <v>309</v>
      </c>
      <c r="N40" s="20" t="s">
        <v>309</v>
      </c>
      <c r="O40" s="18" t="s">
        <v>309</v>
      </c>
      <c r="P40" s="20" t="s">
        <v>309</v>
      </c>
      <c r="Q40" s="18" t="n">
        <v>498.38798258</v>
      </c>
      <c r="R40" s="20" t="n">
        <v>2.96142521</v>
      </c>
      <c r="S40" s="18" t="n">
        <v>316.3732</v>
      </c>
      <c r="T40" s="20" t="n">
        <v>45.5264544</v>
      </c>
      <c r="U40" s="18" t="n">
        <v>511.72958779</v>
      </c>
      <c r="V40" s="20" t="n">
        <v>13.39152998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499.86651529</v>
      </c>
      <c r="F52" s="20" t="n">
        <v>3.99002464</v>
      </c>
      <c r="G52" s="18" t="n">
        <v>490.29588506</v>
      </c>
      <c r="H52" s="20" t="n">
        <v>3.49545323</v>
      </c>
      <c r="I52" s="18" t="n">
        <v>485.34398576</v>
      </c>
      <c r="J52" s="20" t="n">
        <v>3.26811993</v>
      </c>
      <c r="K52" s="18" t="n">
        <v>474.84512895</v>
      </c>
      <c r="L52" s="20" t="n">
        <v>4.65109499</v>
      </c>
      <c r="M52" s="18" t="s">
        <v>309</v>
      </c>
      <c r="N52" s="20" t="s">
        <v>309</v>
      </c>
      <c r="O52" s="18" t="s">
        <v>309</v>
      </c>
      <c r="P52" s="20" t="s">
        <v>309</v>
      </c>
      <c r="Q52" s="18" t="s">
        <v>309</v>
      </c>
      <c r="R52" s="20" t="s">
        <v>309</v>
      </c>
      <c r="S52" s="18" t="n">
        <v>512.419</v>
      </c>
      <c r="T52" s="20" t="n">
        <v>28.76135717</v>
      </c>
      <c r="U52" s="18" t="n">
        <v>459.82566202</v>
      </c>
      <c r="V52" s="20" t="n">
        <v>19.79170947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374.42670669</v>
      </c>
      <c r="F54" s="20" t="n">
        <v>7.13681578</v>
      </c>
      <c r="G54" s="18" t="n">
        <v>381.89762613</v>
      </c>
      <c r="H54" s="20" t="n">
        <v>6.13395978</v>
      </c>
      <c r="I54" s="18" t="n">
        <v>364.73261211</v>
      </c>
      <c r="J54" s="20" t="n">
        <v>4.41626749</v>
      </c>
      <c r="K54" s="18" t="n">
        <v>346.80084262</v>
      </c>
      <c r="L54" s="20" t="n">
        <v>3.12438039</v>
      </c>
      <c r="M54" s="18" t="s">
        <v>309</v>
      </c>
      <c r="N54" s="20" t="s">
        <v>309</v>
      </c>
      <c r="O54" s="18" t="s">
        <v>309</v>
      </c>
      <c r="P54" s="20" t="s">
        <v>309</v>
      </c>
      <c r="Q54" s="18" t="s">
        <v>309</v>
      </c>
      <c r="R54" s="20" t="s">
        <v>309</v>
      </c>
      <c r="S54" s="18" t="n">
        <v>290.76632688</v>
      </c>
      <c r="T54" s="20" t="n">
        <v>19.23668823</v>
      </c>
      <c r="U54" s="18" t="n">
        <v>367.18810486</v>
      </c>
      <c r="V54" s="20" t="n">
        <v>10.85997828</v>
      </c>
    </row>
    <row r="55" spans="1:22">
      <c r="A55" s="15" t="s">
        <v>357</v>
      </c>
      <c r="B55" s="17" t="n">
        <v>5316</v>
      </c>
      <c r="C55" s="18">
        <f>(137.0/B55*100)</f>
        <v/>
      </c>
      <c r="D55" s="19" t="n">
        <v>5179</v>
      </c>
      <c r="E55" s="18" t="n">
        <v>420.91673683</v>
      </c>
      <c r="F55" s="20" t="n">
        <v>6.05362759</v>
      </c>
      <c r="G55" s="18" t="n">
        <v>425.39066938</v>
      </c>
      <c r="H55" s="20" t="n">
        <v>3.80094216</v>
      </c>
      <c r="I55" s="18" t="n">
        <v>396.03079396</v>
      </c>
      <c r="J55" s="20" t="n">
        <v>3.75932905</v>
      </c>
      <c r="K55" s="18" t="n">
        <v>379.06728056</v>
      </c>
      <c r="L55" s="20" t="n">
        <v>3.95222364</v>
      </c>
      <c r="M55" s="18" t="s">
        <v>309</v>
      </c>
      <c r="N55" s="20" t="s">
        <v>309</v>
      </c>
      <c r="O55" s="18" t="s">
        <v>309</v>
      </c>
      <c r="P55" s="20" t="s">
        <v>309</v>
      </c>
      <c r="Q55" s="18" t="s">
        <v>309</v>
      </c>
      <c r="R55" s="20" t="s">
        <v>309</v>
      </c>
      <c r="S55" s="18" t="n">
        <v>317.91931432</v>
      </c>
      <c r="T55" s="20" t="n">
        <v>37.97024131</v>
      </c>
      <c r="U55" s="18" t="n">
        <v>342.78999525</v>
      </c>
      <c r="V55" s="20" t="n">
        <v>17.14302996</v>
      </c>
    </row>
    <row r="56" spans="1:22">
      <c r="A56" s="15" t="s">
        <v>358</v>
      </c>
      <c r="B56" s="17" t="n">
        <v>5359</v>
      </c>
      <c r="C56" s="18">
        <f>(104.0/B56*100)</f>
        <v/>
      </c>
      <c r="D56" s="19" t="n">
        <v>5255</v>
      </c>
      <c r="E56" s="18" t="n">
        <v>531.1000590800001</v>
      </c>
      <c r="F56" s="20" t="n">
        <v>4.67915094</v>
      </c>
      <c r="G56" s="18" t="n">
        <v>535.41487135</v>
      </c>
      <c r="H56" s="20" t="n">
        <v>3.31135856</v>
      </c>
      <c r="I56" s="18" t="n">
        <v>526.07426145</v>
      </c>
      <c r="J56" s="20" t="n">
        <v>3.15983251</v>
      </c>
      <c r="K56" s="18" t="n">
        <v>507.02769544</v>
      </c>
      <c r="L56" s="20" t="n">
        <v>5.05367381</v>
      </c>
      <c r="M56" s="18" t="s">
        <v>309</v>
      </c>
      <c r="N56" s="20" t="s">
        <v>309</v>
      </c>
      <c r="O56" s="18" t="s">
        <v>309</v>
      </c>
      <c r="P56" s="20" t="s">
        <v>309</v>
      </c>
      <c r="Q56" s="18" t="s">
        <v>309</v>
      </c>
      <c r="R56" s="20" t="s">
        <v>309</v>
      </c>
      <c r="S56" s="18" t="n">
        <v>462.1677</v>
      </c>
      <c r="T56" s="20" t="n">
        <v>16.58196912</v>
      </c>
      <c r="U56" s="18" t="n">
        <v>501.57108868</v>
      </c>
      <c r="V56" s="20" t="n">
        <v>17.81526212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505.91802392</v>
      </c>
      <c r="F62" s="20" t="n">
        <v>3.01951973</v>
      </c>
      <c r="G62" s="18" t="n">
        <v>511.08806137</v>
      </c>
      <c r="H62" s="20" t="n">
        <v>2.00434985</v>
      </c>
      <c r="I62" s="18" t="n">
        <v>508.66325143</v>
      </c>
      <c r="J62" s="20" t="n">
        <v>2.61002827</v>
      </c>
      <c r="K62" s="18" t="n">
        <v>509.49237523</v>
      </c>
      <c r="L62" s="20" t="n">
        <v>3.65602792</v>
      </c>
      <c r="M62" s="18" t="s">
        <v>309</v>
      </c>
      <c r="N62" s="20" t="s">
        <v>309</v>
      </c>
      <c r="O62" s="18" t="s">
        <v>309</v>
      </c>
      <c r="P62" s="20" t="s">
        <v>309</v>
      </c>
      <c r="Q62" s="18" t="s">
        <v>309</v>
      </c>
      <c r="R62" s="20" t="s">
        <v>309</v>
      </c>
      <c r="S62" s="18" t="n">
        <v>462.97382024</v>
      </c>
      <c r="T62" s="20" t="n">
        <v>42.57745691</v>
      </c>
      <c r="U62" s="18" t="n">
        <v>528.04271355</v>
      </c>
      <c r="V62" s="20" t="n">
        <v>15.64436789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466.36616466</v>
      </c>
      <c r="F64" s="20" t="n">
        <v>3.61146155</v>
      </c>
      <c r="G64" s="18" t="n">
        <v>473.56930371</v>
      </c>
      <c r="H64" s="20" t="n">
        <v>3.51328822</v>
      </c>
      <c r="I64" s="18" t="n">
        <v>449.3634775</v>
      </c>
      <c r="J64" s="20" t="n">
        <v>4.88335095</v>
      </c>
      <c r="K64" s="18" t="n">
        <v>410.04736582</v>
      </c>
      <c r="L64" s="20" t="n">
        <v>6.96724535</v>
      </c>
      <c r="M64" s="18" t="s">
        <v>309</v>
      </c>
      <c r="N64" s="20" t="s">
        <v>309</v>
      </c>
      <c r="O64" s="18" t="s">
        <v>309</v>
      </c>
      <c r="P64" s="20" t="s">
        <v>309</v>
      </c>
      <c r="Q64" s="18" t="n">
        <v>420.23931659</v>
      </c>
      <c r="R64" s="20" t="n">
        <v>61.38415976</v>
      </c>
      <c r="S64" s="18" t="s">
        <v>309</v>
      </c>
      <c r="T64" s="20" t="s">
        <v>309</v>
      </c>
      <c r="U64" s="18" t="n">
        <v>402.24430973</v>
      </c>
      <c r="V64" s="20" t="n">
        <v>14.2708291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444</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528.11820146</v>
      </c>
      <c r="F9" s="20" t="n">
        <v>15.92818244</v>
      </c>
      <c r="G9" s="18" t="n">
        <v>521.05812461</v>
      </c>
      <c r="H9" s="20" t="n">
        <v>6.81206019</v>
      </c>
      <c r="I9" s="18" t="n">
        <v>523.80501545</v>
      </c>
      <c r="J9" s="20" t="n">
        <v>3.4406839</v>
      </c>
      <c r="K9" s="18" t="n">
        <v>531.16147304</v>
      </c>
      <c r="L9" s="20" t="n">
        <v>3.42151384</v>
      </c>
      <c r="M9" s="18" t="s">
        <v>309</v>
      </c>
      <c r="N9" s="20" t="s">
        <v>309</v>
      </c>
      <c r="O9" s="18" t="s">
        <v>309</v>
      </c>
      <c r="P9" s="20" t="s">
        <v>309</v>
      </c>
      <c r="Q9" s="18" t="s">
        <v>309</v>
      </c>
      <c r="R9" s="20" t="s">
        <v>309</v>
      </c>
      <c r="S9" s="18" t="n">
        <v>458.0286</v>
      </c>
      <c r="T9" s="20" t="n">
        <v>21.14997919</v>
      </c>
      <c r="U9" s="18" t="n">
        <v>476.71481234</v>
      </c>
      <c r="V9" s="20" t="n">
        <v>15.53518309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417.12956817</v>
      </c>
      <c r="F11" s="20" t="n">
        <v>9.980849920000001</v>
      </c>
      <c r="G11" s="18" t="n">
        <v>444.73354967</v>
      </c>
      <c r="H11" s="20" t="n">
        <v>6.3119893</v>
      </c>
      <c r="I11" s="18" t="n">
        <v>454.5061105</v>
      </c>
      <c r="J11" s="20" t="n">
        <v>3.43762646</v>
      </c>
      <c r="K11" s="18" t="n">
        <v>468.55033447</v>
      </c>
      <c r="L11" s="20" t="n">
        <v>3.16944765</v>
      </c>
      <c r="M11" s="18" t="s">
        <v>309</v>
      </c>
      <c r="N11" s="20" t="s">
        <v>309</v>
      </c>
      <c r="O11" s="18" t="s">
        <v>309</v>
      </c>
      <c r="P11" s="20" t="s">
        <v>309</v>
      </c>
      <c r="Q11" s="18" t="n">
        <v>505.40559244</v>
      </c>
      <c r="R11" s="20" t="n">
        <v>18.10017182</v>
      </c>
      <c r="S11" s="18" t="n">
        <v>445.39033478</v>
      </c>
      <c r="T11" s="20" t="n">
        <v>30.40432895</v>
      </c>
      <c r="U11" s="18" t="n">
        <v>436.70768769</v>
      </c>
      <c r="V11" s="20" t="n">
        <v>12.51795388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490.13736709</v>
      </c>
      <c r="F16" s="20" t="n">
        <v>14.59373235</v>
      </c>
      <c r="G16" s="18" t="n">
        <v>503.08475568</v>
      </c>
      <c r="H16" s="20" t="n">
        <v>6.29198892</v>
      </c>
      <c r="I16" s="18" t="n">
        <v>508.93556745</v>
      </c>
      <c r="J16" s="20" t="n">
        <v>3.5847302</v>
      </c>
      <c r="K16" s="18" t="n">
        <v>517.22568849</v>
      </c>
      <c r="L16" s="20" t="n">
        <v>2.86694777</v>
      </c>
      <c r="M16" s="18" t="s">
        <v>309</v>
      </c>
      <c r="N16" s="20" t="s">
        <v>309</v>
      </c>
      <c r="O16" s="18" t="s">
        <v>309</v>
      </c>
      <c r="P16" s="20" t="s">
        <v>309</v>
      </c>
      <c r="Q16" s="18" t="s">
        <v>309</v>
      </c>
      <c r="R16" s="20" t="s">
        <v>309</v>
      </c>
      <c r="S16" s="18" t="n">
        <v>507.56920701</v>
      </c>
      <c r="T16" s="20" t="n">
        <v>59.06612283</v>
      </c>
      <c r="U16" s="18" t="n">
        <v>465.64336648</v>
      </c>
      <c r="V16" s="20" t="n">
        <v>26.24610331</v>
      </c>
    </row>
    <row r="17" spans="1:22">
      <c r="A17" s="15" t="s">
        <v>319</v>
      </c>
      <c r="B17" s="17" t="n">
        <v>6504</v>
      </c>
      <c r="C17" s="18">
        <f>(3097.0/B17*100)</f>
        <v/>
      </c>
      <c r="D17" s="19" t="n">
        <v>3407</v>
      </c>
      <c r="E17" s="18" t="n">
        <v>525.0487597</v>
      </c>
      <c r="F17" s="20" t="n">
        <v>11.91412714</v>
      </c>
      <c r="G17" s="18" t="n">
        <v>544.2400917799999</v>
      </c>
      <c r="H17" s="20" t="n">
        <v>7.98524703</v>
      </c>
      <c r="I17" s="18" t="n">
        <v>537.6475365700001</v>
      </c>
      <c r="J17" s="20" t="n">
        <v>3.91863919</v>
      </c>
      <c r="K17" s="18" t="n">
        <v>523.79135221</v>
      </c>
      <c r="L17" s="20" t="n">
        <v>4.40750655</v>
      </c>
      <c r="M17" s="18" t="s">
        <v>309</v>
      </c>
      <c r="N17" s="20" t="s">
        <v>309</v>
      </c>
      <c r="O17" s="18" t="s">
        <v>309</v>
      </c>
      <c r="P17" s="20" t="s">
        <v>309</v>
      </c>
      <c r="Q17" s="18" t="s">
        <v>309</v>
      </c>
      <c r="R17" s="20" t="s">
        <v>309</v>
      </c>
      <c r="S17" s="18" t="s">
        <v>309</v>
      </c>
      <c r="T17" s="20" t="s">
        <v>309</v>
      </c>
      <c r="U17" s="18" t="n">
        <v>479.27193914</v>
      </c>
      <c r="V17" s="20" t="n">
        <v>20.08066428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481.38769252</v>
      </c>
      <c r="F21" s="20" t="n">
        <v>16.1466637</v>
      </c>
      <c r="G21" s="18" t="n">
        <v>522.59325655</v>
      </c>
      <c r="H21" s="20" t="n">
        <v>8.21291942</v>
      </c>
      <c r="I21" s="18" t="n">
        <v>521.3926664000001</v>
      </c>
      <c r="J21" s="20" t="n">
        <v>3.4933507</v>
      </c>
      <c r="K21" s="18" t="n">
        <v>526.38861041</v>
      </c>
      <c r="L21" s="20" t="n">
        <v>2.738688</v>
      </c>
      <c r="M21" s="18" t="s">
        <v>309</v>
      </c>
      <c r="N21" s="20" t="s">
        <v>309</v>
      </c>
      <c r="O21" s="18" t="s">
        <v>309</v>
      </c>
      <c r="P21" s="20" t="s">
        <v>309</v>
      </c>
      <c r="Q21" s="18" t="s">
        <v>309</v>
      </c>
      <c r="R21" s="20" t="s">
        <v>309</v>
      </c>
      <c r="S21" s="18" t="s">
        <v>309</v>
      </c>
      <c r="T21" s="20" t="s">
        <v>309</v>
      </c>
      <c r="U21" s="18" t="n">
        <v>505.30857809</v>
      </c>
      <c r="V21" s="20" t="n">
        <v>20.59644655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481.09759183</v>
      </c>
      <c r="F23" s="20" t="n">
        <v>10.26168324</v>
      </c>
      <c r="G23" s="18" t="n">
        <v>486.92949455</v>
      </c>
      <c r="H23" s="20" t="n">
        <v>4.74580935</v>
      </c>
      <c r="I23" s="18" t="n">
        <v>493.09513731</v>
      </c>
      <c r="J23" s="20" t="n">
        <v>3.49497725</v>
      </c>
      <c r="K23" s="18" t="n">
        <v>495.94016311</v>
      </c>
      <c r="L23" s="20" t="n">
        <v>3.29450822</v>
      </c>
      <c r="M23" s="18" t="s">
        <v>309</v>
      </c>
      <c r="N23" s="20" t="s">
        <v>309</v>
      </c>
      <c r="O23" s="18" t="s">
        <v>309</v>
      </c>
      <c r="P23" s="20" t="s">
        <v>309</v>
      </c>
      <c r="Q23" s="18" t="s">
        <v>309</v>
      </c>
      <c r="R23" s="20" t="s">
        <v>309</v>
      </c>
      <c r="S23" s="18" t="n">
        <v>455.6221289</v>
      </c>
      <c r="T23" s="20" t="n">
        <v>35.86816176</v>
      </c>
      <c r="U23" s="18" t="n">
        <v>456.28164662</v>
      </c>
      <c r="V23" s="20" t="n">
        <v>9.59680635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457.23615703</v>
      </c>
      <c r="F25" s="20" t="n">
        <v>14.56201816</v>
      </c>
      <c r="G25" s="18" t="n">
        <v>485.28218277</v>
      </c>
      <c r="H25" s="20" t="n">
        <v>5.50192798</v>
      </c>
      <c r="I25" s="18" t="n">
        <v>513.15257128</v>
      </c>
      <c r="J25" s="20" t="n">
        <v>3.67114436</v>
      </c>
      <c r="K25" s="18" t="n">
        <v>538.30848011</v>
      </c>
      <c r="L25" s="20" t="n">
        <v>4.1025738</v>
      </c>
      <c r="M25" s="18" t="s">
        <v>309</v>
      </c>
      <c r="N25" s="20" t="s">
        <v>309</v>
      </c>
      <c r="O25" s="18" t="s">
        <v>309</v>
      </c>
      <c r="P25" s="20" t="s">
        <v>309</v>
      </c>
      <c r="Q25" s="18" t="s">
        <v>309</v>
      </c>
      <c r="R25" s="20" t="s">
        <v>309</v>
      </c>
      <c r="S25" s="18" t="s">
        <v>309</v>
      </c>
      <c r="T25" s="20" t="s">
        <v>309</v>
      </c>
      <c r="U25" s="18" t="n">
        <v>496.89597496</v>
      </c>
      <c r="V25" s="20" t="n">
        <v>13.90372516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482.85423651</v>
      </c>
      <c r="F27" s="20" t="n">
        <v>20.26074656</v>
      </c>
      <c r="G27" s="18" t="n">
        <v>490.51685372</v>
      </c>
      <c r="H27" s="20" t="n">
        <v>7.42060541</v>
      </c>
      <c r="I27" s="18" t="n">
        <v>499.36946289</v>
      </c>
      <c r="J27" s="20" t="n">
        <v>3.7780029</v>
      </c>
      <c r="K27" s="18" t="n">
        <v>499.15390657</v>
      </c>
      <c r="L27" s="20" t="n">
        <v>2.97433361</v>
      </c>
      <c r="M27" s="18" t="s">
        <v>309</v>
      </c>
      <c r="N27" s="20" t="s">
        <v>309</v>
      </c>
      <c r="O27" s="18" t="s">
        <v>309</v>
      </c>
      <c r="P27" s="20" t="s">
        <v>309</v>
      </c>
      <c r="Q27" s="18" t="s">
        <v>309</v>
      </c>
      <c r="R27" s="20" t="s">
        <v>309</v>
      </c>
      <c r="S27" s="18" t="n">
        <v>303.24132727</v>
      </c>
      <c r="T27" s="20" t="n">
        <v>59.81386034</v>
      </c>
      <c r="U27" s="18" t="n">
        <v>439.51534354</v>
      </c>
      <c r="V27" s="20" t="n">
        <v>16.48189207</v>
      </c>
    </row>
    <row r="28" spans="1:22">
      <c r="A28" s="15" t="s">
        <v>330</v>
      </c>
      <c r="B28" s="17" t="n">
        <v>7568</v>
      </c>
      <c r="C28" s="18">
        <f>(490.0/B28*100)</f>
        <v/>
      </c>
      <c r="D28" s="19" t="n">
        <v>7078</v>
      </c>
      <c r="E28" s="18" t="n">
        <v>394.08844779</v>
      </c>
      <c r="F28" s="20" t="n">
        <v>9.422972189999999</v>
      </c>
      <c r="G28" s="18" t="n">
        <v>404.08670087</v>
      </c>
      <c r="H28" s="20" t="n">
        <v>5.14535229</v>
      </c>
      <c r="I28" s="18" t="n">
        <v>417.76201075</v>
      </c>
      <c r="J28" s="20" t="n">
        <v>3.49281407</v>
      </c>
      <c r="K28" s="18" t="n">
        <v>433.23686982</v>
      </c>
      <c r="L28" s="20" t="n">
        <v>2.99553894</v>
      </c>
      <c r="M28" s="18" t="s">
        <v>309</v>
      </c>
      <c r="N28" s="20" t="s">
        <v>309</v>
      </c>
      <c r="O28" s="18" t="s">
        <v>309</v>
      </c>
      <c r="P28" s="20" t="s">
        <v>309</v>
      </c>
      <c r="Q28" s="18" t="s">
        <v>309</v>
      </c>
      <c r="R28" s="20" t="s">
        <v>309</v>
      </c>
      <c r="S28" s="18" t="n">
        <v>403.54810776</v>
      </c>
      <c r="T28" s="20" t="n">
        <v>39.673986</v>
      </c>
      <c r="U28" s="18" t="n">
        <v>386.18629227</v>
      </c>
      <c r="V28" s="20" t="n">
        <v>10.69659692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460.52779062</v>
      </c>
      <c r="F33" s="20" t="n">
        <v>15.87456427</v>
      </c>
      <c r="G33" s="18" t="n">
        <v>480.68303922</v>
      </c>
      <c r="H33" s="20" t="n">
        <v>6.08561495</v>
      </c>
      <c r="I33" s="18" t="n">
        <v>495.4183668</v>
      </c>
      <c r="J33" s="20" t="n">
        <v>3.21493746</v>
      </c>
      <c r="K33" s="18" t="n">
        <v>504.72352861</v>
      </c>
      <c r="L33" s="20" t="n">
        <v>3.07333434</v>
      </c>
      <c r="M33" s="18" t="s">
        <v>309</v>
      </c>
      <c r="N33" s="20" t="s">
        <v>309</v>
      </c>
      <c r="O33" s="18" t="s">
        <v>309</v>
      </c>
      <c r="P33" s="20" t="s">
        <v>309</v>
      </c>
      <c r="Q33" s="18" t="s">
        <v>309</v>
      </c>
      <c r="R33" s="20" t="s">
        <v>309</v>
      </c>
      <c r="S33" s="18" t="n">
        <v>539.8945</v>
      </c>
      <c r="T33" s="20" t="n">
        <v>39.94760897</v>
      </c>
      <c r="U33" s="18" t="n">
        <v>450.97386314</v>
      </c>
      <c r="V33" s="20" t="n">
        <v>16.1057086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477.55097781</v>
      </c>
      <c r="F36" s="20" t="n">
        <v>15.72075578</v>
      </c>
      <c r="G36" s="18" t="n">
        <v>493.39113051</v>
      </c>
      <c r="H36" s="20" t="n">
        <v>6.95647561</v>
      </c>
      <c r="I36" s="18" t="n">
        <v>511.30323727</v>
      </c>
      <c r="J36" s="20" t="n">
        <v>3.75684911</v>
      </c>
      <c r="K36" s="18" t="n">
        <v>503.90165115</v>
      </c>
      <c r="L36" s="20" t="n">
        <v>2.90598391</v>
      </c>
      <c r="M36" s="18" t="s">
        <v>309</v>
      </c>
      <c r="N36" s="20" t="s">
        <v>309</v>
      </c>
      <c r="O36" s="18" t="s">
        <v>309</v>
      </c>
      <c r="P36" s="20" t="s">
        <v>309</v>
      </c>
      <c r="Q36" s="18" t="s">
        <v>309</v>
      </c>
      <c r="R36" s="20" t="s">
        <v>309</v>
      </c>
      <c r="S36" s="18" t="s">
        <v>309</v>
      </c>
      <c r="T36" s="20" t="s">
        <v>309</v>
      </c>
      <c r="U36" s="18" t="n">
        <v>474.2291119</v>
      </c>
      <c r="V36" s="20" t="n">
        <v>11.02617331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418.68377155</v>
      </c>
      <c r="F40" s="20" t="n">
        <v>39.99176295</v>
      </c>
      <c r="G40" s="18" t="n">
        <v>524.80157282</v>
      </c>
      <c r="H40" s="20" t="n">
        <v>13.27064528</v>
      </c>
      <c r="I40" s="18" t="n">
        <v>509.35440164</v>
      </c>
      <c r="J40" s="20" t="n">
        <v>4.99643536</v>
      </c>
      <c r="K40" s="18" t="n">
        <v>517.40133244</v>
      </c>
      <c r="L40" s="20" t="n">
        <v>3.74948751</v>
      </c>
      <c r="M40" s="18" t="s">
        <v>309</v>
      </c>
      <c r="N40" s="20" t="s">
        <v>309</v>
      </c>
      <c r="O40" s="18" t="s">
        <v>309</v>
      </c>
      <c r="P40" s="20" t="s">
        <v>309</v>
      </c>
      <c r="Q40" s="18" t="n">
        <v>498.38798258</v>
      </c>
      <c r="R40" s="20" t="n">
        <v>2.96142521</v>
      </c>
      <c r="S40" s="18" t="s">
        <v>309</v>
      </c>
      <c r="T40" s="20" t="s">
        <v>309</v>
      </c>
      <c r="U40" s="18" t="n">
        <v>499.15436186</v>
      </c>
      <c r="V40" s="20" t="n">
        <v>22.31773009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467.30590792</v>
      </c>
      <c r="F52" s="20" t="n">
        <v>7.47369317</v>
      </c>
      <c r="G52" s="18" t="n">
        <v>481.3268595</v>
      </c>
      <c r="H52" s="20" t="n">
        <v>4.24717448</v>
      </c>
      <c r="I52" s="18" t="n">
        <v>486.75857664</v>
      </c>
      <c r="J52" s="20" t="n">
        <v>2.91411374</v>
      </c>
      <c r="K52" s="18" t="n">
        <v>498.0171102</v>
      </c>
      <c r="L52" s="20" t="n">
        <v>3.33450223</v>
      </c>
      <c r="M52" s="18" t="s">
        <v>309</v>
      </c>
      <c r="N52" s="20" t="s">
        <v>309</v>
      </c>
      <c r="O52" s="18" t="s">
        <v>309</v>
      </c>
      <c r="P52" s="20" t="s">
        <v>309</v>
      </c>
      <c r="Q52" s="18" t="s">
        <v>309</v>
      </c>
      <c r="R52" s="20" t="s">
        <v>309</v>
      </c>
      <c r="S52" s="18" t="n">
        <v>513.1381777300001</v>
      </c>
      <c r="T52" s="20" t="n">
        <v>42.97563855</v>
      </c>
      <c r="U52" s="18" t="n">
        <v>426.55046718</v>
      </c>
      <c r="V52" s="20" t="n">
        <v>20.49638548</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336.98885811</v>
      </c>
      <c r="F54" s="20" t="n">
        <v>12.17909318</v>
      </c>
      <c r="G54" s="18" t="n">
        <v>350.45316289</v>
      </c>
      <c r="H54" s="20" t="n">
        <v>6.32338234</v>
      </c>
      <c r="I54" s="18" t="n">
        <v>347.59174084</v>
      </c>
      <c r="J54" s="20" t="n">
        <v>4.35743722</v>
      </c>
      <c r="K54" s="18" t="n">
        <v>363.13473904</v>
      </c>
      <c r="L54" s="20" t="n">
        <v>3.41776573</v>
      </c>
      <c r="M54" s="18" t="s">
        <v>309</v>
      </c>
      <c r="N54" s="20" t="s">
        <v>309</v>
      </c>
      <c r="O54" s="18" t="s">
        <v>309</v>
      </c>
      <c r="P54" s="20" t="s">
        <v>309</v>
      </c>
      <c r="Q54" s="18" t="s">
        <v>309</v>
      </c>
      <c r="R54" s="20" t="s">
        <v>309</v>
      </c>
      <c r="S54" s="18" t="n">
        <v>282.11264432</v>
      </c>
      <c r="T54" s="20" t="n">
        <v>15.3028992</v>
      </c>
      <c r="U54" s="18" t="n">
        <v>346.28754283</v>
      </c>
      <c r="V54" s="20" t="n">
        <v>7.86618903</v>
      </c>
    </row>
    <row r="55" spans="1:22">
      <c r="A55" s="15" t="s">
        <v>357</v>
      </c>
      <c r="B55" s="17" t="n">
        <v>5316</v>
      </c>
      <c r="C55" s="18">
        <f>(137.0/B55*100)</f>
        <v/>
      </c>
      <c r="D55" s="19" t="n">
        <v>5179</v>
      </c>
      <c r="E55" s="18" t="n">
        <v>357.08358275</v>
      </c>
      <c r="F55" s="20" t="n">
        <v>14.12035558</v>
      </c>
      <c r="G55" s="18" t="n">
        <v>381.58199402</v>
      </c>
      <c r="H55" s="20" t="n">
        <v>7.83544655</v>
      </c>
      <c r="I55" s="18" t="n">
        <v>400.73007203</v>
      </c>
      <c r="J55" s="20" t="n">
        <v>3.5350987</v>
      </c>
      <c r="K55" s="18" t="n">
        <v>407.04376912</v>
      </c>
      <c r="L55" s="20" t="n">
        <v>3.34668597</v>
      </c>
      <c r="M55" s="18" t="s">
        <v>309</v>
      </c>
      <c r="N55" s="20" t="s">
        <v>309</v>
      </c>
      <c r="O55" s="18" t="s">
        <v>309</v>
      </c>
      <c r="P55" s="20" t="s">
        <v>309</v>
      </c>
      <c r="Q55" s="18" t="s">
        <v>309</v>
      </c>
      <c r="R55" s="20" t="s">
        <v>309</v>
      </c>
      <c r="S55" s="18" t="n">
        <v>305.94782636</v>
      </c>
      <c r="T55" s="20" t="n">
        <v>38.77809973</v>
      </c>
      <c r="U55" s="18" t="n">
        <v>327.35211607</v>
      </c>
      <c r="V55" s="20" t="n">
        <v>15.42549082</v>
      </c>
    </row>
    <row r="56" spans="1:22">
      <c r="A56" s="15" t="s">
        <v>358</v>
      </c>
      <c r="B56" s="17" t="n">
        <v>5359</v>
      </c>
      <c r="C56" s="18">
        <f>(104.0/B56*100)</f>
        <v/>
      </c>
      <c r="D56" s="19" t="n">
        <v>5255</v>
      </c>
      <c r="E56" s="18" t="n">
        <v>453.63280507</v>
      </c>
      <c r="F56" s="20" t="n">
        <v>22.85208281</v>
      </c>
      <c r="G56" s="18" t="n">
        <v>482.33337133</v>
      </c>
      <c r="H56" s="20" t="n">
        <v>6.12696046</v>
      </c>
      <c r="I56" s="18" t="n">
        <v>516.54074984</v>
      </c>
      <c r="J56" s="20" t="n">
        <v>3.58162935</v>
      </c>
      <c r="K56" s="18" t="n">
        <v>539.26366087</v>
      </c>
      <c r="L56" s="20" t="n">
        <v>2.92638034</v>
      </c>
      <c r="M56" s="18" t="s">
        <v>309</v>
      </c>
      <c r="N56" s="20" t="s">
        <v>309</v>
      </c>
      <c r="O56" s="18" t="s">
        <v>309</v>
      </c>
      <c r="P56" s="20" t="s">
        <v>309</v>
      </c>
      <c r="Q56" s="18" t="s">
        <v>309</v>
      </c>
      <c r="R56" s="20" t="s">
        <v>309</v>
      </c>
      <c r="S56" s="18" t="n">
        <v>540.7376</v>
      </c>
      <c r="T56" s="20" t="n">
        <v>19.9019573</v>
      </c>
      <c r="U56" s="18" t="n">
        <v>498.37894487</v>
      </c>
      <c r="V56" s="20" t="n">
        <v>26.46947749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471.60922046</v>
      </c>
      <c r="F62" s="20" t="n">
        <v>5.76359832</v>
      </c>
      <c r="G62" s="18" t="n">
        <v>495.00104641</v>
      </c>
      <c r="H62" s="20" t="n">
        <v>3.35102305</v>
      </c>
      <c r="I62" s="18" t="n">
        <v>510.2932367</v>
      </c>
      <c r="J62" s="20" t="n">
        <v>2.07468168</v>
      </c>
      <c r="K62" s="18" t="n">
        <v>521.29376551</v>
      </c>
      <c r="L62" s="20" t="n">
        <v>2.5937025</v>
      </c>
      <c r="M62" s="18" t="s">
        <v>309</v>
      </c>
      <c r="N62" s="20" t="s">
        <v>309</v>
      </c>
      <c r="O62" s="18" t="s">
        <v>309</v>
      </c>
      <c r="P62" s="20" t="s">
        <v>309</v>
      </c>
      <c r="Q62" s="18" t="s">
        <v>309</v>
      </c>
      <c r="R62" s="20" t="s">
        <v>309</v>
      </c>
      <c r="S62" s="18" t="n">
        <v>542.6212</v>
      </c>
      <c r="T62" s="20" t="n">
        <v>26.64909634</v>
      </c>
      <c r="U62" s="18" t="n">
        <v>500.40823292</v>
      </c>
      <c r="V62" s="20" t="n">
        <v>15.05808172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405.96650911</v>
      </c>
      <c r="F64" s="20" t="n">
        <v>32.90520732</v>
      </c>
      <c r="G64" s="18" t="n">
        <v>433.79582053</v>
      </c>
      <c r="H64" s="20" t="n">
        <v>20.43052347</v>
      </c>
      <c r="I64" s="18" t="n">
        <v>434.46278724</v>
      </c>
      <c r="J64" s="20" t="n">
        <v>4.25398639</v>
      </c>
      <c r="K64" s="18" t="n">
        <v>465.97268758</v>
      </c>
      <c r="L64" s="20" t="n">
        <v>2.65667865</v>
      </c>
      <c r="M64" s="18" t="s">
        <v>309</v>
      </c>
      <c r="N64" s="20" t="s">
        <v>309</v>
      </c>
      <c r="O64" s="18" t="s">
        <v>309</v>
      </c>
      <c r="P64" s="20" t="s">
        <v>309</v>
      </c>
      <c r="Q64" s="18" t="n">
        <v>420.23931659</v>
      </c>
      <c r="R64" s="20" t="n">
        <v>61.38415976</v>
      </c>
      <c r="S64" s="18" t="n">
        <v>488.51115792</v>
      </c>
      <c r="T64" s="20" t="n">
        <v>31.60574191</v>
      </c>
      <c r="U64" s="18" t="n">
        <v>379.16644256</v>
      </c>
      <c r="V64" s="20" t="n">
        <v>13.97686745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445</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538.74599344</v>
      </c>
      <c r="F9" s="20" t="n">
        <v>15.15025408</v>
      </c>
      <c r="G9" s="18" t="n">
        <v>559.31523602</v>
      </c>
      <c r="H9" s="20" t="n">
        <v>6.09920828</v>
      </c>
      <c r="I9" s="18" t="n">
        <v>529.15313477</v>
      </c>
      <c r="J9" s="20" t="n">
        <v>3.42701915</v>
      </c>
      <c r="K9" s="18" t="n">
        <v>519.62374779</v>
      </c>
      <c r="L9" s="20" t="n">
        <v>3.40333278</v>
      </c>
      <c r="M9" s="18" t="s">
        <v>309</v>
      </c>
      <c r="N9" s="20" t="s">
        <v>309</v>
      </c>
      <c r="O9" s="18" t="s">
        <v>309</v>
      </c>
      <c r="P9" s="20" t="s">
        <v>309</v>
      </c>
      <c r="Q9" s="18" t="s">
        <v>309</v>
      </c>
      <c r="R9" s="20" t="s">
        <v>309</v>
      </c>
      <c r="S9" s="18" t="n">
        <v>565.25422452</v>
      </c>
      <c r="T9" s="20" t="n">
        <v>64.34357461</v>
      </c>
      <c r="U9" s="18" t="n">
        <v>481.04447108</v>
      </c>
      <c r="V9" s="20" t="n">
        <v>16.509484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467.13197568</v>
      </c>
      <c r="F11" s="20" t="n">
        <v>8.414929190000001</v>
      </c>
      <c r="G11" s="18" t="n">
        <v>473.05647398</v>
      </c>
      <c r="H11" s="20" t="n">
        <v>5.63250947</v>
      </c>
      <c r="I11" s="18" t="n">
        <v>464.63007081</v>
      </c>
      <c r="J11" s="20" t="n">
        <v>3.11098104</v>
      </c>
      <c r="K11" s="18" t="n">
        <v>455.36911436</v>
      </c>
      <c r="L11" s="20" t="n">
        <v>3.36458071</v>
      </c>
      <c r="M11" s="18" t="s">
        <v>309</v>
      </c>
      <c r="N11" s="20" t="s">
        <v>309</v>
      </c>
      <c r="O11" s="18" t="s">
        <v>309</v>
      </c>
      <c r="P11" s="20" t="s">
        <v>309</v>
      </c>
      <c r="Q11" s="18" t="n">
        <v>505.40559244</v>
      </c>
      <c r="R11" s="20" t="n">
        <v>18.10017182</v>
      </c>
      <c r="S11" s="18" t="n">
        <v>471.38400791</v>
      </c>
      <c r="T11" s="20" t="n">
        <v>26.16497254</v>
      </c>
      <c r="U11" s="18" t="n">
        <v>438.26260088</v>
      </c>
      <c r="V11" s="20" t="n">
        <v>8.445774699999999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496.06829983</v>
      </c>
      <c r="F16" s="20" t="n">
        <v>5.08930875</v>
      </c>
      <c r="G16" s="18" t="n">
        <v>508.67408642</v>
      </c>
      <c r="H16" s="20" t="n">
        <v>3.93191195</v>
      </c>
      <c r="I16" s="18" t="n">
        <v>518.4581640500001</v>
      </c>
      <c r="J16" s="20" t="n">
        <v>3.35716153</v>
      </c>
      <c r="K16" s="18" t="n">
        <v>514.77602882</v>
      </c>
      <c r="L16" s="20" t="n">
        <v>4.09422477</v>
      </c>
      <c r="M16" s="18" t="s">
        <v>309</v>
      </c>
      <c r="N16" s="20" t="s">
        <v>309</v>
      </c>
      <c r="O16" s="18" t="s">
        <v>309</v>
      </c>
      <c r="P16" s="20" t="s">
        <v>309</v>
      </c>
      <c r="Q16" s="18" t="s">
        <v>309</v>
      </c>
      <c r="R16" s="20" t="s">
        <v>309</v>
      </c>
      <c r="S16" s="18" t="n">
        <v>501.39818876</v>
      </c>
      <c r="T16" s="20" t="n">
        <v>52.43813966</v>
      </c>
      <c r="U16" s="18" t="n">
        <v>487.02231806</v>
      </c>
      <c r="V16" s="20" t="n">
        <v>15.72446282</v>
      </c>
    </row>
    <row r="17" spans="1:22">
      <c r="A17" s="15" t="s">
        <v>319</v>
      </c>
      <c r="B17" s="17" t="n">
        <v>6504</v>
      </c>
      <c r="C17" s="18">
        <f>(3097.0/B17*100)</f>
        <v/>
      </c>
      <c r="D17" s="19" t="n">
        <v>3407</v>
      </c>
      <c r="E17" s="18" t="n">
        <v>540.31226491</v>
      </c>
      <c r="F17" s="20" t="n">
        <v>8.67907668</v>
      </c>
      <c r="G17" s="18" t="n">
        <v>544.71092558</v>
      </c>
      <c r="H17" s="20" t="n">
        <v>4.93376326</v>
      </c>
      <c r="I17" s="18" t="n">
        <v>529.37325792</v>
      </c>
      <c r="J17" s="20" t="n">
        <v>3.35482272</v>
      </c>
      <c r="K17" s="18" t="n">
        <v>529.82320525</v>
      </c>
      <c r="L17" s="20" t="n">
        <v>5.57913437</v>
      </c>
      <c r="M17" s="18" t="s">
        <v>309</v>
      </c>
      <c r="N17" s="20" t="s">
        <v>309</v>
      </c>
      <c r="O17" s="18" t="s">
        <v>309</v>
      </c>
      <c r="P17" s="20" t="s">
        <v>309</v>
      </c>
      <c r="Q17" s="18" t="s">
        <v>309</v>
      </c>
      <c r="R17" s="20" t="s">
        <v>309</v>
      </c>
      <c r="S17" s="18" t="s">
        <v>309</v>
      </c>
      <c r="T17" s="20" t="s">
        <v>309</v>
      </c>
      <c r="U17" s="18" t="n">
        <v>467.33852828</v>
      </c>
      <c r="V17" s="20" t="n">
        <v>14.71763177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518.52877846</v>
      </c>
      <c r="F21" s="20" t="n">
        <v>9.498688</v>
      </c>
      <c r="G21" s="18" t="n">
        <v>534.08662372</v>
      </c>
      <c r="H21" s="20" t="n">
        <v>4.59357798</v>
      </c>
      <c r="I21" s="18" t="n">
        <v>525.4939418</v>
      </c>
      <c r="J21" s="20" t="n">
        <v>3.1376839</v>
      </c>
      <c r="K21" s="18" t="n">
        <v>522.4233917400001</v>
      </c>
      <c r="L21" s="20" t="n">
        <v>3.13090957</v>
      </c>
      <c r="M21" s="18" t="s">
        <v>309</v>
      </c>
      <c r="N21" s="20" t="s">
        <v>309</v>
      </c>
      <c r="O21" s="18" t="s">
        <v>309</v>
      </c>
      <c r="P21" s="20" t="s">
        <v>309</v>
      </c>
      <c r="Q21" s="18" t="s">
        <v>309</v>
      </c>
      <c r="R21" s="20" t="s">
        <v>309</v>
      </c>
      <c r="S21" s="18" t="s">
        <v>309</v>
      </c>
      <c r="T21" s="20" t="s">
        <v>309</v>
      </c>
      <c r="U21" s="18" t="n">
        <v>508.63785001</v>
      </c>
      <c r="V21" s="20" t="n">
        <v>14.82637716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498.88557446</v>
      </c>
      <c r="F23" s="20" t="n">
        <v>6.4633251</v>
      </c>
      <c r="G23" s="18" t="n">
        <v>495.98633456</v>
      </c>
      <c r="H23" s="20" t="n">
        <v>3.86961107</v>
      </c>
      <c r="I23" s="18" t="n">
        <v>489.61400667</v>
      </c>
      <c r="J23" s="20" t="n">
        <v>2.97091549</v>
      </c>
      <c r="K23" s="18" t="n">
        <v>494.05406916</v>
      </c>
      <c r="L23" s="20" t="n">
        <v>3.72589888</v>
      </c>
      <c r="M23" s="18" t="s">
        <v>309</v>
      </c>
      <c r="N23" s="20" t="s">
        <v>309</v>
      </c>
      <c r="O23" s="18" t="s">
        <v>309</v>
      </c>
      <c r="P23" s="20" t="s">
        <v>309</v>
      </c>
      <c r="Q23" s="18" t="s">
        <v>309</v>
      </c>
      <c r="R23" s="20" t="s">
        <v>309</v>
      </c>
      <c r="S23" s="18" t="n">
        <v>460.32773963</v>
      </c>
      <c r="T23" s="20" t="n">
        <v>20.55261484</v>
      </c>
      <c r="U23" s="18" t="n">
        <v>466.22371429</v>
      </c>
      <c r="V23" s="20" t="n">
        <v>9.17546153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505.87245934</v>
      </c>
      <c r="F25" s="20" t="n">
        <v>8.59908224</v>
      </c>
      <c r="G25" s="18" t="n">
        <v>517.9719826199999</v>
      </c>
      <c r="H25" s="20" t="n">
        <v>4.1434229</v>
      </c>
      <c r="I25" s="18" t="n">
        <v>514.73449429</v>
      </c>
      <c r="J25" s="20" t="n">
        <v>3.60842817</v>
      </c>
      <c r="K25" s="18" t="n">
        <v>528.56409182</v>
      </c>
      <c r="L25" s="20" t="n">
        <v>5.23202826</v>
      </c>
      <c r="M25" s="18" t="s">
        <v>309</v>
      </c>
      <c r="N25" s="20" t="s">
        <v>309</v>
      </c>
      <c r="O25" s="18" t="s">
        <v>309</v>
      </c>
      <c r="P25" s="20" t="s">
        <v>309</v>
      </c>
      <c r="Q25" s="18" t="s">
        <v>309</v>
      </c>
      <c r="R25" s="20" t="s">
        <v>309</v>
      </c>
      <c r="S25" s="18" t="n">
        <v>475.6516</v>
      </c>
      <c r="T25" s="20" t="n">
        <v>27.77221071</v>
      </c>
      <c r="U25" s="18" t="n">
        <v>473.95702136</v>
      </c>
      <c r="V25" s="20" t="n">
        <v>14.92024375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500.22569231</v>
      </c>
      <c r="F27" s="20" t="n">
        <v>7.90726321</v>
      </c>
      <c r="G27" s="18" t="n">
        <v>500.54748101</v>
      </c>
      <c r="H27" s="20" t="n">
        <v>4.6892681</v>
      </c>
      <c r="I27" s="18" t="n">
        <v>499.47344768</v>
      </c>
      <c r="J27" s="20" t="n">
        <v>3.03560105</v>
      </c>
      <c r="K27" s="18" t="n">
        <v>495.35518136</v>
      </c>
      <c r="L27" s="20" t="n">
        <v>3.68506362</v>
      </c>
      <c r="M27" s="18" t="s">
        <v>309</v>
      </c>
      <c r="N27" s="20" t="s">
        <v>309</v>
      </c>
      <c r="O27" s="18" t="s">
        <v>309</v>
      </c>
      <c r="P27" s="20" t="s">
        <v>309</v>
      </c>
      <c r="Q27" s="18" t="s">
        <v>309</v>
      </c>
      <c r="R27" s="20" t="s">
        <v>309</v>
      </c>
      <c r="S27" s="18" t="s">
        <v>309</v>
      </c>
      <c r="T27" s="20" t="s">
        <v>309</v>
      </c>
      <c r="U27" s="18" t="n">
        <v>462.36121614</v>
      </c>
      <c r="V27" s="20" t="n">
        <v>11.33272844</v>
      </c>
    </row>
    <row r="28" spans="1:22">
      <c r="A28" s="15" t="s">
        <v>330</v>
      </c>
      <c r="B28" s="17" t="n">
        <v>7568</v>
      </c>
      <c r="C28" s="18">
        <f>(490.0/B28*100)</f>
        <v/>
      </c>
      <c r="D28" s="19" t="n">
        <v>7078</v>
      </c>
      <c r="E28" s="18" t="n">
        <v>400.53134407</v>
      </c>
      <c r="F28" s="20" t="n">
        <v>6.3322012</v>
      </c>
      <c r="G28" s="18" t="n">
        <v>404.84361948</v>
      </c>
      <c r="H28" s="20" t="n">
        <v>4.20863354</v>
      </c>
      <c r="I28" s="18" t="n">
        <v>426.54452768</v>
      </c>
      <c r="J28" s="20" t="n">
        <v>2.85218729</v>
      </c>
      <c r="K28" s="18" t="n">
        <v>433.42246239</v>
      </c>
      <c r="L28" s="20" t="n">
        <v>3.59137123</v>
      </c>
      <c r="M28" s="18" t="s">
        <v>309</v>
      </c>
      <c r="N28" s="20" t="s">
        <v>309</v>
      </c>
      <c r="O28" s="18" t="s">
        <v>309</v>
      </c>
      <c r="P28" s="20" t="s">
        <v>309</v>
      </c>
      <c r="Q28" s="18" t="s">
        <v>309</v>
      </c>
      <c r="R28" s="20" t="s">
        <v>309</v>
      </c>
      <c r="S28" s="18" t="n">
        <v>351.08366765</v>
      </c>
      <c r="T28" s="20" t="n">
        <v>54.3583755</v>
      </c>
      <c r="U28" s="18" t="n">
        <v>401.63847857</v>
      </c>
      <c r="V28" s="20" t="n">
        <v>6.70143651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490.28058813</v>
      </c>
      <c r="F33" s="20" t="n">
        <v>11.22131152</v>
      </c>
      <c r="G33" s="18" t="n">
        <v>493.04245659</v>
      </c>
      <c r="H33" s="20" t="n">
        <v>6.68693725</v>
      </c>
      <c r="I33" s="18" t="n">
        <v>496.15186414</v>
      </c>
      <c r="J33" s="20" t="n">
        <v>3.15412297</v>
      </c>
      <c r="K33" s="18" t="n">
        <v>503.92519082</v>
      </c>
      <c r="L33" s="20" t="n">
        <v>2.99459692</v>
      </c>
      <c r="M33" s="18" t="s">
        <v>309</v>
      </c>
      <c r="N33" s="20" t="s">
        <v>309</v>
      </c>
      <c r="O33" s="18" t="s">
        <v>309</v>
      </c>
      <c r="P33" s="20" t="s">
        <v>309</v>
      </c>
      <c r="Q33" s="18" t="n">
        <v>472.4166</v>
      </c>
      <c r="R33" s="20" t="n">
        <v>47.17810143</v>
      </c>
      <c r="S33" s="18" t="n">
        <v>492.80241929</v>
      </c>
      <c r="T33" s="20" t="n">
        <v>32.88673887</v>
      </c>
      <c r="U33" s="18" t="n">
        <v>476.63364442</v>
      </c>
      <c r="V33" s="20" t="n">
        <v>11.97581356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499.73580394</v>
      </c>
      <c r="F36" s="20" t="n">
        <v>8.23522715</v>
      </c>
      <c r="G36" s="18" t="n">
        <v>511.41653842</v>
      </c>
      <c r="H36" s="20" t="n">
        <v>4.86704947</v>
      </c>
      <c r="I36" s="18" t="n">
        <v>511.79925672</v>
      </c>
      <c r="J36" s="20" t="n">
        <v>3.27537016</v>
      </c>
      <c r="K36" s="18" t="n">
        <v>497.43320833</v>
      </c>
      <c r="L36" s="20" t="n">
        <v>3.47983827</v>
      </c>
      <c r="M36" s="18" t="s">
        <v>309</v>
      </c>
      <c r="N36" s="20" t="s">
        <v>309</v>
      </c>
      <c r="O36" s="18" t="s">
        <v>309</v>
      </c>
      <c r="P36" s="20" t="s">
        <v>309</v>
      </c>
      <c r="Q36" s="18" t="s">
        <v>309</v>
      </c>
      <c r="R36" s="20" t="s">
        <v>309</v>
      </c>
      <c r="S36" s="18" t="s">
        <v>309</v>
      </c>
      <c r="T36" s="20" t="s">
        <v>309</v>
      </c>
      <c r="U36" s="18" t="n">
        <v>481.32398428</v>
      </c>
      <c r="V36" s="20" t="n">
        <v>9.41109666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513.67934995</v>
      </c>
      <c r="F40" s="20" t="n">
        <v>10.8314225</v>
      </c>
      <c r="G40" s="18" t="n">
        <v>514.13545773</v>
      </c>
      <c r="H40" s="20" t="n">
        <v>5.55447248</v>
      </c>
      <c r="I40" s="18" t="n">
        <v>512.97983245</v>
      </c>
      <c r="J40" s="20" t="n">
        <v>4.86187875</v>
      </c>
      <c r="K40" s="18" t="n">
        <v>517.8369758699999</v>
      </c>
      <c r="L40" s="20" t="n">
        <v>5.58710306</v>
      </c>
      <c r="M40" s="18" t="s">
        <v>309</v>
      </c>
      <c r="N40" s="20" t="s">
        <v>309</v>
      </c>
      <c r="O40" s="18" t="s">
        <v>309</v>
      </c>
      <c r="P40" s="20" t="s">
        <v>309</v>
      </c>
      <c r="Q40" s="18" t="n">
        <v>498.38798258</v>
      </c>
      <c r="R40" s="20" t="n">
        <v>2.96142521</v>
      </c>
      <c r="S40" s="18" t="s">
        <v>309</v>
      </c>
      <c r="T40" s="20" t="s">
        <v>309</v>
      </c>
      <c r="U40" s="18" t="n">
        <v>502.97908771</v>
      </c>
      <c r="V40" s="20" t="n">
        <v>17.26689638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459.88506419</v>
      </c>
      <c r="F52" s="20" t="n">
        <v>10.47747847</v>
      </c>
      <c r="G52" s="18" t="n">
        <v>475.63133919</v>
      </c>
      <c r="H52" s="20" t="n">
        <v>4.50591405</v>
      </c>
      <c r="I52" s="18" t="n">
        <v>480.83054085</v>
      </c>
      <c r="J52" s="20" t="n">
        <v>3.19235117</v>
      </c>
      <c r="K52" s="18" t="n">
        <v>501.52337203</v>
      </c>
      <c r="L52" s="20" t="n">
        <v>3.11201243</v>
      </c>
      <c r="M52" s="18" t="s">
        <v>309</v>
      </c>
      <c r="N52" s="20" t="s">
        <v>309</v>
      </c>
      <c r="O52" s="18" t="s">
        <v>309</v>
      </c>
      <c r="P52" s="20" t="s">
        <v>309</v>
      </c>
      <c r="Q52" s="18" t="n">
        <v>559.8191</v>
      </c>
      <c r="R52" s="20" t="n">
        <v>39.96561242</v>
      </c>
      <c r="S52" s="18" t="n">
        <v>456.9267698</v>
      </c>
      <c r="T52" s="20" t="n">
        <v>49.0609818</v>
      </c>
      <c r="U52" s="18" t="n">
        <v>460.34097906</v>
      </c>
      <c r="V52" s="20" t="n">
        <v>18.94444915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341.54593915</v>
      </c>
      <c r="F54" s="20" t="n">
        <v>8.211007309999999</v>
      </c>
      <c r="G54" s="18" t="n">
        <v>356.07806189</v>
      </c>
      <c r="H54" s="20" t="n">
        <v>5.0617957</v>
      </c>
      <c r="I54" s="18" t="n">
        <v>361.75443159</v>
      </c>
      <c r="J54" s="20" t="n">
        <v>4.16422364</v>
      </c>
      <c r="K54" s="18" t="n">
        <v>358.52548248</v>
      </c>
      <c r="L54" s="20" t="n">
        <v>3.41733966</v>
      </c>
      <c r="M54" s="18" t="s">
        <v>309</v>
      </c>
      <c r="N54" s="20" t="s">
        <v>309</v>
      </c>
      <c r="O54" s="18" t="s">
        <v>309</v>
      </c>
      <c r="P54" s="20" t="s">
        <v>309</v>
      </c>
      <c r="Q54" s="18" t="s">
        <v>309</v>
      </c>
      <c r="R54" s="20" t="s">
        <v>309</v>
      </c>
      <c r="S54" s="18" t="n">
        <v>334.89076551</v>
      </c>
      <c r="T54" s="20" t="n">
        <v>21.59641931</v>
      </c>
      <c r="U54" s="18" t="n">
        <v>346.23588574</v>
      </c>
      <c r="V54" s="20" t="n">
        <v>7.82625532</v>
      </c>
    </row>
    <row r="55" spans="1:22">
      <c r="A55" s="15" t="s">
        <v>357</v>
      </c>
      <c r="B55" s="17" t="n">
        <v>5316</v>
      </c>
      <c r="C55" s="18">
        <f>(137.0/B55*100)</f>
        <v/>
      </c>
      <c r="D55" s="19" t="n">
        <v>5179</v>
      </c>
      <c r="E55" s="18" t="n">
        <v>397.44095933</v>
      </c>
      <c r="F55" s="20" t="n">
        <v>8.17567955</v>
      </c>
      <c r="G55" s="18" t="n">
        <v>410.94737073</v>
      </c>
      <c r="H55" s="20" t="n">
        <v>4.37870172</v>
      </c>
      <c r="I55" s="18" t="n">
        <v>407.89880173</v>
      </c>
      <c r="J55" s="20" t="n">
        <v>3.39319608</v>
      </c>
      <c r="K55" s="18" t="n">
        <v>391.87074625</v>
      </c>
      <c r="L55" s="20" t="n">
        <v>5.01484879</v>
      </c>
      <c r="M55" s="18" t="s">
        <v>309</v>
      </c>
      <c r="N55" s="20" t="s">
        <v>309</v>
      </c>
      <c r="O55" s="18" t="s">
        <v>309</v>
      </c>
      <c r="P55" s="20" t="s">
        <v>309</v>
      </c>
      <c r="Q55" s="18" t="s">
        <v>309</v>
      </c>
      <c r="R55" s="20" t="s">
        <v>309</v>
      </c>
      <c r="S55" s="18" t="n">
        <v>300.04433022</v>
      </c>
      <c r="T55" s="20" t="n">
        <v>32.49409344</v>
      </c>
      <c r="U55" s="18" t="n">
        <v>372.78927105</v>
      </c>
      <c r="V55" s="20" t="n">
        <v>7.64539978</v>
      </c>
    </row>
    <row r="56" spans="1:22">
      <c r="A56" s="15" t="s">
        <v>358</v>
      </c>
      <c r="B56" s="17" t="n">
        <v>5359</v>
      </c>
      <c r="C56" s="18">
        <f>(104.0/B56*100)</f>
        <v/>
      </c>
      <c r="D56" s="19" t="n">
        <v>5255</v>
      </c>
      <c r="E56" s="18" t="n">
        <v>536.36861688</v>
      </c>
      <c r="F56" s="20" t="n">
        <v>5.49095094</v>
      </c>
      <c r="G56" s="18" t="n">
        <v>535.97836123</v>
      </c>
      <c r="H56" s="20" t="n">
        <v>3.81103223</v>
      </c>
      <c r="I56" s="18" t="n">
        <v>526.5875128</v>
      </c>
      <c r="J56" s="20" t="n">
        <v>3.12647964</v>
      </c>
      <c r="K56" s="18" t="n">
        <v>520.13895465</v>
      </c>
      <c r="L56" s="20" t="n">
        <v>3.82460241</v>
      </c>
      <c r="M56" s="18" t="s">
        <v>309</v>
      </c>
      <c r="N56" s="20" t="s">
        <v>309</v>
      </c>
      <c r="O56" s="18" t="s">
        <v>309</v>
      </c>
      <c r="P56" s="20" t="s">
        <v>309</v>
      </c>
      <c r="Q56" s="18" t="s">
        <v>309</v>
      </c>
      <c r="R56" s="20" t="s">
        <v>309</v>
      </c>
      <c r="S56" s="18" t="n">
        <v>482.0097</v>
      </c>
      <c r="T56" s="20" t="n">
        <v>17.67909008</v>
      </c>
      <c r="U56" s="18" t="n">
        <v>491.52836448</v>
      </c>
      <c r="V56" s="20" t="n">
        <v>17.63755822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508.42302791</v>
      </c>
      <c r="F62" s="20" t="n">
        <v>4.73451671</v>
      </c>
      <c r="G62" s="18" t="n">
        <v>510.82204559</v>
      </c>
      <c r="H62" s="20" t="n">
        <v>3.29666751</v>
      </c>
      <c r="I62" s="18" t="n">
        <v>508.37045403</v>
      </c>
      <c r="J62" s="20" t="n">
        <v>2.2560385</v>
      </c>
      <c r="K62" s="18" t="n">
        <v>509.64543173</v>
      </c>
      <c r="L62" s="20" t="n">
        <v>3.15375645</v>
      </c>
      <c r="M62" s="18" t="s">
        <v>309</v>
      </c>
      <c r="N62" s="20" t="s">
        <v>309</v>
      </c>
      <c r="O62" s="18" t="s">
        <v>309</v>
      </c>
      <c r="P62" s="20" t="s">
        <v>309</v>
      </c>
      <c r="Q62" s="18" t="s">
        <v>309</v>
      </c>
      <c r="R62" s="20" t="s">
        <v>309</v>
      </c>
      <c r="S62" s="18" t="n">
        <v>539.6319</v>
      </c>
      <c r="T62" s="20" t="n">
        <v>26.19020466</v>
      </c>
      <c r="U62" s="18" t="n">
        <v>505.66829018</v>
      </c>
      <c r="V62" s="20" t="n">
        <v>12.389305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468.42189842</v>
      </c>
      <c r="F64" s="20" t="n">
        <v>15.83523495</v>
      </c>
      <c r="G64" s="18" t="n">
        <v>485.56867979</v>
      </c>
      <c r="H64" s="20" t="n">
        <v>8.11026107</v>
      </c>
      <c r="I64" s="18" t="n">
        <v>461.31114911</v>
      </c>
      <c r="J64" s="20" t="n">
        <v>3.5953863</v>
      </c>
      <c r="K64" s="18" t="n">
        <v>451.88515073</v>
      </c>
      <c r="L64" s="20" t="n">
        <v>3.05510239</v>
      </c>
      <c r="M64" s="18" t="s">
        <v>309</v>
      </c>
      <c r="N64" s="20" t="s">
        <v>309</v>
      </c>
      <c r="O64" s="18" t="s">
        <v>309</v>
      </c>
      <c r="P64" s="20" t="s">
        <v>309</v>
      </c>
      <c r="Q64" s="18" t="n">
        <v>420.23931659</v>
      </c>
      <c r="R64" s="20" t="n">
        <v>61.38415976</v>
      </c>
      <c r="S64" s="18" t="n">
        <v>329.901</v>
      </c>
      <c r="T64" s="20" t="n">
        <v>40.47757335</v>
      </c>
      <c r="U64" s="18" t="n">
        <v>391.70535861</v>
      </c>
      <c r="V64" s="20" t="n">
        <v>14.39538226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446</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533.14251059</v>
      </c>
      <c r="F9" s="20" t="n">
        <v>2.84777944</v>
      </c>
      <c r="G9" s="18" t="n">
        <v>531.67818754</v>
      </c>
      <c r="H9" s="20" t="n">
        <v>3.53948022</v>
      </c>
      <c r="I9" s="18" t="n">
        <v>513.41677825</v>
      </c>
      <c r="J9" s="20" t="n">
        <v>4.8564415</v>
      </c>
      <c r="K9" s="18" t="n">
        <v>512.14284537</v>
      </c>
      <c r="L9" s="20" t="n">
        <v>7.90300183</v>
      </c>
      <c r="M9" s="18" t="s">
        <v>309</v>
      </c>
      <c r="N9" s="20" t="s">
        <v>309</v>
      </c>
      <c r="O9" s="18" t="s">
        <v>309</v>
      </c>
      <c r="P9" s="20" t="s">
        <v>309</v>
      </c>
      <c r="Q9" s="18" t="s">
        <v>309</v>
      </c>
      <c r="R9" s="20" t="s">
        <v>309</v>
      </c>
      <c r="S9" s="18" t="n">
        <v>544.94598293</v>
      </c>
      <c r="T9" s="20" t="n">
        <v>34.65254424</v>
      </c>
      <c r="U9" s="18" t="n">
        <v>469.34047031</v>
      </c>
      <c r="V9" s="20" t="n">
        <v>10.4151995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467.32404723</v>
      </c>
      <c r="F11" s="20" t="n">
        <v>3.61557225</v>
      </c>
      <c r="G11" s="18" t="n">
        <v>455.24183913</v>
      </c>
      <c r="H11" s="20" t="n">
        <v>4.03078856</v>
      </c>
      <c r="I11" s="18" t="n">
        <v>451.68461029</v>
      </c>
      <c r="J11" s="20" t="n">
        <v>4.12601655</v>
      </c>
      <c r="K11" s="18" t="n">
        <v>469.55165429</v>
      </c>
      <c r="L11" s="20" t="n">
        <v>6.59819347</v>
      </c>
      <c r="M11" s="18" t="s">
        <v>309</v>
      </c>
      <c r="N11" s="20" t="s">
        <v>309</v>
      </c>
      <c r="O11" s="18" t="s">
        <v>309</v>
      </c>
      <c r="P11" s="20" t="s">
        <v>309</v>
      </c>
      <c r="Q11" s="18" t="n">
        <v>505.40559244</v>
      </c>
      <c r="R11" s="20" t="n">
        <v>18.10017182</v>
      </c>
      <c r="S11" s="18" t="n">
        <v>403.09360497</v>
      </c>
      <c r="T11" s="20" t="n">
        <v>39.37074733</v>
      </c>
      <c r="U11" s="18" t="n">
        <v>430.66277932</v>
      </c>
      <c r="V11" s="20" t="n">
        <v>10.4934795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514.66713966</v>
      </c>
      <c r="F16" s="20" t="n">
        <v>2.67392078</v>
      </c>
      <c r="G16" s="18" t="n">
        <v>517.53883433</v>
      </c>
      <c r="H16" s="20" t="n">
        <v>6.61795577</v>
      </c>
      <c r="I16" s="18" t="n">
        <v>499.77146317</v>
      </c>
      <c r="J16" s="20" t="n">
        <v>7.4029306</v>
      </c>
      <c r="K16" s="18" t="n">
        <v>494.88288256</v>
      </c>
      <c r="L16" s="20" t="n">
        <v>11.80771683</v>
      </c>
      <c r="M16" s="18" t="s">
        <v>309</v>
      </c>
      <c r="N16" s="20" t="s">
        <v>309</v>
      </c>
      <c r="O16" s="18" t="s">
        <v>309</v>
      </c>
      <c r="P16" s="20" t="s">
        <v>309</v>
      </c>
      <c r="Q16" s="18" t="s">
        <v>309</v>
      </c>
      <c r="R16" s="20" t="s">
        <v>309</v>
      </c>
      <c r="S16" s="18" t="n">
        <v>521.01690494</v>
      </c>
      <c r="T16" s="20" t="n">
        <v>69.96897284000001</v>
      </c>
      <c r="U16" s="18" t="n">
        <v>468.35783592</v>
      </c>
      <c r="V16" s="20" t="n">
        <v>14.04492911</v>
      </c>
    </row>
    <row r="17" spans="1:22">
      <c r="A17" s="15" t="s">
        <v>319</v>
      </c>
      <c r="B17" s="17" t="n">
        <v>6504</v>
      </c>
      <c r="C17" s="18">
        <f>(3097.0/B17*100)</f>
        <v/>
      </c>
      <c r="D17" s="19" t="n">
        <v>3407</v>
      </c>
      <c r="E17" s="18" t="n">
        <v>538.30117312</v>
      </c>
      <c r="F17" s="20" t="n">
        <v>3.79438404</v>
      </c>
      <c r="G17" s="18" t="n">
        <v>529.1083684499999</v>
      </c>
      <c r="H17" s="20" t="n">
        <v>5.43056946</v>
      </c>
      <c r="I17" s="18" t="n">
        <v>517.61131491</v>
      </c>
      <c r="J17" s="20" t="n">
        <v>6.34058056</v>
      </c>
      <c r="K17" s="18" t="n">
        <v>495.3361784</v>
      </c>
      <c r="L17" s="20" t="n">
        <v>9.97896502</v>
      </c>
      <c r="M17" s="18" t="s">
        <v>309</v>
      </c>
      <c r="N17" s="20" t="s">
        <v>309</v>
      </c>
      <c r="O17" s="18" t="s">
        <v>309</v>
      </c>
      <c r="P17" s="20" t="s">
        <v>309</v>
      </c>
      <c r="Q17" s="18" t="s">
        <v>309</v>
      </c>
      <c r="R17" s="20" t="s">
        <v>309</v>
      </c>
      <c r="S17" s="18" t="n">
        <v>550.9368514499999</v>
      </c>
      <c r="T17" s="20" t="n">
        <v>40.71770193</v>
      </c>
      <c r="U17" s="18" t="n">
        <v>471.97572479</v>
      </c>
      <c r="V17" s="20" t="n">
        <v>17.23570822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532.0252411</v>
      </c>
      <c r="F21" s="20" t="n">
        <v>3.10307339</v>
      </c>
      <c r="G21" s="18" t="n">
        <v>524.6805115</v>
      </c>
      <c r="H21" s="20" t="n">
        <v>3.36717555</v>
      </c>
      <c r="I21" s="18" t="n">
        <v>515.28563407</v>
      </c>
      <c r="J21" s="20" t="n">
        <v>3.0851373</v>
      </c>
      <c r="K21" s="18" t="n">
        <v>516.26196686</v>
      </c>
      <c r="L21" s="20" t="n">
        <v>5.3326031</v>
      </c>
      <c r="M21" s="18" t="s">
        <v>309</v>
      </c>
      <c r="N21" s="20" t="s">
        <v>309</v>
      </c>
      <c r="O21" s="18" t="s">
        <v>309</v>
      </c>
      <c r="P21" s="20" t="s">
        <v>309</v>
      </c>
      <c r="Q21" s="18" t="s">
        <v>309</v>
      </c>
      <c r="R21" s="20" t="s">
        <v>309</v>
      </c>
      <c r="S21" s="18" t="n">
        <v>504.84711397</v>
      </c>
      <c r="T21" s="20" t="n">
        <v>60.59491923</v>
      </c>
      <c r="U21" s="18" t="n">
        <v>503.66808004</v>
      </c>
      <c r="V21" s="20" t="n">
        <v>14.13551708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509.82668119</v>
      </c>
      <c r="F23" s="20" t="n">
        <v>2.64769645</v>
      </c>
      <c r="G23" s="18" t="n">
        <v>478.5740399</v>
      </c>
      <c r="H23" s="20" t="n">
        <v>4.42527649</v>
      </c>
      <c r="I23" s="18" t="n">
        <v>459.69868135</v>
      </c>
      <c r="J23" s="20" t="n">
        <v>4.50173386</v>
      </c>
      <c r="K23" s="18" t="n">
        <v>441.70957518</v>
      </c>
      <c r="L23" s="20" t="n">
        <v>8.646272079999999</v>
      </c>
      <c r="M23" s="18" t="s">
        <v>309</v>
      </c>
      <c r="N23" s="20" t="s">
        <v>309</v>
      </c>
      <c r="O23" s="18" t="s">
        <v>309</v>
      </c>
      <c r="P23" s="20" t="s">
        <v>309</v>
      </c>
      <c r="Q23" s="18" t="s">
        <v>309</v>
      </c>
      <c r="R23" s="20" t="s">
        <v>309</v>
      </c>
      <c r="S23" s="18" t="n">
        <v>448.29714301</v>
      </c>
      <c r="T23" s="20" t="n">
        <v>65.22916262</v>
      </c>
      <c r="U23" s="18" t="n">
        <v>462.80568615</v>
      </c>
      <c r="V23" s="20" t="n">
        <v>9.864646260000001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516.98387885</v>
      </c>
      <c r="F25" s="20" t="n">
        <v>3.70283063</v>
      </c>
      <c r="G25" s="18" t="n">
        <v>518.63030162</v>
      </c>
      <c r="H25" s="20" t="n">
        <v>4.35814068</v>
      </c>
      <c r="I25" s="18" t="n">
        <v>520.92315045</v>
      </c>
      <c r="J25" s="20" t="n">
        <v>5.61752173</v>
      </c>
      <c r="K25" s="18" t="n">
        <v>519.09191782</v>
      </c>
      <c r="L25" s="20" t="n">
        <v>7.64024098</v>
      </c>
      <c r="M25" s="18" t="s">
        <v>309</v>
      </c>
      <c r="N25" s="20" t="s">
        <v>309</v>
      </c>
      <c r="O25" s="18" t="s">
        <v>309</v>
      </c>
      <c r="P25" s="20" t="s">
        <v>309</v>
      </c>
      <c r="Q25" s="18" t="s">
        <v>309</v>
      </c>
      <c r="R25" s="20" t="s">
        <v>309</v>
      </c>
      <c r="S25" s="18" t="n">
        <v>441.9617379</v>
      </c>
      <c r="T25" s="20" t="n">
        <v>20.59747973</v>
      </c>
      <c r="U25" s="18" t="n">
        <v>454.66210845</v>
      </c>
      <c r="V25" s="20" t="n">
        <v>18.95826836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513.98642277</v>
      </c>
      <c r="F27" s="20" t="n">
        <v>2.64372672</v>
      </c>
      <c r="G27" s="18" t="n">
        <v>477.52989441</v>
      </c>
      <c r="H27" s="20" t="n">
        <v>5.2237825</v>
      </c>
      <c r="I27" s="18" t="n">
        <v>449.02860207</v>
      </c>
      <c r="J27" s="20" t="n">
        <v>6.25776342</v>
      </c>
      <c r="K27" s="18" t="n">
        <v>446.59723899</v>
      </c>
      <c r="L27" s="20" t="n">
        <v>10.46000762</v>
      </c>
      <c r="M27" s="18" t="s">
        <v>309</v>
      </c>
      <c r="N27" s="20" t="s">
        <v>309</v>
      </c>
      <c r="O27" s="18" t="s">
        <v>309</v>
      </c>
      <c r="P27" s="20" t="s">
        <v>309</v>
      </c>
      <c r="Q27" s="18" t="s">
        <v>309</v>
      </c>
      <c r="R27" s="20" t="s">
        <v>309</v>
      </c>
      <c r="S27" s="18" t="n">
        <v>573.59465</v>
      </c>
      <c r="T27" s="20" t="n">
        <v>29.75018975</v>
      </c>
      <c r="U27" s="18" t="n">
        <v>466.58855667</v>
      </c>
      <c r="V27" s="20" t="n">
        <v>13.87798708</v>
      </c>
    </row>
    <row r="28" spans="1:22">
      <c r="A28" s="15" t="s">
        <v>330</v>
      </c>
      <c r="B28" s="17" t="n">
        <v>7568</v>
      </c>
      <c r="C28" s="18">
        <f>(490.0/B28*100)</f>
        <v/>
      </c>
      <c r="D28" s="19" t="n">
        <v>7078</v>
      </c>
      <c r="E28" s="18" t="n">
        <v>429.68311906</v>
      </c>
      <c r="F28" s="20" t="n">
        <v>2.78899777</v>
      </c>
      <c r="G28" s="18" t="n">
        <v>421.94484693</v>
      </c>
      <c r="H28" s="20" t="n">
        <v>4.34413597</v>
      </c>
      <c r="I28" s="18" t="n">
        <v>405.59442251</v>
      </c>
      <c r="J28" s="20" t="n">
        <v>4.92087209</v>
      </c>
      <c r="K28" s="18" t="n">
        <v>420.88628379</v>
      </c>
      <c r="L28" s="20" t="n">
        <v>6.5033424</v>
      </c>
      <c r="M28" s="18" t="s">
        <v>309</v>
      </c>
      <c r="N28" s="20" t="s">
        <v>309</v>
      </c>
      <c r="O28" s="18" t="s">
        <v>309</v>
      </c>
      <c r="P28" s="20" t="s">
        <v>309</v>
      </c>
      <c r="Q28" s="18" t="s">
        <v>309</v>
      </c>
      <c r="R28" s="20" t="s">
        <v>309</v>
      </c>
      <c r="S28" s="18" t="n">
        <v>367.33592623</v>
      </c>
      <c r="T28" s="20" t="n">
        <v>34.97030433</v>
      </c>
      <c r="U28" s="18" t="n">
        <v>399.40387927</v>
      </c>
      <c r="V28" s="20" t="n">
        <v>6.72510802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518.93945195</v>
      </c>
      <c r="F33" s="20" t="n">
        <v>3.03206101</v>
      </c>
      <c r="G33" s="18" t="n">
        <v>495.56326851</v>
      </c>
      <c r="H33" s="20" t="n">
        <v>3.41922287</v>
      </c>
      <c r="I33" s="18" t="n">
        <v>469.41820738</v>
      </c>
      <c r="J33" s="20" t="n">
        <v>3.6390968</v>
      </c>
      <c r="K33" s="18" t="n">
        <v>459.70137888</v>
      </c>
      <c r="L33" s="20" t="n">
        <v>7.12607283</v>
      </c>
      <c r="M33" s="18" t="s">
        <v>309</v>
      </c>
      <c r="N33" s="20" t="s">
        <v>309</v>
      </c>
      <c r="O33" s="18" t="s">
        <v>309</v>
      </c>
      <c r="P33" s="20" t="s">
        <v>309</v>
      </c>
      <c r="Q33" s="18" t="s">
        <v>309</v>
      </c>
      <c r="R33" s="20" t="s">
        <v>309</v>
      </c>
      <c r="S33" s="18" t="n">
        <v>374.33447995</v>
      </c>
      <c r="T33" s="20" t="n">
        <v>61.35110486</v>
      </c>
      <c r="U33" s="18" t="n">
        <v>462.23932878</v>
      </c>
      <c r="V33" s="20" t="n">
        <v>12.81222433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505.71071054</v>
      </c>
      <c r="F36" s="20" t="n">
        <v>3.57546984</v>
      </c>
      <c r="G36" s="18" t="n">
        <v>506.00511522</v>
      </c>
      <c r="H36" s="20" t="n">
        <v>3.63539486</v>
      </c>
      <c r="I36" s="18" t="n">
        <v>506.49593458</v>
      </c>
      <c r="J36" s="20" t="n">
        <v>4.48163663</v>
      </c>
      <c r="K36" s="18" t="n">
        <v>502.05050554</v>
      </c>
      <c r="L36" s="20" t="n">
        <v>7.16241916</v>
      </c>
      <c r="M36" s="18" t="s">
        <v>309</v>
      </c>
      <c r="N36" s="20" t="s">
        <v>309</v>
      </c>
      <c r="O36" s="18" t="s">
        <v>309</v>
      </c>
      <c r="P36" s="20" t="s">
        <v>309</v>
      </c>
      <c r="Q36" s="18" t="s">
        <v>309</v>
      </c>
      <c r="R36" s="20" t="s">
        <v>309</v>
      </c>
      <c r="S36" s="18" t="s">
        <v>309</v>
      </c>
      <c r="T36" s="20" t="s">
        <v>309</v>
      </c>
      <c r="U36" s="18" t="n">
        <v>477.04190282</v>
      </c>
      <c r="V36" s="20" t="n">
        <v>11.312037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518.53947541</v>
      </c>
      <c r="F40" s="20" t="n">
        <v>3.87867294</v>
      </c>
      <c r="G40" s="18" t="n">
        <v>512.56217204</v>
      </c>
      <c r="H40" s="20" t="n">
        <v>6.74529329</v>
      </c>
      <c r="I40" s="18" t="n">
        <v>489.15273154</v>
      </c>
      <c r="J40" s="20" t="n">
        <v>10.15000039</v>
      </c>
      <c r="K40" s="18" t="n">
        <v>518.73920546</v>
      </c>
      <c r="L40" s="20" t="n">
        <v>10.32510812</v>
      </c>
      <c r="M40" s="18" t="s">
        <v>309</v>
      </c>
      <c r="N40" s="20" t="s">
        <v>309</v>
      </c>
      <c r="O40" s="18" t="s">
        <v>309</v>
      </c>
      <c r="P40" s="20" t="s">
        <v>309</v>
      </c>
      <c r="Q40" s="18" t="n">
        <v>498.38798258</v>
      </c>
      <c r="R40" s="20" t="n">
        <v>2.96142521</v>
      </c>
      <c r="S40" s="18" t="s">
        <v>309</v>
      </c>
      <c r="T40" s="20" t="s">
        <v>309</v>
      </c>
      <c r="U40" s="18" t="n">
        <v>496.6901888</v>
      </c>
      <c r="V40" s="20" t="n">
        <v>19.77633493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504.28303951</v>
      </c>
      <c r="F52" s="20" t="n">
        <v>3.23159647</v>
      </c>
      <c r="G52" s="18" t="n">
        <v>483.9104616</v>
      </c>
      <c r="H52" s="20" t="n">
        <v>4.119097</v>
      </c>
      <c r="I52" s="18" t="n">
        <v>472.36875786</v>
      </c>
      <c r="J52" s="20" t="n">
        <v>3.66885521</v>
      </c>
      <c r="K52" s="18" t="n">
        <v>467.80257937</v>
      </c>
      <c r="L52" s="20" t="n">
        <v>5.88760583</v>
      </c>
      <c r="M52" s="18" t="s">
        <v>309</v>
      </c>
      <c r="N52" s="20" t="s">
        <v>309</v>
      </c>
      <c r="O52" s="18" t="s">
        <v>309</v>
      </c>
      <c r="P52" s="20" t="s">
        <v>309</v>
      </c>
      <c r="Q52" s="18" t="s">
        <v>309</v>
      </c>
      <c r="R52" s="20" t="s">
        <v>309</v>
      </c>
      <c r="S52" s="18" t="n">
        <v>401.54134595</v>
      </c>
      <c r="T52" s="20" t="n">
        <v>48.58460224</v>
      </c>
      <c r="U52" s="18" t="n">
        <v>457.04181552</v>
      </c>
      <c r="V52" s="20" t="n">
        <v>12.83979435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356.59898722</v>
      </c>
      <c r="F54" s="20" t="n">
        <v>4.91393333</v>
      </c>
      <c r="G54" s="18" t="n">
        <v>360.09612144</v>
      </c>
      <c r="H54" s="20" t="n">
        <v>4.32631133</v>
      </c>
      <c r="I54" s="18" t="n">
        <v>353.21239429</v>
      </c>
      <c r="J54" s="20" t="n">
        <v>4.35005177</v>
      </c>
      <c r="K54" s="18" t="n">
        <v>365.29060704</v>
      </c>
      <c r="L54" s="20" t="n">
        <v>4.86790409</v>
      </c>
      <c r="M54" s="18" t="s">
        <v>309</v>
      </c>
      <c r="N54" s="20" t="s">
        <v>309</v>
      </c>
      <c r="O54" s="18" t="s">
        <v>309</v>
      </c>
      <c r="P54" s="20" t="s">
        <v>309</v>
      </c>
      <c r="Q54" s="18" t="s">
        <v>309</v>
      </c>
      <c r="R54" s="20" t="s">
        <v>309</v>
      </c>
      <c r="S54" s="18" t="n">
        <v>316.76460276</v>
      </c>
      <c r="T54" s="20" t="n">
        <v>22.46061696</v>
      </c>
      <c r="U54" s="18" t="n">
        <v>330.81480295</v>
      </c>
      <c r="V54" s="20" t="n">
        <v>8.87683593</v>
      </c>
    </row>
    <row r="55" spans="1:22">
      <c r="A55" s="15" t="s">
        <v>357</v>
      </c>
      <c r="B55" s="17" t="n">
        <v>5316</v>
      </c>
      <c r="C55" s="18">
        <f>(137.0/B55*100)</f>
        <v/>
      </c>
      <c r="D55" s="19" t="n">
        <v>5179</v>
      </c>
      <c r="E55" s="18" t="n">
        <v>409.62270395</v>
      </c>
      <c r="F55" s="20" t="n">
        <v>5.6894972</v>
      </c>
      <c r="G55" s="18" t="n">
        <v>413.64023901</v>
      </c>
      <c r="H55" s="20" t="n">
        <v>4.86808813</v>
      </c>
      <c r="I55" s="18" t="n">
        <v>399.13353289</v>
      </c>
      <c r="J55" s="20" t="n">
        <v>4.06182667</v>
      </c>
      <c r="K55" s="18" t="n">
        <v>401.35612446</v>
      </c>
      <c r="L55" s="20" t="n">
        <v>3.48297014</v>
      </c>
      <c r="M55" s="18" t="s">
        <v>309</v>
      </c>
      <c r="N55" s="20" t="s">
        <v>309</v>
      </c>
      <c r="O55" s="18" t="s">
        <v>309</v>
      </c>
      <c r="P55" s="20" t="s">
        <v>309</v>
      </c>
      <c r="Q55" s="18" t="s">
        <v>309</v>
      </c>
      <c r="R55" s="20" t="s">
        <v>309</v>
      </c>
      <c r="S55" s="18" t="n">
        <v>338.20157261</v>
      </c>
      <c r="T55" s="20" t="n">
        <v>35.92479418</v>
      </c>
      <c r="U55" s="18" t="n">
        <v>357.34856777</v>
      </c>
      <c r="V55" s="20" t="n">
        <v>8.121440489999999</v>
      </c>
    </row>
    <row r="56" spans="1:22">
      <c r="A56" s="15" t="s">
        <v>358</v>
      </c>
      <c r="B56" s="17" t="n">
        <v>5359</v>
      </c>
      <c r="C56" s="18">
        <f>(104.0/B56*100)</f>
        <v/>
      </c>
      <c r="D56" s="19" t="n">
        <v>5255</v>
      </c>
      <c r="E56" s="18" t="n">
        <v>533.5486654600001</v>
      </c>
      <c r="F56" s="20" t="n">
        <v>3.42096184</v>
      </c>
      <c r="G56" s="18" t="n">
        <v>524.60017011</v>
      </c>
      <c r="H56" s="20" t="n">
        <v>3.38016584</v>
      </c>
      <c r="I56" s="18" t="n">
        <v>523.33196742</v>
      </c>
      <c r="J56" s="20" t="n">
        <v>3.77229651</v>
      </c>
      <c r="K56" s="18" t="n">
        <v>526.64518145</v>
      </c>
      <c r="L56" s="20" t="n">
        <v>5.27535181</v>
      </c>
      <c r="M56" s="18" t="s">
        <v>309</v>
      </c>
      <c r="N56" s="20" t="s">
        <v>309</v>
      </c>
      <c r="O56" s="18" t="s">
        <v>309</v>
      </c>
      <c r="P56" s="20" t="s">
        <v>309</v>
      </c>
      <c r="Q56" s="18" t="s">
        <v>309</v>
      </c>
      <c r="R56" s="20" t="s">
        <v>309</v>
      </c>
      <c r="S56" s="18" t="n">
        <v>496.62332174</v>
      </c>
      <c r="T56" s="20" t="n">
        <v>21.70789571</v>
      </c>
      <c r="U56" s="18" t="n">
        <v>485.43838473</v>
      </c>
      <c r="V56" s="20" t="n">
        <v>21.93314082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518.40669894</v>
      </c>
      <c r="F62" s="20" t="n">
        <v>1.79897112</v>
      </c>
      <c r="G62" s="18" t="n">
        <v>501.4565077</v>
      </c>
      <c r="H62" s="20" t="n">
        <v>3.11160631</v>
      </c>
      <c r="I62" s="18" t="n">
        <v>493.67253643</v>
      </c>
      <c r="J62" s="20" t="n">
        <v>3.49191742</v>
      </c>
      <c r="K62" s="18" t="n">
        <v>508.06319184</v>
      </c>
      <c r="L62" s="20" t="n">
        <v>6.05874715</v>
      </c>
      <c r="M62" s="18" t="s">
        <v>309</v>
      </c>
      <c r="N62" s="20" t="s">
        <v>309</v>
      </c>
      <c r="O62" s="18" t="s">
        <v>309</v>
      </c>
      <c r="P62" s="20" t="s">
        <v>309</v>
      </c>
      <c r="Q62" s="18" t="s">
        <v>309</v>
      </c>
      <c r="R62" s="20" t="s">
        <v>309</v>
      </c>
      <c r="S62" s="18" t="n">
        <v>508.06412431</v>
      </c>
      <c r="T62" s="20" t="n">
        <v>52.27055429</v>
      </c>
      <c r="U62" s="18" t="n">
        <v>496.27714608</v>
      </c>
      <c r="V62" s="20" t="n">
        <v>14.61250169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455.49469843</v>
      </c>
      <c r="F64" s="20" t="n">
        <v>6.01634955</v>
      </c>
      <c r="G64" s="18" t="n">
        <v>455.91634344</v>
      </c>
      <c r="H64" s="20" t="n">
        <v>5.21206631</v>
      </c>
      <c r="I64" s="18" t="n">
        <v>458.53183173</v>
      </c>
      <c r="J64" s="20" t="n">
        <v>3.70669645</v>
      </c>
      <c r="K64" s="18" t="n">
        <v>464.24027951</v>
      </c>
      <c r="L64" s="20" t="n">
        <v>4.16947636</v>
      </c>
      <c r="M64" s="18" t="s">
        <v>309</v>
      </c>
      <c r="N64" s="20" t="s">
        <v>309</v>
      </c>
      <c r="O64" s="18" t="s">
        <v>309</v>
      </c>
      <c r="P64" s="20" t="s">
        <v>309</v>
      </c>
      <c r="Q64" s="18" t="n">
        <v>420.23931659</v>
      </c>
      <c r="R64" s="20" t="n">
        <v>61.38415976</v>
      </c>
      <c r="S64" s="18" t="n">
        <v>398.56050921</v>
      </c>
      <c r="T64" s="20" t="n">
        <v>106.27277659</v>
      </c>
      <c r="U64" s="18" t="n">
        <v>371.40860384</v>
      </c>
      <c r="V64" s="20" t="n">
        <v>12.3505846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447</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537.09331359</v>
      </c>
      <c r="F9" s="20" t="n">
        <v>2.88856841</v>
      </c>
      <c r="G9" s="18" t="n">
        <v>521.1395254400001</v>
      </c>
      <c r="H9" s="20" t="n">
        <v>3.96345535</v>
      </c>
      <c r="I9" s="18" t="n">
        <v>505.43176431</v>
      </c>
      <c r="J9" s="20" t="n">
        <v>5.30624179</v>
      </c>
      <c r="K9" s="18" t="n">
        <v>513.77680861</v>
      </c>
      <c r="L9" s="20" t="n">
        <v>12.99681803</v>
      </c>
      <c r="M9" s="18" t="s">
        <v>309</v>
      </c>
      <c r="N9" s="20" t="s">
        <v>309</v>
      </c>
      <c r="O9" s="18" t="s">
        <v>309</v>
      </c>
      <c r="P9" s="20" t="s">
        <v>309</v>
      </c>
      <c r="Q9" s="18" t="s">
        <v>309</v>
      </c>
      <c r="R9" s="20" t="s">
        <v>309</v>
      </c>
      <c r="S9" s="18" t="n">
        <v>515.87985956</v>
      </c>
      <c r="T9" s="20" t="n">
        <v>44.48891775</v>
      </c>
      <c r="U9" s="18" t="n">
        <v>478.72346944</v>
      </c>
      <c r="V9" s="20" t="n">
        <v>6.87871216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470.60331323</v>
      </c>
      <c r="F11" s="20" t="n">
        <v>3.72067831</v>
      </c>
      <c r="G11" s="18" t="n">
        <v>464.81754248</v>
      </c>
      <c r="H11" s="20" t="n">
        <v>4.15047489</v>
      </c>
      <c r="I11" s="18" t="n">
        <v>459.65158811</v>
      </c>
      <c r="J11" s="20" t="n">
        <v>3.63841344</v>
      </c>
      <c r="K11" s="18" t="n">
        <v>456.45765611</v>
      </c>
      <c r="L11" s="20" t="n">
        <v>4.42389343</v>
      </c>
      <c r="M11" s="18" t="s">
        <v>309</v>
      </c>
      <c r="N11" s="20" t="s">
        <v>309</v>
      </c>
      <c r="O11" s="18" t="s">
        <v>309</v>
      </c>
      <c r="P11" s="20" t="s">
        <v>309</v>
      </c>
      <c r="Q11" s="18" t="n">
        <v>505.40559244</v>
      </c>
      <c r="R11" s="20" t="n">
        <v>18.10017182</v>
      </c>
      <c r="S11" s="18" t="n">
        <v>461.26355789</v>
      </c>
      <c r="T11" s="20" t="n">
        <v>29.48653572</v>
      </c>
      <c r="U11" s="18" t="n">
        <v>437.45606934</v>
      </c>
      <c r="V11" s="20" t="n">
        <v>5.69166209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520.64981406</v>
      </c>
      <c r="F16" s="20" t="n">
        <v>2.93060526</v>
      </c>
      <c r="G16" s="18" t="n">
        <v>509.22267954</v>
      </c>
      <c r="H16" s="20" t="n">
        <v>4.15083715</v>
      </c>
      <c r="I16" s="18" t="n">
        <v>499.37649176</v>
      </c>
      <c r="J16" s="20" t="n">
        <v>6.77573007</v>
      </c>
      <c r="K16" s="18" t="n">
        <v>499.42006975</v>
      </c>
      <c r="L16" s="20" t="n">
        <v>9.768498770000001</v>
      </c>
      <c r="M16" s="18" t="s">
        <v>309</v>
      </c>
      <c r="N16" s="20" t="s">
        <v>309</v>
      </c>
      <c r="O16" s="18" t="s">
        <v>309</v>
      </c>
      <c r="P16" s="20" t="s">
        <v>309</v>
      </c>
      <c r="Q16" s="18" t="s">
        <v>309</v>
      </c>
      <c r="R16" s="20" t="s">
        <v>309</v>
      </c>
      <c r="S16" s="18" t="n">
        <v>388.49582391</v>
      </c>
      <c r="T16" s="20" t="n">
        <v>46.65866883</v>
      </c>
      <c r="U16" s="18" t="n">
        <v>476.82352686</v>
      </c>
      <c r="V16" s="20" t="n">
        <v>5.55697785</v>
      </c>
    </row>
    <row r="17" spans="1:22">
      <c r="A17" s="15" t="s">
        <v>319</v>
      </c>
      <c r="B17" s="17" t="n">
        <v>6504</v>
      </c>
      <c r="C17" s="18">
        <f>(3097.0/B17*100)</f>
        <v/>
      </c>
      <c r="D17" s="19" t="n">
        <v>3407</v>
      </c>
      <c r="E17" s="18" t="n">
        <v>544.18274781</v>
      </c>
      <c r="F17" s="20" t="n">
        <v>3.81661561</v>
      </c>
      <c r="G17" s="18" t="n">
        <v>529.90952691</v>
      </c>
      <c r="H17" s="20" t="n">
        <v>5.34913981</v>
      </c>
      <c r="I17" s="18" t="n">
        <v>509.19015502</v>
      </c>
      <c r="J17" s="20" t="n">
        <v>5.34301513</v>
      </c>
      <c r="K17" s="18" t="n">
        <v>500.24483458</v>
      </c>
      <c r="L17" s="20" t="n">
        <v>11.06699679</v>
      </c>
      <c r="M17" s="18" t="s">
        <v>309</v>
      </c>
      <c r="N17" s="20" t="s">
        <v>309</v>
      </c>
      <c r="O17" s="18" t="s">
        <v>309</v>
      </c>
      <c r="P17" s="20" t="s">
        <v>309</v>
      </c>
      <c r="Q17" s="18" t="s">
        <v>309</v>
      </c>
      <c r="R17" s="20" t="s">
        <v>309</v>
      </c>
      <c r="S17" s="18" t="n">
        <v>409.76393224</v>
      </c>
      <c r="T17" s="20" t="n">
        <v>55.66723445</v>
      </c>
      <c r="U17" s="18" t="n">
        <v>484.95818459</v>
      </c>
      <c r="V17" s="20" t="n">
        <v>10.72011655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541.51787818</v>
      </c>
      <c r="F21" s="20" t="n">
        <v>6.88243909</v>
      </c>
      <c r="G21" s="18" t="n">
        <v>543.39548658</v>
      </c>
      <c r="H21" s="20" t="n">
        <v>3.78648533</v>
      </c>
      <c r="I21" s="18" t="n">
        <v>522.30544181</v>
      </c>
      <c r="J21" s="20" t="n">
        <v>3.32532323</v>
      </c>
      <c r="K21" s="18" t="n">
        <v>520.26314826</v>
      </c>
      <c r="L21" s="20" t="n">
        <v>3.22231245</v>
      </c>
      <c r="M21" s="18" t="s">
        <v>309</v>
      </c>
      <c r="N21" s="20" t="s">
        <v>309</v>
      </c>
      <c r="O21" s="18" t="s">
        <v>309</v>
      </c>
      <c r="P21" s="20" t="s">
        <v>309</v>
      </c>
      <c r="Q21" s="18" t="s">
        <v>309</v>
      </c>
      <c r="R21" s="20" t="s">
        <v>309</v>
      </c>
      <c r="S21" s="18" t="n">
        <v>549.85689997</v>
      </c>
      <c r="T21" s="20" t="n">
        <v>48.59439427</v>
      </c>
      <c r="U21" s="18" t="n">
        <v>510.25901097</v>
      </c>
      <c r="V21" s="20" t="n">
        <v>13.72697311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513.70712124</v>
      </c>
      <c r="F23" s="20" t="n">
        <v>3.09087435</v>
      </c>
      <c r="G23" s="18" t="n">
        <v>489.63835578</v>
      </c>
      <c r="H23" s="20" t="n">
        <v>3.24781525</v>
      </c>
      <c r="I23" s="18" t="n">
        <v>471.05664653</v>
      </c>
      <c r="J23" s="20" t="n">
        <v>4.57236715</v>
      </c>
      <c r="K23" s="18" t="n">
        <v>470.74059387</v>
      </c>
      <c r="L23" s="20" t="n">
        <v>6.29227956</v>
      </c>
      <c r="M23" s="18" t="s">
        <v>309</v>
      </c>
      <c r="N23" s="20" t="s">
        <v>309</v>
      </c>
      <c r="O23" s="18" t="s">
        <v>309</v>
      </c>
      <c r="P23" s="20" t="s">
        <v>309</v>
      </c>
      <c r="Q23" s="18" t="s">
        <v>309</v>
      </c>
      <c r="R23" s="20" t="s">
        <v>309</v>
      </c>
      <c r="S23" s="18" t="n">
        <v>473.64486189</v>
      </c>
      <c r="T23" s="20" t="n">
        <v>30.16681681</v>
      </c>
      <c r="U23" s="18" t="n">
        <v>466.1031676</v>
      </c>
      <c r="V23" s="20" t="n">
        <v>6.28730378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493.86723463</v>
      </c>
      <c r="F25" s="20" t="n">
        <v>7.82111776</v>
      </c>
      <c r="G25" s="18" t="n">
        <v>512.8491526</v>
      </c>
      <c r="H25" s="20" t="n">
        <v>4.17435711</v>
      </c>
      <c r="I25" s="18" t="n">
        <v>520.20942188</v>
      </c>
      <c r="J25" s="20" t="n">
        <v>3.9033709</v>
      </c>
      <c r="K25" s="18" t="n">
        <v>529.44085441</v>
      </c>
      <c r="L25" s="20" t="n">
        <v>4.33491208</v>
      </c>
      <c r="M25" s="18" t="s">
        <v>309</v>
      </c>
      <c r="N25" s="20" t="s">
        <v>309</v>
      </c>
      <c r="O25" s="18" t="s">
        <v>309</v>
      </c>
      <c r="P25" s="20" t="s">
        <v>309</v>
      </c>
      <c r="Q25" s="18" t="s">
        <v>309</v>
      </c>
      <c r="R25" s="20" t="s">
        <v>309</v>
      </c>
      <c r="S25" s="18" t="n">
        <v>466.40644146</v>
      </c>
      <c r="T25" s="20" t="n">
        <v>49.45575687</v>
      </c>
      <c r="U25" s="18" t="n">
        <v>454.75093175</v>
      </c>
      <c r="V25" s="20" t="n">
        <v>19.44245402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517.39329771</v>
      </c>
      <c r="F27" s="20" t="n">
        <v>3.03554647</v>
      </c>
      <c r="G27" s="18" t="n">
        <v>496.28975487</v>
      </c>
      <c r="H27" s="20" t="n">
        <v>3.78644074</v>
      </c>
      <c r="I27" s="18" t="n">
        <v>469.70566345</v>
      </c>
      <c r="J27" s="20" t="n">
        <v>5.01856987</v>
      </c>
      <c r="K27" s="18" t="n">
        <v>494.40207154</v>
      </c>
      <c r="L27" s="20" t="n">
        <v>10.49031916</v>
      </c>
      <c r="M27" s="18" t="s">
        <v>309</v>
      </c>
      <c r="N27" s="20" t="s">
        <v>309</v>
      </c>
      <c r="O27" s="18" t="s">
        <v>309</v>
      </c>
      <c r="P27" s="20" t="s">
        <v>309</v>
      </c>
      <c r="Q27" s="18" t="s">
        <v>309</v>
      </c>
      <c r="R27" s="20" t="s">
        <v>309</v>
      </c>
      <c r="S27" s="18" t="n">
        <v>563.5637161</v>
      </c>
      <c r="T27" s="20" t="n">
        <v>40.1564755</v>
      </c>
      <c r="U27" s="18" t="n">
        <v>460.47315805</v>
      </c>
      <c r="V27" s="20" t="n">
        <v>7.65743056</v>
      </c>
    </row>
    <row r="28" spans="1:22">
      <c r="A28" s="15" t="s">
        <v>330</v>
      </c>
      <c r="B28" s="17" t="n">
        <v>7568</v>
      </c>
      <c r="C28" s="18">
        <f>(490.0/B28*100)</f>
        <v/>
      </c>
      <c r="D28" s="19" t="n">
        <v>7078</v>
      </c>
      <c r="E28" s="18" t="n">
        <v>405.68662234</v>
      </c>
      <c r="F28" s="20" t="n">
        <v>3.88752309</v>
      </c>
      <c r="G28" s="18" t="n">
        <v>419.90987938</v>
      </c>
      <c r="H28" s="20" t="n">
        <v>3.54096148</v>
      </c>
      <c r="I28" s="18" t="n">
        <v>431.18236613</v>
      </c>
      <c r="J28" s="20" t="n">
        <v>3.24177529</v>
      </c>
      <c r="K28" s="18" t="n">
        <v>430.73319322</v>
      </c>
      <c r="L28" s="20" t="n">
        <v>3.62711358</v>
      </c>
      <c r="M28" s="18" t="s">
        <v>309</v>
      </c>
      <c r="N28" s="20" t="s">
        <v>309</v>
      </c>
      <c r="O28" s="18" t="s">
        <v>309</v>
      </c>
      <c r="P28" s="20" t="s">
        <v>309</v>
      </c>
      <c r="Q28" s="18" t="s">
        <v>309</v>
      </c>
      <c r="R28" s="20" t="s">
        <v>309</v>
      </c>
      <c r="S28" s="18" t="n">
        <v>393.49640369</v>
      </c>
      <c r="T28" s="20" t="n">
        <v>20.44972169</v>
      </c>
      <c r="U28" s="18" t="n">
        <v>410.50617311</v>
      </c>
      <c r="V28" s="20" t="n">
        <v>5.91351898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508.61132693</v>
      </c>
      <c r="F33" s="20" t="n">
        <v>3.61385319</v>
      </c>
      <c r="G33" s="18" t="n">
        <v>503.29415815</v>
      </c>
      <c r="H33" s="20" t="n">
        <v>2.86727143</v>
      </c>
      <c r="I33" s="18" t="n">
        <v>494.30219017</v>
      </c>
      <c r="J33" s="20" t="n">
        <v>3.86912219</v>
      </c>
      <c r="K33" s="18" t="n">
        <v>492.10547468</v>
      </c>
      <c r="L33" s="20" t="n">
        <v>6.1361185</v>
      </c>
      <c r="M33" s="18" t="s">
        <v>309</v>
      </c>
      <c r="N33" s="20" t="s">
        <v>309</v>
      </c>
      <c r="O33" s="18" t="s">
        <v>309</v>
      </c>
      <c r="P33" s="20" t="s">
        <v>309</v>
      </c>
      <c r="Q33" s="18" t="s">
        <v>309</v>
      </c>
      <c r="R33" s="20" t="s">
        <v>309</v>
      </c>
      <c r="S33" s="18" t="s">
        <v>309</v>
      </c>
      <c r="T33" s="20" t="s">
        <v>309</v>
      </c>
      <c r="U33" s="18" t="n">
        <v>472.21428749</v>
      </c>
      <c r="V33" s="20" t="n">
        <v>7.77819315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505.48097123</v>
      </c>
      <c r="F36" s="20" t="n">
        <v>5.17999295</v>
      </c>
      <c r="G36" s="18" t="n">
        <v>514.2575599</v>
      </c>
      <c r="H36" s="20" t="n">
        <v>4.071727</v>
      </c>
      <c r="I36" s="18" t="n">
        <v>504.61631209</v>
      </c>
      <c r="J36" s="20" t="n">
        <v>3.47187622</v>
      </c>
      <c r="K36" s="18" t="n">
        <v>499.89174184</v>
      </c>
      <c r="L36" s="20" t="n">
        <v>3.70779388</v>
      </c>
      <c r="M36" s="18" t="s">
        <v>309</v>
      </c>
      <c r="N36" s="20" t="s">
        <v>309</v>
      </c>
      <c r="O36" s="18" t="s">
        <v>309</v>
      </c>
      <c r="P36" s="20" t="s">
        <v>309</v>
      </c>
      <c r="Q36" s="18" t="s">
        <v>309</v>
      </c>
      <c r="R36" s="20" t="s">
        <v>309</v>
      </c>
      <c r="S36" s="18" t="s">
        <v>309</v>
      </c>
      <c r="T36" s="20" t="s">
        <v>309</v>
      </c>
      <c r="U36" s="18" t="n">
        <v>477.97416479</v>
      </c>
      <c r="V36" s="20" t="n">
        <v>11.59549953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532.00841212</v>
      </c>
      <c r="F40" s="20" t="n">
        <v>3.3562545</v>
      </c>
      <c r="G40" s="18" t="n">
        <v>511.07942899</v>
      </c>
      <c r="H40" s="20" t="n">
        <v>5.93066649</v>
      </c>
      <c r="I40" s="18" t="n">
        <v>472.06555662</v>
      </c>
      <c r="J40" s="20" t="n">
        <v>6.01407457</v>
      </c>
      <c r="K40" s="18" t="n">
        <v>478.07017908</v>
      </c>
      <c r="L40" s="20" t="n">
        <v>13.65021404</v>
      </c>
      <c r="M40" s="18" t="s">
        <v>309</v>
      </c>
      <c r="N40" s="20" t="s">
        <v>309</v>
      </c>
      <c r="O40" s="18" t="s">
        <v>309</v>
      </c>
      <c r="P40" s="20" t="s">
        <v>309</v>
      </c>
      <c r="Q40" s="18" t="n">
        <v>498.38798258</v>
      </c>
      <c r="R40" s="20" t="n">
        <v>2.96142521</v>
      </c>
      <c r="S40" s="18" t="n">
        <v>548.6527</v>
      </c>
      <c r="T40" s="20" t="n">
        <v>29.04211621</v>
      </c>
      <c r="U40" s="18" t="n">
        <v>493.03694892</v>
      </c>
      <c r="V40" s="20" t="n">
        <v>11.5924474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(5809.0/B52*100)</f>
        <v/>
      </c>
      <c r="D52" s="19" t="n">
        <v>0</v>
      </c>
      <c r="E52" s="18" t="s">
        <v>309</v>
      </c>
      <c r="F52" s="20" t="s">
        <v>309</v>
      </c>
      <c r="G52" s="18" t="s">
        <v>309</v>
      </c>
      <c r="H52" s="20" t="s">
        <v>309</v>
      </c>
      <c r="I52" s="18" t="s">
        <v>309</v>
      </c>
      <c r="J52" s="20" t="s">
        <v>309</v>
      </c>
      <c r="K52" s="18" t="s">
        <v>309</v>
      </c>
      <c r="L52" s="20" t="s">
        <v>309</v>
      </c>
      <c r="M52" s="18" t="s">
        <v>309</v>
      </c>
      <c r="N52" s="20" t="s">
        <v>309</v>
      </c>
      <c r="O52" s="18" t="s">
        <v>309</v>
      </c>
      <c r="P52" s="20" t="s">
        <v>309</v>
      </c>
      <c r="Q52" s="18" t="s">
        <v>309</v>
      </c>
      <c r="R52" s="20" t="s">
        <v>309</v>
      </c>
      <c r="S52" s="18" t="s">
        <v>309</v>
      </c>
      <c r="T52" s="20" t="s">
        <v>309</v>
      </c>
      <c r="U52" s="18" t="s">
        <v>309</v>
      </c>
      <c r="V52" s="20" t="s">
        <v>309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343.23885907</v>
      </c>
      <c r="F54" s="20" t="n">
        <v>5.22434168</v>
      </c>
      <c r="G54" s="18" t="n">
        <v>356.74112403</v>
      </c>
      <c r="H54" s="20" t="n">
        <v>4.52907253</v>
      </c>
      <c r="I54" s="18" t="n">
        <v>367.57376348</v>
      </c>
      <c r="J54" s="20" t="n">
        <v>4.1247369</v>
      </c>
      <c r="K54" s="18" t="n">
        <v>364.7565876</v>
      </c>
      <c r="L54" s="20" t="n">
        <v>4.63509712</v>
      </c>
      <c r="M54" s="18" t="s">
        <v>309</v>
      </c>
      <c r="N54" s="20" t="s">
        <v>309</v>
      </c>
      <c r="O54" s="18" t="s">
        <v>309</v>
      </c>
      <c r="P54" s="20" t="s">
        <v>309</v>
      </c>
      <c r="Q54" s="18" t="s">
        <v>309</v>
      </c>
      <c r="R54" s="20" t="s">
        <v>309</v>
      </c>
      <c r="S54" s="18" t="n">
        <v>295.02905365</v>
      </c>
      <c r="T54" s="20" t="n">
        <v>26.06045839</v>
      </c>
      <c r="U54" s="18" t="n">
        <v>341.08241529</v>
      </c>
      <c r="V54" s="20" t="n">
        <v>6.47495967</v>
      </c>
    </row>
    <row r="55" spans="1:22">
      <c r="A55" s="15" t="s">
        <v>357</v>
      </c>
      <c r="B55" s="17" t="n">
        <v>5316</v>
      </c>
      <c r="C55" s="18">
        <f>(137.0/B55*100)</f>
        <v/>
      </c>
      <c r="D55" s="19" t="n">
        <v>5179</v>
      </c>
      <c r="E55" s="18" t="n">
        <v>389.86468198</v>
      </c>
      <c r="F55" s="20" t="n">
        <v>9.880162410000001</v>
      </c>
      <c r="G55" s="18" t="n">
        <v>411.01522927</v>
      </c>
      <c r="H55" s="20" t="n">
        <v>6.07807945</v>
      </c>
      <c r="I55" s="18" t="n">
        <v>408.406536</v>
      </c>
      <c r="J55" s="20" t="n">
        <v>3.86191339</v>
      </c>
      <c r="K55" s="18" t="n">
        <v>398.2905755</v>
      </c>
      <c r="L55" s="20" t="n">
        <v>3.67266318</v>
      </c>
      <c r="M55" s="18" t="s">
        <v>309</v>
      </c>
      <c r="N55" s="20" t="s">
        <v>309</v>
      </c>
      <c r="O55" s="18" t="s">
        <v>309</v>
      </c>
      <c r="P55" s="20" t="s">
        <v>309</v>
      </c>
      <c r="Q55" s="18" t="s">
        <v>309</v>
      </c>
      <c r="R55" s="20" t="s">
        <v>309</v>
      </c>
      <c r="S55" s="18" t="n">
        <v>349.65523548</v>
      </c>
      <c r="T55" s="20" t="n">
        <v>26.22405172</v>
      </c>
      <c r="U55" s="18" t="n">
        <v>355.63572236</v>
      </c>
      <c r="V55" s="20" t="n">
        <v>9.54651967</v>
      </c>
    </row>
    <row r="56" spans="1:22">
      <c r="A56" s="15" t="s">
        <v>358</v>
      </c>
      <c r="B56" s="17" t="n">
        <v>5359</v>
      </c>
      <c r="C56" s="18">
        <f>(104.0/B56*100)</f>
        <v/>
      </c>
      <c r="D56" s="19" t="n">
        <v>5255</v>
      </c>
      <c r="E56" s="18" t="n">
        <v>525.10785091</v>
      </c>
      <c r="F56" s="20" t="n">
        <v>5.02541217</v>
      </c>
      <c r="G56" s="18" t="n">
        <v>528.6324575</v>
      </c>
      <c r="H56" s="20" t="n">
        <v>3.48382533</v>
      </c>
      <c r="I56" s="18" t="n">
        <v>528.38652987</v>
      </c>
      <c r="J56" s="20" t="n">
        <v>3.25279062</v>
      </c>
      <c r="K56" s="18" t="n">
        <v>527.64880585</v>
      </c>
      <c r="L56" s="20" t="n">
        <v>3.90578613</v>
      </c>
      <c r="M56" s="18" t="s">
        <v>309</v>
      </c>
      <c r="N56" s="20" t="s">
        <v>309</v>
      </c>
      <c r="O56" s="18" t="s">
        <v>309</v>
      </c>
      <c r="P56" s="20" t="s">
        <v>309</v>
      </c>
      <c r="Q56" s="18" t="s">
        <v>309</v>
      </c>
      <c r="R56" s="20" t="s">
        <v>309</v>
      </c>
      <c r="S56" s="18" t="n">
        <v>555.45547106</v>
      </c>
      <c r="T56" s="20" t="n">
        <v>37.31537545</v>
      </c>
      <c r="U56" s="18" t="n">
        <v>490.35905011</v>
      </c>
      <c r="V56" s="20" t="n">
        <v>17.08162831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508.86092458</v>
      </c>
      <c r="F62" s="20" t="n">
        <v>3.87582353</v>
      </c>
      <c r="G62" s="18" t="n">
        <v>509.12488889</v>
      </c>
      <c r="H62" s="20" t="n">
        <v>2.57634069</v>
      </c>
      <c r="I62" s="18" t="n">
        <v>507.72012305</v>
      </c>
      <c r="J62" s="20" t="n">
        <v>2.19546107</v>
      </c>
      <c r="K62" s="18" t="n">
        <v>513.28562277</v>
      </c>
      <c r="L62" s="20" t="n">
        <v>3.15134602</v>
      </c>
      <c r="M62" s="18" t="s">
        <v>309</v>
      </c>
      <c r="N62" s="20" t="s">
        <v>309</v>
      </c>
      <c r="O62" s="18" t="s">
        <v>309</v>
      </c>
      <c r="P62" s="20" t="s">
        <v>309</v>
      </c>
      <c r="Q62" s="18" t="s">
        <v>309</v>
      </c>
      <c r="R62" s="20" t="s">
        <v>309</v>
      </c>
      <c r="S62" s="18" t="n">
        <v>437.7960971</v>
      </c>
      <c r="T62" s="20" t="n">
        <v>26.829731</v>
      </c>
      <c r="U62" s="18" t="n">
        <v>512.61797043</v>
      </c>
      <c r="V62" s="20" t="n">
        <v>17.82968422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448</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523.31945578</v>
      </c>
      <c r="F9" s="20" t="n">
        <v>2.8092881</v>
      </c>
      <c r="G9" s="18" t="n">
        <v>529.1753857800001</v>
      </c>
      <c r="H9" s="20" t="n">
        <v>4.5627742</v>
      </c>
      <c r="I9" s="18" t="n">
        <v>538.61081548</v>
      </c>
      <c r="J9" s="20" t="n">
        <v>4.40327439</v>
      </c>
      <c r="K9" s="18" t="n">
        <v>532.78973354</v>
      </c>
      <c r="L9" s="20" t="n">
        <v>8.313806980000001</v>
      </c>
      <c r="M9" s="18" t="s">
        <v>309</v>
      </c>
      <c r="N9" s="20" t="s">
        <v>309</v>
      </c>
      <c r="O9" s="18" t="s">
        <v>309</v>
      </c>
      <c r="P9" s="20" t="s">
        <v>309</v>
      </c>
      <c r="Q9" s="18" t="s">
        <v>309</v>
      </c>
      <c r="R9" s="20" t="s">
        <v>309</v>
      </c>
      <c r="S9" s="18" t="n">
        <v>527.97465636</v>
      </c>
      <c r="T9" s="20" t="n">
        <v>32.74406002</v>
      </c>
      <c r="U9" s="18" t="n">
        <v>478.9740263</v>
      </c>
      <c r="V9" s="20" t="n">
        <v>14.29077706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466.18611451</v>
      </c>
      <c r="F11" s="20" t="n">
        <v>3.18369459</v>
      </c>
      <c r="G11" s="18" t="n">
        <v>464.77065352</v>
      </c>
      <c r="H11" s="20" t="n">
        <v>3.95395018</v>
      </c>
      <c r="I11" s="18" t="n">
        <v>462.6657707</v>
      </c>
      <c r="J11" s="20" t="n">
        <v>4.12299115</v>
      </c>
      <c r="K11" s="18" t="n">
        <v>450.61140413</v>
      </c>
      <c r="L11" s="20" t="n">
        <v>4.22633523</v>
      </c>
      <c r="M11" s="18" t="s">
        <v>309</v>
      </c>
      <c r="N11" s="20" t="s">
        <v>309</v>
      </c>
      <c r="O11" s="18" t="s">
        <v>309</v>
      </c>
      <c r="P11" s="20" t="s">
        <v>309</v>
      </c>
      <c r="Q11" s="18" t="n">
        <v>505.40559244</v>
      </c>
      <c r="R11" s="20" t="n">
        <v>18.10017182</v>
      </c>
      <c r="S11" s="18" t="n">
        <v>424.57361101</v>
      </c>
      <c r="T11" s="20" t="n">
        <v>32.66404391</v>
      </c>
      <c r="U11" s="18" t="n">
        <v>433.56920546</v>
      </c>
      <c r="V11" s="20" t="n">
        <v>8.636543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512.95344779</v>
      </c>
      <c r="F16" s="20" t="n">
        <v>2.96926761</v>
      </c>
      <c r="G16" s="18" t="n">
        <v>524.97400857</v>
      </c>
      <c r="H16" s="20" t="n">
        <v>4.49533217</v>
      </c>
      <c r="I16" s="18" t="n">
        <v>511.3730538</v>
      </c>
      <c r="J16" s="20" t="n">
        <v>4.59701965</v>
      </c>
      <c r="K16" s="18" t="n">
        <v>498.22195586</v>
      </c>
      <c r="L16" s="20" t="n">
        <v>7.01661601</v>
      </c>
      <c r="M16" s="18" t="s">
        <v>309</v>
      </c>
      <c r="N16" s="20" t="s">
        <v>309</v>
      </c>
      <c r="O16" s="18" t="s">
        <v>309</v>
      </c>
      <c r="P16" s="20" t="s">
        <v>309</v>
      </c>
      <c r="Q16" s="18" t="s">
        <v>309</v>
      </c>
      <c r="R16" s="20" t="s">
        <v>309</v>
      </c>
      <c r="S16" s="18" t="n">
        <v>465.57526111</v>
      </c>
      <c r="T16" s="20" t="n">
        <v>48.51330157</v>
      </c>
      <c r="U16" s="18" t="n">
        <v>473.73353463</v>
      </c>
      <c r="V16" s="20" t="n">
        <v>13.4586783</v>
      </c>
    </row>
    <row r="17" spans="1:22">
      <c r="A17" s="15" t="s">
        <v>319</v>
      </c>
      <c r="B17" s="17" t="n">
        <v>6504</v>
      </c>
      <c r="C17" s="18">
        <f>(3097.0/B17*100)</f>
        <v/>
      </c>
      <c r="D17" s="19" t="n">
        <v>3407</v>
      </c>
      <c r="E17" s="18" t="n">
        <v>535.85045127</v>
      </c>
      <c r="F17" s="20" t="n">
        <v>3.43378868</v>
      </c>
      <c r="G17" s="18" t="n">
        <v>533.63816419</v>
      </c>
      <c r="H17" s="20" t="n">
        <v>6.31306458</v>
      </c>
      <c r="I17" s="18" t="n">
        <v>518.77794522</v>
      </c>
      <c r="J17" s="20" t="n">
        <v>6.09931453</v>
      </c>
      <c r="K17" s="18" t="n">
        <v>528.36263832</v>
      </c>
      <c r="L17" s="20" t="n">
        <v>10.41255696</v>
      </c>
      <c r="M17" s="18" t="s">
        <v>309</v>
      </c>
      <c r="N17" s="20" t="s">
        <v>309</v>
      </c>
      <c r="O17" s="18" t="s">
        <v>309</v>
      </c>
      <c r="P17" s="20" t="s">
        <v>309</v>
      </c>
      <c r="Q17" s="18" t="s">
        <v>309</v>
      </c>
      <c r="R17" s="20" t="s">
        <v>309</v>
      </c>
      <c r="S17" s="18" t="n">
        <v>657.1278</v>
      </c>
      <c r="T17" s="20" t="n">
        <v>43.91112216</v>
      </c>
      <c r="U17" s="18" t="n">
        <v>482.70876776</v>
      </c>
      <c r="V17" s="20" t="n">
        <v>14.10702172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534.6139868400001</v>
      </c>
      <c r="F21" s="20" t="n">
        <v>2.65412945</v>
      </c>
      <c r="G21" s="18" t="n">
        <v>523.75294297</v>
      </c>
      <c r="H21" s="20" t="n">
        <v>4.21306509</v>
      </c>
      <c r="I21" s="18" t="n">
        <v>520.26544961</v>
      </c>
      <c r="J21" s="20" t="n">
        <v>3.74563536</v>
      </c>
      <c r="K21" s="18" t="n">
        <v>510.7147797</v>
      </c>
      <c r="L21" s="20" t="n">
        <v>4.2077277</v>
      </c>
      <c r="M21" s="18" t="s">
        <v>309</v>
      </c>
      <c r="N21" s="20" t="s">
        <v>309</v>
      </c>
      <c r="O21" s="18" t="s">
        <v>309</v>
      </c>
      <c r="P21" s="20" t="s">
        <v>309</v>
      </c>
      <c r="Q21" s="18" t="s">
        <v>309</v>
      </c>
      <c r="R21" s="20" t="s">
        <v>309</v>
      </c>
      <c r="S21" s="18" t="n">
        <v>420.66009132</v>
      </c>
      <c r="T21" s="20" t="n">
        <v>94.95459174</v>
      </c>
      <c r="U21" s="18" t="n">
        <v>509.79924833</v>
      </c>
      <c r="V21" s="20" t="n">
        <v>13.90959121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500.89583498</v>
      </c>
      <c r="F23" s="20" t="n">
        <v>2.62392034</v>
      </c>
      <c r="G23" s="18" t="n">
        <v>494.48877969</v>
      </c>
      <c r="H23" s="20" t="n">
        <v>5.42316116</v>
      </c>
      <c r="I23" s="18" t="n">
        <v>476.71907928</v>
      </c>
      <c r="J23" s="20" t="n">
        <v>6.59030671</v>
      </c>
      <c r="K23" s="18" t="n">
        <v>451.11404442</v>
      </c>
      <c r="L23" s="20" t="n">
        <v>7.04972863</v>
      </c>
      <c r="M23" s="18" t="s">
        <v>309</v>
      </c>
      <c r="N23" s="20" t="s">
        <v>309</v>
      </c>
      <c r="O23" s="18" t="s">
        <v>309</v>
      </c>
      <c r="P23" s="20" t="s">
        <v>309</v>
      </c>
      <c r="Q23" s="18" t="s">
        <v>309</v>
      </c>
      <c r="R23" s="20" t="s">
        <v>309</v>
      </c>
      <c r="S23" s="18" t="n">
        <v>533.8437178200001</v>
      </c>
      <c r="T23" s="20" t="n">
        <v>50.88276559</v>
      </c>
      <c r="U23" s="18" t="n">
        <v>461.72694646</v>
      </c>
      <c r="V23" s="20" t="n">
        <v>8.35888774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519.6913332</v>
      </c>
      <c r="F25" s="20" t="n">
        <v>3.58295165</v>
      </c>
      <c r="G25" s="18" t="n">
        <v>523.80814064</v>
      </c>
      <c r="H25" s="20" t="n">
        <v>4.90891792</v>
      </c>
      <c r="I25" s="18" t="n">
        <v>505.63883456</v>
      </c>
      <c r="J25" s="20" t="n">
        <v>4.95044732</v>
      </c>
      <c r="K25" s="18" t="n">
        <v>499.0732955</v>
      </c>
      <c r="L25" s="20" t="n">
        <v>9.361240349999999</v>
      </c>
      <c r="M25" s="18" t="s">
        <v>309</v>
      </c>
      <c r="N25" s="20" t="s">
        <v>309</v>
      </c>
      <c r="O25" s="18" t="s">
        <v>309</v>
      </c>
      <c r="P25" s="20" t="s">
        <v>309</v>
      </c>
      <c r="Q25" s="18" t="s">
        <v>309</v>
      </c>
      <c r="R25" s="20" t="s">
        <v>309</v>
      </c>
      <c r="S25" s="18" t="n">
        <v>327.91430853</v>
      </c>
      <c r="T25" s="20" t="n">
        <v>51.30754595</v>
      </c>
      <c r="U25" s="18" t="n">
        <v>471.78181885</v>
      </c>
      <c r="V25" s="20" t="n">
        <v>15.05637752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505.3358485</v>
      </c>
      <c r="F27" s="20" t="n">
        <v>2.68946422</v>
      </c>
      <c r="G27" s="18" t="n">
        <v>494.87522243</v>
      </c>
      <c r="H27" s="20" t="n">
        <v>5.15752438</v>
      </c>
      <c r="I27" s="18" t="n">
        <v>492.46099702</v>
      </c>
      <c r="J27" s="20" t="n">
        <v>5.11101745</v>
      </c>
      <c r="K27" s="18" t="n">
        <v>479.19183369</v>
      </c>
      <c r="L27" s="20" t="n">
        <v>7.45416269</v>
      </c>
      <c r="M27" s="18" t="s">
        <v>309</v>
      </c>
      <c r="N27" s="20" t="s">
        <v>309</v>
      </c>
      <c r="O27" s="18" t="s">
        <v>309</v>
      </c>
      <c r="P27" s="20" t="s">
        <v>309</v>
      </c>
      <c r="Q27" s="18" t="s">
        <v>309</v>
      </c>
      <c r="R27" s="20" t="s">
        <v>309</v>
      </c>
      <c r="S27" s="18" t="s">
        <v>309</v>
      </c>
      <c r="T27" s="20" t="s">
        <v>309</v>
      </c>
      <c r="U27" s="18" t="n">
        <v>435.64773918</v>
      </c>
      <c r="V27" s="20" t="n">
        <v>12.81083988</v>
      </c>
    </row>
    <row r="28" spans="1:22">
      <c r="A28" s="15" t="s">
        <v>330</v>
      </c>
      <c r="B28" s="17" t="n">
        <v>7568</v>
      </c>
      <c r="C28" s="18">
        <f>(490.0/B28*100)</f>
        <v/>
      </c>
      <c r="D28" s="19" t="n">
        <v>7078</v>
      </c>
      <c r="E28" s="18" t="n">
        <v>442.24938514</v>
      </c>
      <c r="F28" s="20" t="n">
        <v>2.90135268</v>
      </c>
      <c r="G28" s="18" t="n">
        <v>420.87788831</v>
      </c>
      <c r="H28" s="20" t="n">
        <v>4.96647914</v>
      </c>
      <c r="I28" s="18" t="n">
        <v>412.17376715</v>
      </c>
      <c r="J28" s="20" t="n">
        <v>3.57721229</v>
      </c>
      <c r="K28" s="18" t="n">
        <v>404.16888249</v>
      </c>
      <c r="L28" s="20" t="n">
        <v>3.6182168</v>
      </c>
      <c r="M28" s="18" t="s">
        <v>309</v>
      </c>
      <c r="N28" s="20" t="s">
        <v>309</v>
      </c>
      <c r="O28" s="18" t="s">
        <v>309</v>
      </c>
      <c r="P28" s="20" t="s">
        <v>309</v>
      </c>
      <c r="Q28" s="18" t="s">
        <v>309</v>
      </c>
      <c r="R28" s="20" t="s">
        <v>309</v>
      </c>
      <c r="S28" s="18" t="n">
        <v>394.08739831</v>
      </c>
      <c r="T28" s="20" t="n">
        <v>21.49930189</v>
      </c>
      <c r="U28" s="18" t="n">
        <v>410.92393818</v>
      </c>
      <c r="V28" s="20" t="n">
        <v>7.08408713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511.15321377</v>
      </c>
      <c r="F33" s="20" t="n">
        <v>3.19332043</v>
      </c>
      <c r="G33" s="18" t="n">
        <v>504.61743032</v>
      </c>
      <c r="H33" s="20" t="n">
        <v>3.91761537</v>
      </c>
      <c r="I33" s="18" t="n">
        <v>498.42651547</v>
      </c>
      <c r="J33" s="20" t="n">
        <v>3.7177794</v>
      </c>
      <c r="K33" s="18" t="n">
        <v>468.89529134</v>
      </c>
      <c r="L33" s="20" t="n">
        <v>4.83593891</v>
      </c>
      <c r="M33" s="18" t="s">
        <v>309</v>
      </c>
      <c r="N33" s="20" t="s">
        <v>309</v>
      </c>
      <c r="O33" s="18" t="s">
        <v>309</v>
      </c>
      <c r="P33" s="20" t="s">
        <v>309</v>
      </c>
      <c r="Q33" s="18" t="s">
        <v>309</v>
      </c>
      <c r="R33" s="20" t="s">
        <v>309</v>
      </c>
      <c r="S33" s="18" t="n">
        <v>552.95856538</v>
      </c>
      <c r="T33" s="20" t="n">
        <v>32.93394775</v>
      </c>
      <c r="U33" s="18" t="n">
        <v>453.20653897</v>
      </c>
      <c r="V33" s="20" t="n">
        <v>10.26401848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509.90236692</v>
      </c>
      <c r="F36" s="20" t="n">
        <v>3.23418525</v>
      </c>
      <c r="G36" s="18" t="n">
        <v>510.71809072</v>
      </c>
      <c r="H36" s="20" t="n">
        <v>4.28058372</v>
      </c>
      <c r="I36" s="18" t="n">
        <v>506.55769558</v>
      </c>
      <c r="J36" s="20" t="n">
        <v>4.11182613</v>
      </c>
      <c r="K36" s="18" t="n">
        <v>491.28133711</v>
      </c>
      <c r="L36" s="20" t="n">
        <v>4.03012231</v>
      </c>
      <c r="M36" s="18" t="s">
        <v>309</v>
      </c>
      <c r="N36" s="20" t="s">
        <v>309</v>
      </c>
      <c r="O36" s="18" t="s">
        <v>309</v>
      </c>
      <c r="P36" s="20" t="s">
        <v>309</v>
      </c>
      <c r="Q36" s="18" t="s">
        <v>309</v>
      </c>
      <c r="R36" s="20" t="s">
        <v>309</v>
      </c>
      <c r="S36" s="18" t="s">
        <v>309</v>
      </c>
      <c r="T36" s="20" t="s">
        <v>309</v>
      </c>
      <c r="U36" s="18" t="n">
        <v>481.02685564</v>
      </c>
      <c r="V36" s="20" t="n">
        <v>10.21531404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519.11984832</v>
      </c>
      <c r="F40" s="20" t="n">
        <v>4.13278274</v>
      </c>
      <c r="G40" s="18" t="n">
        <v>518.35053279</v>
      </c>
      <c r="H40" s="20" t="n">
        <v>7.09714153</v>
      </c>
      <c r="I40" s="18" t="n">
        <v>506.12650536</v>
      </c>
      <c r="J40" s="20" t="n">
        <v>5.90425753</v>
      </c>
      <c r="K40" s="18" t="n">
        <v>508.9524085</v>
      </c>
      <c r="L40" s="20" t="n">
        <v>7.10365447</v>
      </c>
      <c r="M40" s="18" t="s">
        <v>309</v>
      </c>
      <c r="N40" s="20" t="s">
        <v>309</v>
      </c>
      <c r="O40" s="18" t="s">
        <v>309</v>
      </c>
      <c r="P40" s="20" t="s">
        <v>309</v>
      </c>
      <c r="Q40" s="18" t="n">
        <v>498.39137091</v>
      </c>
      <c r="R40" s="20" t="n">
        <v>2.96114052</v>
      </c>
      <c r="S40" s="18" t="n">
        <v>545.3229</v>
      </c>
      <c r="T40" s="20" t="n">
        <v>24.78875602</v>
      </c>
      <c r="U40" s="18" t="n">
        <v>520.77144718</v>
      </c>
      <c r="V40" s="20" t="n">
        <v>17.74047128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491.26239176</v>
      </c>
      <c r="F52" s="20" t="n">
        <v>2.74319637</v>
      </c>
      <c r="G52" s="18" t="n">
        <v>489.81809565</v>
      </c>
      <c r="H52" s="20" t="n">
        <v>6.70247326</v>
      </c>
      <c r="I52" s="18" t="n">
        <v>477.4642875</v>
      </c>
      <c r="J52" s="20" t="n">
        <v>6.70885504</v>
      </c>
      <c r="K52" s="18" t="n">
        <v>453.78859206</v>
      </c>
      <c r="L52" s="20" t="n">
        <v>9.51433819</v>
      </c>
      <c r="M52" s="18" t="s">
        <v>309</v>
      </c>
      <c r="N52" s="20" t="s">
        <v>309</v>
      </c>
      <c r="O52" s="18" t="s">
        <v>309</v>
      </c>
      <c r="P52" s="20" t="s">
        <v>309</v>
      </c>
      <c r="Q52" s="18" t="s">
        <v>309</v>
      </c>
      <c r="R52" s="20" t="s">
        <v>309</v>
      </c>
      <c r="S52" s="18" t="n">
        <v>467.52726015</v>
      </c>
      <c r="T52" s="20" t="n">
        <v>32.09989244</v>
      </c>
      <c r="U52" s="18" t="n">
        <v>445.92693538</v>
      </c>
      <c r="V52" s="20" t="n">
        <v>14.63427281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376.01450943</v>
      </c>
      <c r="F54" s="20" t="n">
        <v>4.9582216</v>
      </c>
      <c r="G54" s="18" t="n">
        <v>378.14922661</v>
      </c>
      <c r="H54" s="20" t="n">
        <v>5.84027304</v>
      </c>
      <c r="I54" s="18" t="n">
        <v>360.22673239</v>
      </c>
      <c r="J54" s="20" t="n">
        <v>4.16968717</v>
      </c>
      <c r="K54" s="18" t="n">
        <v>345.71001008</v>
      </c>
      <c r="L54" s="20" t="n">
        <v>3.82877339</v>
      </c>
      <c r="M54" s="18" t="s">
        <v>309</v>
      </c>
      <c r="N54" s="20" t="s">
        <v>309</v>
      </c>
      <c r="O54" s="18" t="s">
        <v>309</v>
      </c>
      <c r="P54" s="20" t="s">
        <v>309</v>
      </c>
      <c r="Q54" s="18" t="s">
        <v>309</v>
      </c>
      <c r="R54" s="20" t="s">
        <v>309</v>
      </c>
      <c r="S54" s="18" t="n">
        <v>334.58837101</v>
      </c>
      <c r="T54" s="20" t="n">
        <v>16.06864232</v>
      </c>
      <c r="U54" s="18" t="n">
        <v>343.98181625</v>
      </c>
      <c r="V54" s="20" t="n">
        <v>9.037869560000001</v>
      </c>
    </row>
    <row r="55" spans="1:22">
      <c r="A55" s="15" t="s">
        <v>357</v>
      </c>
      <c r="B55" s="17" t="n">
        <v>5316</v>
      </c>
      <c r="C55" s="18">
        <f>(137.0/B55*100)</f>
        <v/>
      </c>
      <c r="D55" s="19" t="n">
        <v>5179</v>
      </c>
      <c r="E55" s="18" t="n">
        <v>426.66464482</v>
      </c>
      <c r="F55" s="20" t="n">
        <v>4.48268228</v>
      </c>
      <c r="G55" s="18" t="n">
        <v>406.7123049</v>
      </c>
      <c r="H55" s="20" t="n">
        <v>4.49610927</v>
      </c>
      <c r="I55" s="18" t="n">
        <v>390.59380585</v>
      </c>
      <c r="J55" s="20" t="n">
        <v>4.02785316</v>
      </c>
      <c r="K55" s="18" t="n">
        <v>378.3189456</v>
      </c>
      <c r="L55" s="20" t="n">
        <v>4.40284365</v>
      </c>
      <c r="M55" s="18" t="s">
        <v>309</v>
      </c>
      <c r="N55" s="20" t="s">
        <v>309</v>
      </c>
      <c r="O55" s="18" t="s">
        <v>309</v>
      </c>
      <c r="P55" s="20" t="s">
        <v>309</v>
      </c>
      <c r="Q55" s="18" t="s">
        <v>309</v>
      </c>
      <c r="R55" s="20" t="s">
        <v>309</v>
      </c>
      <c r="S55" s="18" t="n">
        <v>353.38026955</v>
      </c>
      <c r="T55" s="20" t="n">
        <v>34.06678249</v>
      </c>
      <c r="U55" s="18" t="n">
        <v>353.60006055</v>
      </c>
      <c r="V55" s="20" t="n">
        <v>11.76577584</v>
      </c>
    </row>
    <row r="56" spans="1:22">
      <c r="A56" s="15" t="s">
        <v>358</v>
      </c>
      <c r="B56" s="17" t="n">
        <v>5359</v>
      </c>
      <c r="C56" s="18">
        <f>(104.0/B56*100)</f>
        <v/>
      </c>
      <c r="D56" s="19" t="n">
        <v>5255</v>
      </c>
      <c r="E56" s="18" t="n">
        <v>533.9081586</v>
      </c>
      <c r="F56" s="20" t="n">
        <v>2.90485937</v>
      </c>
      <c r="G56" s="18" t="n">
        <v>524.55565452</v>
      </c>
      <c r="H56" s="20" t="n">
        <v>3.34135041</v>
      </c>
      <c r="I56" s="18" t="n">
        <v>515.05456326</v>
      </c>
      <c r="J56" s="20" t="n">
        <v>4.96171982</v>
      </c>
      <c r="K56" s="18" t="n">
        <v>494.44741714</v>
      </c>
      <c r="L56" s="20" t="n">
        <v>7.61524448</v>
      </c>
      <c r="M56" s="18" t="s">
        <v>309</v>
      </c>
      <c r="N56" s="20" t="s">
        <v>309</v>
      </c>
      <c r="O56" s="18" t="s">
        <v>309</v>
      </c>
      <c r="P56" s="20" t="s">
        <v>309</v>
      </c>
      <c r="Q56" s="18" t="s">
        <v>309</v>
      </c>
      <c r="R56" s="20" t="s">
        <v>309</v>
      </c>
      <c r="S56" s="18" t="n">
        <v>494.86081796</v>
      </c>
      <c r="T56" s="20" t="n">
        <v>57.04041127</v>
      </c>
      <c r="U56" s="18" t="n">
        <v>495.05269421</v>
      </c>
      <c r="V56" s="20" t="n">
        <v>14.90145526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507.00196438</v>
      </c>
      <c r="F62" s="20" t="n">
        <v>1.65831039</v>
      </c>
      <c r="G62" s="18" t="n">
        <v>510.28067334</v>
      </c>
      <c r="H62" s="20" t="n">
        <v>2.71265756</v>
      </c>
      <c r="I62" s="18" t="n">
        <v>510.24378131</v>
      </c>
      <c r="J62" s="20" t="n">
        <v>2.96213862</v>
      </c>
      <c r="K62" s="18" t="n">
        <v>519.00098836</v>
      </c>
      <c r="L62" s="20" t="n">
        <v>5.52041719</v>
      </c>
      <c r="M62" s="18" t="s">
        <v>309</v>
      </c>
      <c r="N62" s="20" t="s">
        <v>309</v>
      </c>
      <c r="O62" s="18" t="s">
        <v>309</v>
      </c>
      <c r="P62" s="20" t="s">
        <v>309</v>
      </c>
      <c r="Q62" s="18" t="s">
        <v>309</v>
      </c>
      <c r="R62" s="20" t="s">
        <v>309</v>
      </c>
      <c r="S62" s="18" t="n">
        <v>438.7997</v>
      </c>
      <c r="T62" s="20" t="n">
        <v>27.92096906</v>
      </c>
      <c r="U62" s="18" t="n">
        <v>499.43138284</v>
      </c>
      <c r="V62" s="20" t="n">
        <v>13.49947168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462.50454524</v>
      </c>
      <c r="F64" s="20" t="n">
        <v>2.92412989</v>
      </c>
      <c r="G64" s="18" t="n">
        <v>461.59761919</v>
      </c>
      <c r="H64" s="20" t="n">
        <v>5.66261988</v>
      </c>
      <c r="I64" s="18" t="n">
        <v>459.73605047</v>
      </c>
      <c r="J64" s="20" t="n">
        <v>6.92293421</v>
      </c>
      <c r="K64" s="18" t="n">
        <v>427.17690839</v>
      </c>
      <c r="L64" s="20" t="n">
        <v>7.61390108</v>
      </c>
      <c r="M64" s="18" t="s">
        <v>309</v>
      </c>
      <c r="N64" s="20" t="s">
        <v>309</v>
      </c>
      <c r="O64" s="18" t="s">
        <v>309</v>
      </c>
      <c r="P64" s="20" t="s">
        <v>309</v>
      </c>
      <c r="Q64" s="18" t="n">
        <v>420.23931659</v>
      </c>
      <c r="R64" s="20" t="n">
        <v>61.38415976</v>
      </c>
      <c r="S64" s="18" t="n">
        <v>431.59042084</v>
      </c>
      <c r="T64" s="20" t="n">
        <v>73.20240893</v>
      </c>
      <c r="U64" s="18" t="n">
        <v>373.80001209</v>
      </c>
      <c r="V64" s="20" t="n">
        <v>15.81201937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449</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541.47323782</v>
      </c>
      <c r="F9" s="20" t="n">
        <v>2.90959517</v>
      </c>
      <c r="G9" s="18" t="n">
        <v>523.54142516</v>
      </c>
      <c r="H9" s="20" t="n">
        <v>3.98657709</v>
      </c>
      <c r="I9" s="18" t="n">
        <v>498.49997531</v>
      </c>
      <c r="J9" s="20" t="n">
        <v>4.52326101</v>
      </c>
      <c r="K9" s="18" t="n">
        <v>474.15042648</v>
      </c>
      <c r="L9" s="20" t="n">
        <v>7.19460237</v>
      </c>
      <c r="M9" s="18" t="s">
        <v>309</v>
      </c>
      <c r="N9" s="20" t="s">
        <v>309</v>
      </c>
      <c r="O9" s="18" t="s">
        <v>309</v>
      </c>
      <c r="P9" s="20" t="s">
        <v>309</v>
      </c>
      <c r="Q9" s="18" t="s">
        <v>309</v>
      </c>
      <c r="R9" s="20" t="s">
        <v>309</v>
      </c>
      <c r="S9" s="18" t="n">
        <v>505.50963199</v>
      </c>
      <c r="T9" s="20" t="n">
        <v>35.40412751</v>
      </c>
      <c r="U9" s="18" t="n">
        <v>495.15460537</v>
      </c>
      <c r="V9" s="20" t="n">
        <v>13.28147428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476.36233666</v>
      </c>
      <c r="F11" s="20" t="n">
        <v>4.41032459</v>
      </c>
      <c r="G11" s="18" t="n">
        <v>477.92685155</v>
      </c>
      <c r="H11" s="20" t="n">
        <v>4.35808813</v>
      </c>
      <c r="I11" s="18" t="n">
        <v>456.98975896</v>
      </c>
      <c r="J11" s="20" t="n">
        <v>3.49150277</v>
      </c>
      <c r="K11" s="18" t="n">
        <v>445.43629262</v>
      </c>
      <c r="L11" s="20" t="n">
        <v>4.03511874</v>
      </c>
      <c r="M11" s="18" t="s">
        <v>309</v>
      </c>
      <c r="N11" s="20" t="s">
        <v>309</v>
      </c>
      <c r="O11" s="18" t="s">
        <v>309</v>
      </c>
      <c r="P11" s="20" t="s">
        <v>309</v>
      </c>
      <c r="Q11" s="18" t="n">
        <v>505.40559244</v>
      </c>
      <c r="R11" s="20" t="n">
        <v>18.10017182</v>
      </c>
      <c r="S11" s="18" t="n">
        <v>476.939004</v>
      </c>
      <c r="T11" s="20" t="n">
        <v>41.1672666</v>
      </c>
      <c r="U11" s="18" t="n">
        <v>438.70405933</v>
      </c>
      <c r="V11" s="20" t="n">
        <v>10.15905348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524.1621705699999</v>
      </c>
      <c r="F16" s="20" t="n">
        <v>3.24900772</v>
      </c>
      <c r="G16" s="18" t="n">
        <v>522.70813584</v>
      </c>
      <c r="H16" s="20" t="n">
        <v>3.75207469</v>
      </c>
      <c r="I16" s="18" t="n">
        <v>508.42279698</v>
      </c>
      <c r="J16" s="20" t="n">
        <v>4.06043412</v>
      </c>
      <c r="K16" s="18" t="n">
        <v>482.16099103</v>
      </c>
      <c r="L16" s="20" t="n">
        <v>5.33957606</v>
      </c>
      <c r="M16" s="18" t="s">
        <v>309</v>
      </c>
      <c r="N16" s="20" t="s">
        <v>309</v>
      </c>
      <c r="O16" s="18" t="s">
        <v>309</v>
      </c>
      <c r="P16" s="20" t="s">
        <v>309</v>
      </c>
      <c r="Q16" s="18" t="s">
        <v>309</v>
      </c>
      <c r="R16" s="20" t="s">
        <v>309</v>
      </c>
      <c r="S16" s="18" t="n">
        <v>508.23314192</v>
      </c>
      <c r="T16" s="20" t="n">
        <v>67.42266744</v>
      </c>
      <c r="U16" s="18" t="n">
        <v>453.79606804</v>
      </c>
      <c r="V16" s="20" t="n">
        <v>12.92775466</v>
      </c>
    </row>
    <row r="17" spans="1:22">
      <c r="A17" s="15" t="s">
        <v>319</v>
      </c>
      <c r="B17" s="17" t="n">
        <v>6504</v>
      </c>
      <c r="C17" s="18">
        <f>(3097.0/B17*100)</f>
        <v/>
      </c>
      <c r="D17" s="19" t="n">
        <v>3407</v>
      </c>
      <c r="E17" s="18" t="n">
        <v>543.12071301</v>
      </c>
      <c r="F17" s="20" t="n">
        <v>3.57569578</v>
      </c>
      <c r="G17" s="18" t="n">
        <v>539.5194014800001</v>
      </c>
      <c r="H17" s="20" t="n">
        <v>3.8663142</v>
      </c>
      <c r="I17" s="18" t="n">
        <v>509.15128346</v>
      </c>
      <c r="J17" s="20" t="n">
        <v>5.12445147</v>
      </c>
      <c r="K17" s="18" t="n">
        <v>487.56288953</v>
      </c>
      <c r="L17" s="20" t="n">
        <v>9.12153904</v>
      </c>
      <c r="M17" s="18" t="s">
        <v>309</v>
      </c>
      <c r="N17" s="20" t="s">
        <v>309</v>
      </c>
      <c r="O17" s="18" t="s">
        <v>309</v>
      </c>
      <c r="P17" s="20" t="s">
        <v>309</v>
      </c>
      <c r="Q17" s="18" t="s">
        <v>309</v>
      </c>
      <c r="R17" s="20" t="s">
        <v>309</v>
      </c>
      <c r="S17" s="18" t="s">
        <v>309</v>
      </c>
      <c r="T17" s="20" t="s">
        <v>309</v>
      </c>
      <c r="U17" s="18" t="n">
        <v>491.87626457</v>
      </c>
      <c r="V17" s="20" t="n">
        <v>16.12242203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539.7631042100001</v>
      </c>
      <c r="F21" s="20" t="n">
        <v>3.4016481</v>
      </c>
      <c r="G21" s="18" t="n">
        <v>533.91510248</v>
      </c>
      <c r="H21" s="20" t="n">
        <v>3.22003241</v>
      </c>
      <c r="I21" s="18" t="n">
        <v>517.3092275400001</v>
      </c>
      <c r="J21" s="20" t="n">
        <v>4.03177907</v>
      </c>
      <c r="K21" s="18" t="n">
        <v>496.97409758</v>
      </c>
      <c r="L21" s="20" t="n">
        <v>3.92275708</v>
      </c>
      <c r="M21" s="18" t="s">
        <v>309</v>
      </c>
      <c r="N21" s="20" t="s">
        <v>309</v>
      </c>
      <c r="O21" s="18" t="s">
        <v>309</v>
      </c>
      <c r="P21" s="20" t="s">
        <v>309</v>
      </c>
      <c r="Q21" s="18" t="s">
        <v>309</v>
      </c>
      <c r="R21" s="20" t="s">
        <v>309</v>
      </c>
      <c r="S21" s="18" t="s">
        <v>309</v>
      </c>
      <c r="T21" s="20" t="s">
        <v>309</v>
      </c>
      <c r="U21" s="18" t="n">
        <v>512.98824112</v>
      </c>
      <c r="V21" s="20" t="n">
        <v>15.76285432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501.24434006</v>
      </c>
      <c r="F23" s="20" t="n">
        <v>2.96413908</v>
      </c>
      <c r="G23" s="18" t="n">
        <v>498.52437384</v>
      </c>
      <c r="H23" s="20" t="n">
        <v>3.6553324</v>
      </c>
      <c r="I23" s="18" t="n">
        <v>480.06444775</v>
      </c>
      <c r="J23" s="20" t="n">
        <v>4.2290595</v>
      </c>
      <c r="K23" s="18" t="n">
        <v>469.42118943</v>
      </c>
      <c r="L23" s="20" t="n">
        <v>5.51699081</v>
      </c>
      <c r="M23" s="18" t="s">
        <v>309</v>
      </c>
      <c r="N23" s="20" t="s">
        <v>309</v>
      </c>
      <c r="O23" s="18" t="s">
        <v>309</v>
      </c>
      <c r="P23" s="20" t="s">
        <v>309</v>
      </c>
      <c r="Q23" s="18" t="s">
        <v>309</v>
      </c>
      <c r="R23" s="20" t="s">
        <v>309</v>
      </c>
      <c r="S23" s="18" t="n">
        <v>423.08796673</v>
      </c>
      <c r="T23" s="20" t="n">
        <v>34.29351714</v>
      </c>
      <c r="U23" s="18" t="n">
        <v>465.32945835</v>
      </c>
      <c r="V23" s="20" t="n">
        <v>8.344276410000001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521.96796455</v>
      </c>
      <c r="F25" s="20" t="n">
        <v>4.5472026</v>
      </c>
      <c r="G25" s="18" t="n">
        <v>529.14438029</v>
      </c>
      <c r="H25" s="20" t="n">
        <v>4.28212444</v>
      </c>
      <c r="I25" s="18" t="n">
        <v>509.05194587</v>
      </c>
      <c r="J25" s="20" t="n">
        <v>4.21188061</v>
      </c>
      <c r="K25" s="18" t="n">
        <v>503.33261923</v>
      </c>
      <c r="L25" s="20" t="n">
        <v>5.26059718</v>
      </c>
      <c r="M25" s="18" t="s">
        <v>309</v>
      </c>
      <c r="N25" s="20" t="s">
        <v>309</v>
      </c>
      <c r="O25" s="18" t="s">
        <v>309</v>
      </c>
      <c r="P25" s="20" t="s">
        <v>309</v>
      </c>
      <c r="Q25" s="18" t="s">
        <v>309</v>
      </c>
      <c r="R25" s="20" t="s">
        <v>309</v>
      </c>
      <c r="S25" s="18" t="s">
        <v>309</v>
      </c>
      <c r="T25" s="20" t="s">
        <v>309</v>
      </c>
      <c r="U25" s="18" t="n">
        <v>441.43983225</v>
      </c>
      <c r="V25" s="20" t="n">
        <v>17.01608785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521.49847536</v>
      </c>
      <c r="F27" s="20" t="n">
        <v>2.90998406</v>
      </c>
      <c r="G27" s="18" t="n">
        <v>505.94873302</v>
      </c>
      <c r="H27" s="20" t="n">
        <v>4.38209938</v>
      </c>
      <c r="I27" s="18" t="n">
        <v>469.14499048</v>
      </c>
      <c r="J27" s="20" t="n">
        <v>4.51329511</v>
      </c>
      <c r="K27" s="18" t="n">
        <v>444.92493663</v>
      </c>
      <c r="L27" s="20" t="n">
        <v>5.72639174</v>
      </c>
      <c r="M27" s="18" t="s">
        <v>309</v>
      </c>
      <c r="N27" s="20" t="s">
        <v>309</v>
      </c>
      <c r="O27" s="18" t="s">
        <v>309</v>
      </c>
      <c r="P27" s="20" t="s">
        <v>309</v>
      </c>
      <c r="Q27" s="18" t="s">
        <v>309</v>
      </c>
      <c r="R27" s="20" t="s">
        <v>309</v>
      </c>
      <c r="S27" s="18" t="n">
        <v>512.64645</v>
      </c>
      <c r="T27" s="20" t="n">
        <v>66.74190287</v>
      </c>
      <c r="U27" s="18" t="n">
        <v>471.35875713</v>
      </c>
      <c r="V27" s="20" t="n">
        <v>11.9290379</v>
      </c>
    </row>
    <row r="28" spans="1:22">
      <c r="A28" s="15" t="s">
        <v>330</v>
      </c>
      <c r="B28" s="17" t="n">
        <v>7568</v>
      </c>
      <c r="C28" s="18">
        <f>(490.0/B28*100)</f>
        <v/>
      </c>
      <c r="D28" s="19" t="n">
        <v>7078</v>
      </c>
      <c r="E28" s="18" t="n">
        <v>431.98057695</v>
      </c>
      <c r="F28" s="20" t="n">
        <v>4.32717804</v>
      </c>
      <c r="G28" s="18" t="n">
        <v>434.39169</v>
      </c>
      <c r="H28" s="20" t="n">
        <v>4.09185957</v>
      </c>
      <c r="I28" s="18" t="n">
        <v>425.86320415</v>
      </c>
      <c r="J28" s="20" t="n">
        <v>3.37575115</v>
      </c>
      <c r="K28" s="18" t="n">
        <v>415.78239222</v>
      </c>
      <c r="L28" s="20" t="n">
        <v>2.94851409</v>
      </c>
      <c r="M28" s="18" t="s">
        <v>309</v>
      </c>
      <c r="N28" s="20" t="s">
        <v>309</v>
      </c>
      <c r="O28" s="18" t="s">
        <v>309</v>
      </c>
      <c r="P28" s="20" t="s">
        <v>309</v>
      </c>
      <c r="Q28" s="18" t="s">
        <v>309</v>
      </c>
      <c r="R28" s="20" t="s">
        <v>309</v>
      </c>
      <c r="S28" s="18" t="n">
        <v>454.4773677</v>
      </c>
      <c r="T28" s="20" t="n">
        <v>17.84179468</v>
      </c>
      <c r="U28" s="18" t="n">
        <v>400.24156798</v>
      </c>
      <c r="V28" s="20" t="n">
        <v>6.18566974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522.98596948</v>
      </c>
      <c r="F33" s="20" t="n">
        <v>4.19803618</v>
      </c>
      <c r="G33" s="18" t="n">
        <v>516.60816869</v>
      </c>
      <c r="H33" s="20" t="n">
        <v>4.40758485</v>
      </c>
      <c r="I33" s="18" t="n">
        <v>499.71904225</v>
      </c>
      <c r="J33" s="20" t="n">
        <v>3.22444025</v>
      </c>
      <c r="K33" s="18" t="n">
        <v>479.3385451</v>
      </c>
      <c r="L33" s="20" t="n">
        <v>3.30101506</v>
      </c>
      <c r="M33" s="18" t="s">
        <v>309</v>
      </c>
      <c r="N33" s="20" t="s">
        <v>309</v>
      </c>
      <c r="O33" s="18" t="s">
        <v>309</v>
      </c>
      <c r="P33" s="20" t="s">
        <v>309</v>
      </c>
      <c r="Q33" s="18" t="s">
        <v>309</v>
      </c>
      <c r="R33" s="20" t="s">
        <v>309</v>
      </c>
      <c r="S33" s="18" t="n">
        <v>396.6916</v>
      </c>
      <c r="T33" s="20" t="n">
        <v>19.07353256</v>
      </c>
      <c r="U33" s="18" t="n">
        <v>456.22869851</v>
      </c>
      <c r="V33" s="20" t="n">
        <v>12.75237661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516.77265729</v>
      </c>
      <c r="F36" s="20" t="n">
        <v>4.59750567</v>
      </c>
      <c r="G36" s="18" t="n">
        <v>524.69954095</v>
      </c>
      <c r="H36" s="20" t="n">
        <v>4.04756333</v>
      </c>
      <c r="I36" s="18" t="n">
        <v>502.84429988</v>
      </c>
      <c r="J36" s="20" t="n">
        <v>3.47201858</v>
      </c>
      <c r="K36" s="18" t="n">
        <v>482.22964239</v>
      </c>
      <c r="L36" s="20" t="n">
        <v>3.96304357</v>
      </c>
      <c r="M36" s="18" t="s">
        <v>309</v>
      </c>
      <c r="N36" s="20" t="s">
        <v>309</v>
      </c>
      <c r="O36" s="18" t="s">
        <v>309</v>
      </c>
      <c r="P36" s="20" t="s">
        <v>309</v>
      </c>
      <c r="Q36" s="18" t="s">
        <v>309</v>
      </c>
      <c r="R36" s="20" t="s">
        <v>309</v>
      </c>
      <c r="S36" s="18" t="s">
        <v>309</v>
      </c>
      <c r="T36" s="20" t="s">
        <v>309</v>
      </c>
      <c r="U36" s="18" t="n">
        <v>471.76819113</v>
      </c>
      <c r="V36" s="20" t="n">
        <v>10.32883389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516.58322881</v>
      </c>
      <c r="F40" s="20" t="n">
        <v>4.02176783</v>
      </c>
      <c r="G40" s="18" t="n">
        <v>524.92005449</v>
      </c>
      <c r="H40" s="20" t="n">
        <v>7.26965186</v>
      </c>
      <c r="I40" s="18" t="n">
        <v>500.52235213</v>
      </c>
      <c r="J40" s="20" t="n">
        <v>7.03236324</v>
      </c>
      <c r="K40" s="18" t="n">
        <v>516.11938694</v>
      </c>
      <c r="L40" s="20" t="n">
        <v>8.262646800000001</v>
      </c>
      <c r="M40" s="18" t="s">
        <v>309</v>
      </c>
      <c r="N40" s="20" t="s">
        <v>309</v>
      </c>
      <c r="O40" s="18" t="s">
        <v>309</v>
      </c>
      <c r="P40" s="20" t="s">
        <v>309</v>
      </c>
      <c r="Q40" s="18" t="n">
        <v>498.38798258</v>
      </c>
      <c r="R40" s="20" t="n">
        <v>2.96142521</v>
      </c>
      <c r="S40" s="18" t="n">
        <v>534.8778</v>
      </c>
      <c r="T40" s="20" t="n">
        <v>41.17096402</v>
      </c>
      <c r="U40" s="18" t="n">
        <v>502.7391705</v>
      </c>
      <c r="V40" s="20" t="n">
        <v>10.40328412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503.1060693</v>
      </c>
      <c r="F52" s="20" t="n">
        <v>3.72414479</v>
      </c>
      <c r="G52" s="18" t="n">
        <v>496.24002028</v>
      </c>
      <c r="H52" s="20" t="n">
        <v>3.62143604</v>
      </c>
      <c r="I52" s="18" t="n">
        <v>473.80578695</v>
      </c>
      <c r="J52" s="20" t="n">
        <v>3.68194387</v>
      </c>
      <c r="K52" s="18" t="n">
        <v>461.01860382</v>
      </c>
      <c r="L52" s="20" t="n">
        <v>4.26184233</v>
      </c>
      <c r="M52" s="18" t="s">
        <v>309</v>
      </c>
      <c r="N52" s="20" t="s">
        <v>309</v>
      </c>
      <c r="O52" s="18" t="s">
        <v>309</v>
      </c>
      <c r="P52" s="20" t="s">
        <v>309</v>
      </c>
      <c r="Q52" s="18" t="s">
        <v>309</v>
      </c>
      <c r="R52" s="20" t="s">
        <v>309</v>
      </c>
      <c r="S52" s="18" t="n">
        <v>472.83417248</v>
      </c>
      <c r="T52" s="20" t="n">
        <v>49.27751598</v>
      </c>
      <c r="U52" s="18" t="n">
        <v>449.19520617</v>
      </c>
      <c r="V52" s="20" t="n">
        <v>16.14650542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349.90676525</v>
      </c>
      <c r="F54" s="20" t="n">
        <v>5.0682039</v>
      </c>
      <c r="G54" s="18" t="n">
        <v>375.61005728</v>
      </c>
      <c r="H54" s="20" t="n">
        <v>6.35478519</v>
      </c>
      <c r="I54" s="18" t="n">
        <v>365.97349798</v>
      </c>
      <c r="J54" s="20" t="n">
        <v>4.53572879</v>
      </c>
      <c r="K54" s="18" t="n">
        <v>353.0892301</v>
      </c>
      <c r="L54" s="20" t="n">
        <v>3.32499169</v>
      </c>
      <c r="M54" s="18" t="s">
        <v>309</v>
      </c>
      <c r="N54" s="20" t="s">
        <v>309</v>
      </c>
      <c r="O54" s="18" t="s">
        <v>309</v>
      </c>
      <c r="P54" s="20" t="s">
        <v>309</v>
      </c>
      <c r="Q54" s="18" t="s">
        <v>309</v>
      </c>
      <c r="R54" s="20" t="s">
        <v>309</v>
      </c>
      <c r="S54" s="18" t="n">
        <v>323.33923038</v>
      </c>
      <c r="T54" s="20" t="n">
        <v>21.94143473</v>
      </c>
      <c r="U54" s="18" t="n">
        <v>335.82507692</v>
      </c>
      <c r="V54" s="20" t="n">
        <v>7.96606225</v>
      </c>
    </row>
    <row r="55" spans="1:22">
      <c r="A55" s="15" t="s">
        <v>357</v>
      </c>
      <c r="B55" s="17" t="n">
        <v>5316</v>
      </c>
      <c r="C55" s="18">
        <f>(137.0/B55*100)</f>
        <v/>
      </c>
      <c r="D55" s="19" t="n">
        <v>5179</v>
      </c>
      <c r="E55" s="18" t="n">
        <v>415.09567924</v>
      </c>
      <c r="F55" s="20" t="n">
        <v>5.06345175</v>
      </c>
      <c r="G55" s="18" t="n">
        <v>426.86410187</v>
      </c>
      <c r="H55" s="20" t="n">
        <v>4.30533562</v>
      </c>
      <c r="I55" s="18" t="n">
        <v>401.949493</v>
      </c>
      <c r="J55" s="20" t="n">
        <v>4.17002878</v>
      </c>
      <c r="K55" s="18" t="n">
        <v>383.69732324</v>
      </c>
      <c r="L55" s="20" t="n">
        <v>3.37212698</v>
      </c>
      <c r="M55" s="18" t="s">
        <v>309</v>
      </c>
      <c r="N55" s="20" t="s">
        <v>309</v>
      </c>
      <c r="O55" s="18" t="s">
        <v>309</v>
      </c>
      <c r="P55" s="20" t="s">
        <v>309</v>
      </c>
      <c r="Q55" s="18" t="s">
        <v>309</v>
      </c>
      <c r="R55" s="20" t="s">
        <v>309</v>
      </c>
      <c r="S55" s="18" t="n">
        <v>368.41553553</v>
      </c>
      <c r="T55" s="20" t="n">
        <v>28.08167258</v>
      </c>
      <c r="U55" s="18" t="n">
        <v>356.76587943</v>
      </c>
      <c r="V55" s="20" t="n">
        <v>9.6980565</v>
      </c>
    </row>
    <row r="56" spans="1:22">
      <c r="A56" s="15" t="s">
        <v>358</v>
      </c>
      <c r="B56" s="17" t="n">
        <v>5359</v>
      </c>
      <c r="C56" s="18">
        <f>(104.0/B56*100)</f>
        <v/>
      </c>
      <c r="D56" s="19" t="n">
        <v>5255</v>
      </c>
      <c r="E56" s="18" t="n">
        <v>535.19213444</v>
      </c>
      <c r="F56" s="20" t="n">
        <v>2.92157509</v>
      </c>
      <c r="G56" s="18" t="n">
        <v>536.62002838</v>
      </c>
      <c r="H56" s="20" t="n">
        <v>2.97061683</v>
      </c>
      <c r="I56" s="18" t="n">
        <v>516.62702634</v>
      </c>
      <c r="J56" s="20" t="n">
        <v>3.73857555</v>
      </c>
      <c r="K56" s="18" t="n">
        <v>498.14013186</v>
      </c>
      <c r="L56" s="20" t="n">
        <v>5.13642233</v>
      </c>
      <c r="M56" s="18" t="s">
        <v>309</v>
      </c>
      <c r="N56" s="20" t="s">
        <v>309</v>
      </c>
      <c r="O56" s="18" t="s">
        <v>309</v>
      </c>
      <c r="P56" s="20" t="s">
        <v>309</v>
      </c>
      <c r="Q56" s="18" t="s">
        <v>309</v>
      </c>
      <c r="R56" s="20" t="s">
        <v>309</v>
      </c>
      <c r="S56" s="18" t="n">
        <v>536.10150877</v>
      </c>
      <c r="T56" s="20" t="n">
        <v>51.36007722</v>
      </c>
      <c r="U56" s="18" t="n">
        <v>468.59436691</v>
      </c>
      <c r="V56" s="20" t="n">
        <v>20.2859923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512.33725077</v>
      </c>
      <c r="F62" s="20" t="n">
        <v>2.04954539</v>
      </c>
      <c r="G62" s="18" t="n">
        <v>513.1013798499999</v>
      </c>
      <c r="H62" s="20" t="n">
        <v>2.25159731</v>
      </c>
      <c r="I62" s="18" t="n">
        <v>503.95204108</v>
      </c>
      <c r="J62" s="20" t="n">
        <v>2.81752364</v>
      </c>
      <c r="K62" s="18" t="n">
        <v>497.45261507</v>
      </c>
      <c r="L62" s="20" t="n">
        <v>5.16357873</v>
      </c>
      <c r="M62" s="18" t="s">
        <v>309</v>
      </c>
      <c r="N62" s="20" t="s">
        <v>309</v>
      </c>
      <c r="O62" s="18" t="s">
        <v>309</v>
      </c>
      <c r="P62" s="20" t="s">
        <v>309</v>
      </c>
      <c r="Q62" s="18" t="s">
        <v>309</v>
      </c>
      <c r="R62" s="20" t="s">
        <v>309</v>
      </c>
      <c r="S62" s="18" t="n">
        <v>423.14717714</v>
      </c>
      <c r="T62" s="20" t="n">
        <v>43.66104182</v>
      </c>
      <c r="U62" s="18" t="n">
        <v>501.84711157</v>
      </c>
      <c r="V62" s="20" t="n">
        <v>17.21506504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475.56812414</v>
      </c>
      <c r="F64" s="20" t="n">
        <v>5.0972239</v>
      </c>
      <c r="G64" s="18" t="n">
        <v>484.72375528</v>
      </c>
      <c r="H64" s="20" t="n">
        <v>3.63689697</v>
      </c>
      <c r="I64" s="18" t="n">
        <v>453.50525059</v>
      </c>
      <c r="J64" s="20" t="n">
        <v>4.34526166</v>
      </c>
      <c r="K64" s="18" t="n">
        <v>414.42317679</v>
      </c>
      <c r="L64" s="20" t="n">
        <v>4.80305476</v>
      </c>
      <c r="M64" s="18" t="s">
        <v>309</v>
      </c>
      <c r="N64" s="20" t="s">
        <v>309</v>
      </c>
      <c r="O64" s="18" t="s">
        <v>309</v>
      </c>
      <c r="P64" s="20" t="s">
        <v>309</v>
      </c>
      <c r="Q64" s="18" t="n">
        <v>420.23931659</v>
      </c>
      <c r="R64" s="20" t="n">
        <v>61.38415976</v>
      </c>
      <c r="S64" s="18" t="n">
        <v>401.48803819</v>
      </c>
      <c r="T64" s="20" t="n">
        <v>65.08183769999999</v>
      </c>
      <c r="U64" s="18" t="n">
        <v>401.16089505</v>
      </c>
      <c r="V64" s="20" t="n">
        <v>12.51549023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450</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547.529441</v>
      </c>
      <c r="F9" s="20" t="n">
        <v>2.66472135</v>
      </c>
      <c r="G9" s="18" t="n">
        <v>511.00567831</v>
      </c>
      <c r="H9" s="20" t="n">
        <v>4.75651774</v>
      </c>
      <c r="I9" s="18" t="n">
        <v>488.72839061</v>
      </c>
      <c r="J9" s="20" t="n">
        <v>4.53391997</v>
      </c>
      <c r="K9" s="18" t="n">
        <v>484.1410161</v>
      </c>
      <c r="L9" s="20" t="n">
        <v>7.12633794</v>
      </c>
      <c r="M9" s="18" t="s">
        <v>309</v>
      </c>
      <c r="N9" s="20" t="s">
        <v>309</v>
      </c>
      <c r="O9" s="18" t="s">
        <v>309</v>
      </c>
      <c r="P9" s="20" t="s">
        <v>309</v>
      </c>
      <c r="Q9" s="18" t="s">
        <v>309</v>
      </c>
      <c r="R9" s="20" t="s">
        <v>309</v>
      </c>
      <c r="S9" s="18" t="n">
        <v>464.13345256</v>
      </c>
      <c r="T9" s="20" t="n">
        <v>45.73517169</v>
      </c>
      <c r="U9" s="18" t="n">
        <v>486.66620846</v>
      </c>
      <c r="V9" s="20" t="n">
        <v>12.2967896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479.4434406</v>
      </c>
      <c r="F11" s="20" t="n">
        <v>4.72783627</v>
      </c>
      <c r="G11" s="18" t="n">
        <v>472.99026273</v>
      </c>
      <c r="H11" s="20" t="n">
        <v>4.36488456</v>
      </c>
      <c r="I11" s="18" t="n">
        <v>456.55829095</v>
      </c>
      <c r="J11" s="20" t="n">
        <v>3.43493526</v>
      </c>
      <c r="K11" s="18" t="n">
        <v>451.2054301</v>
      </c>
      <c r="L11" s="20" t="n">
        <v>3.32922215</v>
      </c>
      <c r="M11" s="18" t="s">
        <v>309</v>
      </c>
      <c r="N11" s="20" t="s">
        <v>309</v>
      </c>
      <c r="O11" s="18" t="s">
        <v>309</v>
      </c>
      <c r="P11" s="20" t="s">
        <v>309</v>
      </c>
      <c r="Q11" s="18" t="n">
        <v>505.40559244</v>
      </c>
      <c r="R11" s="20" t="n">
        <v>18.10017182</v>
      </c>
      <c r="S11" s="18" t="n">
        <v>446.93858351</v>
      </c>
      <c r="T11" s="20" t="n">
        <v>27.76939445</v>
      </c>
      <c r="U11" s="18" t="n">
        <v>429.92005669</v>
      </c>
      <c r="V11" s="20" t="n">
        <v>10.73789292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c r="S16" s="18" t="s">
        <v>309</v>
      </c>
      <c r="T16" s="20" t="s">
        <v>309</v>
      </c>
      <c r="U16" s="18" t="s">
        <v>309</v>
      </c>
      <c r="V16" s="20" t="s">
        <v>309</v>
      </c>
    </row>
    <row r="17" spans="1:22">
      <c r="A17" s="15" t="s">
        <v>319</v>
      </c>
      <c r="B17" s="17" t="n">
        <v>6504</v>
      </c>
      <c r="C17" s="18">
        <f>(3097.0/B17*100)</f>
        <v/>
      </c>
      <c r="D17" s="19" t="n">
        <v>3407</v>
      </c>
      <c r="E17" s="18" t="n">
        <v>546.84460273</v>
      </c>
      <c r="F17" s="20" t="n">
        <v>3.63575829</v>
      </c>
      <c r="G17" s="18" t="n">
        <v>524.07737445</v>
      </c>
      <c r="H17" s="20" t="n">
        <v>4.59186064</v>
      </c>
      <c r="I17" s="18" t="n">
        <v>496.60361396</v>
      </c>
      <c r="J17" s="20" t="n">
        <v>5.65135038</v>
      </c>
      <c r="K17" s="18" t="n">
        <v>484.39260621</v>
      </c>
      <c r="L17" s="20" t="n">
        <v>11.05263303</v>
      </c>
      <c r="M17" s="18" t="s">
        <v>309</v>
      </c>
      <c r="N17" s="20" t="s">
        <v>309</v>
      </c>
      <c r="O17" s="18" t="s">
        <v>309</v>
      </c>
      <c r="P17" s="20" t="s">
        <v>309</v>
      </c>
      <c r="Q17" s="18" t="s">
        <v>309</v>
      </c>
      <c r="R17" s="20" t="s">
        <v>309</v>
      </c>
      <c r="S17" s="18" t="n">
        <v>540.0999</v>
      </c>
      <c r="T17" s="20" t="n">
        <v>54.05673408</v>
      </c>
      <c r="U17" s="18" t="n">
        <v>496.80215669</v>
      </c>
      <c r="V17" s="20" t="n">
        <v>11.37713057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545.92551105</v>
      </c>
      <c r="F21" s="20" t="n">
        <v>2.78145162</v>
      </c>
      <c r="G21" s="18" t="n">
        <v>516.11048248</v>
      </c>
      <c r="H21" s="20" t="n">
        <v>3.95268057</v>
      </c>
      <c r="I21" s="18" t="n">
        <v>503.12161382</v>
      </c>
      <c r="J21" s="20" t="n">
        <v>4.04437884</v>
      </c>
      <c r="K21" s="18" t="n">
        <v>486.86297696</v>
      </c>
      <c r="L21" s="20" t="n">
        <v>4.75972761</v>
      </c>
      <c r="M21" s="18" t="s">
        <v>309</v>
      </c>
      <c r="N21" s="20" t="s">
        <v>309</v>
      </c>
      <c r="O21" s="18" t="s">
        <v>309</v>
      </c>
      <c r="P21" s="20" t="s">
        <v>309</v>
      </c>
      <c r="Q21" s="18" t="s">
        <v>309</v>
      </c>
      <c r="R21" s="20" t="s">
        <v>309</v>
      </c>
      <c r="S21" s="18" t="n">
        <v>418.4334</v>
      </c>
      <c r="T21" s="20" t="n">
        <v>35.89889705</v>
      </c>
      <c r="U21" s="18" t="n">
        <v>510.27441182</v>
      </c>
      <c r="V21" s="20" t="n">
        <v>11.57162814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s">
        <v>309</v>
      </c>
      <c r="F23" s="20" t="s">
        <v>309</v>
      </c>
      <c r="G23" s="18" t="s">
        <v>309</v>
      </c>
      <c r="H23" s="20" t="s">
        <v>309</v>
      </c>
      <c r="I23" s="18" t="s">
        <v>309</v>
      </c>
      <c r="J23" s="20" t="s">
        <v>309</v>
      </c>
      <c r="K23" s="18" t="s">
        <v>309</v>
      </c>
      <c r="L23" s="20" t="s">
        <v>309</v>
      </c>
      <c r="M23" s="18" t="s">
        <v>309</v>
      </c>
      <c r="N23" s="20" t="s">
        <v>309</v>
      </c>
      <c r="O23" s="18" t="s">
        <v>309</v>
      </c>
      <c r="P23" s="20" t="s">
        <v>309</v>
      </c>
      <c r="Q23" s="18" t="n">
        <v>491.62622538</v>
      </c>
      <c r="R23" s="20" t="n">
        <v>2.64844932</v>
      </c>
      <c r="S23" s="18" t="s">
        <v>309</v>
      </c>
      <c r="T23" s="20" t="s">
        <v>309</v>
      </c>
      <c r="U23" s="18" t="s">
        <v>309</v>
      </c>
      <c r="V23" s="20" t="s">
        <v>309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528.22092842</v>
      </c>
      <c r="F25" s="20" t="n">
        <v>4.48875796</v>
      </c>
      <c r="G25" s="18" t="n">
        <v>529.49254985</v>
      </c>
      <c r="H25" s="20" t="n">
        <v>4.44217756</v>
      </c>
      <c r="I25" s="18" t="n">
        <v>506.81461179</v>
      </c>
      <c r="J25" s="20" t="n">
        <v>3.82749526</v>
      </c>
      <c r="K25" s="18" t="n">
        <v>503.60610623</v>
      </c>
      <c r="L25" s="20" t="n">
        <v>4.53712583</v>
      </c>
      <c r="M25" s="18" t="s">
        <v>309</v>
      </c>
      <c r="N25" s="20" t="s">
        <v>309</v>
      </c>
      <c r="O25" s="18" t="s">
        <v>309</v>
      </c>
      <c r="P25" s="20" t="s">
        <v>309</v>
      </c>
      <c r="Q25" s="18" t="s">
        <v>309</v>
      </c>
      <c r="R25" s="20" t="s">
        <v>309</v>
      </c>
      <c r="S25" s="18" t="n">
        <v>552.4357</v>
      </c>
      <c r="T25" s="20" t="n">
        <v>63.23873275</v>
      </c>
      <c r="U25" s="18" t="n">
        <v>459.57314607</v>
      </c>
      <c r="V25" s="20" t="n">
        <v>16.49373715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528.9642840400001</v>
      </c>
      <c r="F27" s="20" t="n">
        <v>2.96038129</v>
      </c>
      <c r="G27" s="18" t="n">
        <v>497.35885905</v>
      </c>
      <c r="H27" s="20" t="n">
        <v>5.25565634</v>
      </c>
      <c r="I27" s="18" t="n">
        <v>459.76432052</v>
      </c>
      <c r="J27" s="20" t="n">
        <v>4.59370901</v>
      </c>
      <c r="K27" s="18" t="n">
        <v>434.7227839</v>
      </c>
      <c r="L27" s="20" t="n">
        <v>5.37818627</v>
      </c>
      <c r="M27" s="18" t="s">
        <v>309</v>
      </c>
      <c r="N27" s="20" t="s">
        <v>309</v>
      </c>
      <c r="O27" s="18" t="s">
        <v>309</v>
      </c>
      <c r="P27" s="20" t="s">
        <v>309</v>
      </c>
      <c r="Q27" s="18" t="s">
        <v>309</v>
      </c>
      <c r="R27" s="20" t="s">
        <v>309</v>
      </c>
      <c r="S27" s="18" t="n">
        <v>423.71904062</v>
      </c>
      <c r="T27" s="20" t="n">
        <v>50.43052257</v>
      </c>
      <c r="U27" s="18" t="n">
        <v>486.90526552</v>
      </c>
      <c r="V27" s="20" t="n">
        <v>11.75472843</v>
      </c>
    </row>
    <row r="28" spans="1:22">
      <c r="A28" s="15" t="s">
        <v>330</v>
      </c>
      <c r="B28" s="17" t="n">
        <v>7568</v>
      </c>
      <c r="C28" s="18">
        <f>(490.0/B28*100)</f>
        <v/>
      </c>
      <c r="D28" s="19" t="n">
        <v>7078</v>
      </c>
      <c r="E28" s="18" t="n">
        <v>429.49476012</v>
      </c>
      <c r="F28" s="20" t="n">
        <v>4.37559153</v>
      </c>
      <c r="G28" s="18" t="n">
        <v>431.70400138</v>
      </c>
      <c r="H28" s="20" t="n">
        <v>3.88816059</v>
      </c>
      <c r="I28" s="18" t="n">
        <v>424.82601088</v>
      </c>
      <c r="J28" s="20" t="n">
        <v>3.03547179</v>
      </c>
      <c r="K28" s="18" t="n">
        <v>421.04153606</v>
      </c>
      <c r="L28" s="20" t="n">
        <v>3.12462406</v>
      </c>
      <c r="M28" s="18" t="s">
        <v>309</v>
      </c>
      <c r="N28" s="20" t="s">
        <v>309</v>
      </c>
      <c r="O28" s="18" t="s">
        <v>309</v>
      </c>
      <c r="P28" s="20" t="s">
        <v>309</v>
      </c>
      <c r="Q28" s="18" t="s">
        <v>309</v>
      </c>
      <c r="R28" s="20" t="s">
        <v>309</v>
      </c>
      <c r="S28" s="18" t="n">
        <v>448.91401188</v>
      </c>
      <c r="T28" s="20" t="n">
        <v>23.90672873</v>
      </c>
      <c r="U28" s="18" t="n">
        <v>403.56369054</v>
      </c>
      <c r="V28" s="20" t="n">
        <v>6.06297148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533.35271865</v>
      </c>
      <c r="F33" s="20" t="n">
        <v>3.99399053</v>
      </c>
      <c r="G33" s="18" t="n">
        <v>510.782695</v>
      </c>
      <c r="H33" s="20" t="n">
        <v>3.93225147</v>
      </c>
      <c r="I33" s="18" t="n">
        <v>493.97808382</v>
      </c>
      <c r="J33" s="20" t="n">
        <v>3.24888706</v>
      </c>
      <c r="K33" s="18" t="n">
        <v>478.14776434</v>
      </c>
      <c r="L33" s="20" t="n">
        <v>3.49558535</v>
      </c>
      <c r="M33" s="18" t="s">
        <v>309</v>
      </c>
      <c r="N33" s="20" t="s">
        <v>309</v>
      </c>
      <c r="O33" s="18" t="s">
        <v>309</v>
      </c>
      <c r="P33" s="20" t="s">
        <v>309</v>
      </c>
      <c r="Q33" s="18" t="s">
        <v>309</v>
      </c>
      <c r="R33" s="20" t="s">
        <v>309</v>
      </c>
      <c r="S33" s="18" t="s">
        <v>309</v>
      </c>
      <c r="T33" s="20" t="s">
        <v>309</v>
      </c>
      <c r="U33" s="18" t="n">
        <v>466.98224592</v>
      </c>
      <c r="V33" s="20" t="n">
        <v>9.80424137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523.66722373</v>
      </c>
      <c r="F36" s="20" t="n">
        <v>4.58545286</v>
      </c>
      <c r="G36" s="18" t="n">
        <v>519.6194438</v>
      </c>
      <c r="H36" s="20" t="n">
        <v>3.85765901</v>
      </c>
      <c r="I36" s="18" t="n">
        <v>501.34305777</v>
      </c>
      <c r="J36" s="20" t="n">
        <v>3.55844785</v>
      </c>
      <c r="K36" s="18" t="n">
        <v>487.18079728</v>
      </c>
      <c r="L36" s="20" t="n">
        <v>3.52288068</v>
      </c>
      <c r="M36" s="18" t="s">
        <v>309</v>
      </c>
      <c r="N36" s="20" t="s">
        <v>309</v>
      </c>
      <c r="O36" s="18" t="s">
        <v>309</v>
      </c>
      <c r="P36" s="20" t="s">
        <v>309</v>
      </c>
      <c r="Q36" s="18" t="s">
        <v>309</v>
      </c>
      <c r="R36" s="20" t="s">
        <v>309</v>
      </c>
      <c r="S36" s="18" t="s">
        <v>309</v>
      </c>
      <c r="T36" s="20" t="s">
        <v>309</v>
      </c>
      <c r="U36" s="18" t="n">
        <v>479.11153983</v>
      </c>
      <c r="V36" s="20" t="n">
        <v>8.485775500000001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524.20354929</v>
      </c>
      <c r="F40" s="20" t="n">
        <v>3.57580143</v>
      </c>
      <c r="G40" s="18" t="n">
        <v>496.93214227</v>
      </c>
      <c r="H40" s="20" t="n">
        <v>9.353397729999999</v>
      </c>
      <c r="I40" s="18" t="n">
        <v>490.89119676</v>
      </c>
      <c r="J40" s="20" t="n">
        <v>10.38386607</v>
      </c>
      <c r="K40" s="18" t="n">
        <v>496.78783278</v>
      </c>
      <c r="L40" s="20" t="n">
        <v>11.31024069</v>
      </c>
      <c r="M40" s="18" t="s">
        <v>309</v>
      </c>
      <c r="N40" s="20" t="s">
        <v>309</v>
      </c>
      <c r="O40" s="18" t="s">
        <v>309</v>
      </c>
      <c r="P40" s="20" t="s">
        <v>309</v>
      </c>
      <c r="Q40" s="18" t="n">
        <v>498.38798258</v>
      </c>
      <c r="R40" s="20" t="n">
        <v>2.96142521</v>
      </c>
      <c r="S40" s="18" t="n">
        <v>534.8778</v>
      </c>
      <c r="T40" s="20" t="n">
        <v>41.17096402</v>
      </c>
      <c r="U40" s="18" t="n">
        <v>507.73312103</v>
      </c>
      <c r="V40" s="20" t="n">
        <v>10.34471908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502.07764254</v>
      </c>
      <c r="F52" s="20" t="n">
        <v>3.33231125</v>
      </c>
      <c r="G52" s="18" t="n">
        <v>486.38083727</v>
      </c>
      <c r="H52" s="20" t="n">
        <v>3.93328216</v>
      </c>
      <c r="I52" s="18" t="n">
        <v>477.14948366</v>
      </c>
      <c r="J52" s="20" t="n">
        <v>3.82794854</v>
      </c>
      <c r="K52" s="18" t="n">
        <v>464.35772431</v>
      </c>
      <c r="L52" s="20" t="n">
        <v>4.1236513</v>
      </c>
      <c r="M52" s="18" t="s">
        <v>309</v>
      </c>
      <c r="N52" s="20" t="s">
        <v>309</v>
      </c>
      <c r="O52" s="18" t="s">
        <v>309</v>
      </c>
      <c r="P52" s="20" t="s">
        <v>309</v>
      </c>
      <c r="Q52" s="18" t="s">
        <v>309</v>
      </c>
      <c r="R52" s="20" t="s">
        <v>309</v>
      </c>
      <c r="S52" s="18" t="n">
        <v>478.01576425</v>
      </c>
      <c r="T52" s="20" t="n">
        <v>41.19552734</v>
      </c>
      <c r="U52" s="18" t="n">
        <v>464.08119164</v>
      </c>
      <c r="V52" s="20" t="n">
        <v>10.2708991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358.15680555</v>
      </c>
      <c r="F54" s="20" t="n">
        <v>4.63186627</v>
      </c>
      <c r="G54" s="18" t="n">
        <v>358.51290841</v>
      </c>
      <c r="H54" s="20" t="n">
        <v>5.81969488</v>
      </c>
      <c r="I54" s="18" t="n">
        <v>366.50046398</v>
      </c>
      <c r="J54" s="20" t="n">
        <v>4.37113554</v>
      </c>
      <c r="K54" s="18" t="n">
        <v>355.12145352</v>
      </c>
      <c r="L54" s="20" t="n">
        <v>3.56046187</v>
      </c>
      <c r="M54" s="18" t="s">
        <v>309</v>
      </c>
      <c r="N54" s="20" t="s">
        <v>309</v>
      </c>
      <c r="O54" s="18" t="s">
        <v>309</v>
      </c>
      <c r="P54" s="20" t="s">
        <v>309</v>
      </c>
      <c r="Q54" s="18" t="s">
        <v>309</v>
      </c>
      <c r="R54" s="20" t="s">
        <v>309</v>
      </c>
      <c r="S54" s="18" t="n">
        <v>334.14794531</v>
      </c>
      <c r="T54" s="20" t="n">
        <v>18.79811582</v>
      </c>
      <c r="U54" s="18" t="n">
        <v>338.71115573</v>
      </c>
      <c r="V54" s="20" t="n">
        <v>6.90627108</v>
      </c>
    </row>
    <row r="55" spans="1:22">
      <c r="A55" s="15" t="s">
        <v>357</v>
      </c>
      <c r="B55" s="17" t="n">
        <v>5316</v>
      </c>
      <c r="C55" s="18">
        <f>(137.0/B55*100)</f>
        <v/>
      </c>
      <c r="D55" s="19" t="n">
        <v>5179</v>
      </c>
      <c r="E55" s="18" t="n">
        <v>408.05536492</v>
      </c>
      <c r="F55" s="20" t="n">
        <v>4.44328439</v>
      </c>
      <c r="G55" s="18" t="n">
        <v>419.18066166</v>
      </c>
      <c r="H55" s="20" t="n">
        <v>4.66610144</v>
      </c>
      <c r="I55" s="18" t="n">
        <v>400.02840206</v>
      </c>
      <c r="J55" s="20" t="n">
        <v>3.40942747</v>
      </c>
      <c r="K55" s="18" t="n">
        <v>391.3879785</v>
      </c>
      <c r="L55" s="20" t="n">
        <v>4.33041319</v>
      </c>
      <c r="M55" s="18" t="s">
        <v>309</v>
      </c>
      <c r="N55" s="20" t="s">
        <v>309</v>
      </c>
      <c r="O55" s="18" t="s">
        <v>309</v>
      </c>
      <c r="P55" s="20" t="s">
        <v>309</v>
      </c>
      <c r="Q55" s="18" t="s">
        <v>309</v>
      </c>
      <c r="R55" s="20" t="s">
        <v>309</v>
      </c>
      <c r="S55" s="18" t="n">
        <v>327.57096326</v>
      </c>
      <c r="T55" s="20" t="n">
        <v>35.44421105</v>
      </c>
      <c r="U55" s="18" t="n">
        <v>362.25241584</v>
      </c>
      <c r="V55" s="20" t="n">
        <v>6.89007817</v>
      </c>
    </row>
    <row r="56" spans="1:22">
      <c r="A56" s="15" t="s">
        <v>358</v>
      </c>
      <c r="B56" s="17" t="n">
        <v>5359</v>
      </c>
      <c r="C56" s="18">
        <f>(104.0/B56*100)</f>
        <v/>
      </c>
      <c r="D56" s="19" t="n">
        <v>5255</v>
      </c>
      <c r="E56" s="18" t="n">
        <v>542.85098636</v>
      </c>
      <c r="F56" s="20" t="n">
        <v>3.00966415</v>
      </c>
      <c r="G56" s="18" t="n">
        <v>528.73525287</v>
      </c>
      <c r="H56" s="20" t="n">
        <v>3.19594777</v>
      </c>
      <c r="I56" s="18" t="n">
        <v>514.45917545</v>
      </c>
      <c r="J56" s="20" t="n">
        <v>3.64904161</v>
      </c>
      <c r="K56" s="18" t="n">
        <v>498.68337289</v>
      </c>
      <c r="L56" s="20" t="n">
        <v>5.13557037</v>
      </c>
      <c r="M56" s="18" t="s">
        <v>309</v>
      </c>
      <c r="N56" s="20" t="s">
        <v>309</v>
      </c>
      <c r="O56" s="18" t="s">
        <v>309</v>
      </c>
      <c r="P56" s="20" t="s">
        <v>309</v>
      </c>
      <c r="Q56" s="18" t="s">
        <v>309</v>
      </c>
      <c r="R56" s="20" t="s">
        <v>309</v>
      </c>
      <c r="S56" s="18" t="n">
        <v>465.7335</v>
      </c>
      <c r="T56" s="20" t="n">
        <v>31.26461203</v>
      </c>
      <c r="U56" s="18" t="n">
        <v>464.35834375</v>
      </c>
      <c r="V56" s="20" t="n">
        <v>22.10517747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516.8103733</v>
      </c>
      <c r="F62" s="20" t="n">
        <v>1.9277951</v>
      </c>
      <c r="G62" s="18" t="n">
        <v>511.57688828</v>
      </c>
      <c r="H62" s="20" t="n">
        <v>2.56567078</v>
      </c>
      <c r="I62" s="18" t="n">
        <v>503.11290864</v>
      </c>
      <c r="J62" s="20" t="n">
        <v>2.45183626</v>
      </c>
      <c r="K62" s="18" t="n">
        <v>499.56148273</v>
      </c>
      <c r="L62" s="20" t="n">
        <v>4.15724289</v>
      </c>
      <c r="M62" s="18" t="s">
        <v>309</v>
      </c>
      <c r="N62" s="20" t="s">
        <v>309</v>
      </c>
      <c r="O62" s="18" t="s">
        <v>309</v>
      </c>
      <c r="P62" s="20" t="s">
        <v>309</v>
      </c>
      <c r="Q62" s="18" t="s">
        <v>309</v>
      </c>
      <c r="R62" s="20" t="s">
        <v>309</v>
      </c>
      <c r="S62" s="18" t="n">
        <v>467.03225717</v>
      </c>
      <c r="T62" s="20" t="n">
        <v>26.08539599</v>
      </c>
      <c r="U62" s="18" t="n">
        <v>498.69529308</v>
      </c>
      <c r="V62" s="20" t="n">
        <v>16.65099918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451</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491.48938328</v>
      </c>
      <c r="F9" s="20" t="n">
        <v>11.83365815</v>
      </c>
      <c r="G9" s="18" t="n">
        <v>507.73454282</v>
      </c>
      <c r="H9" s="20" t="n">
        <v>7.95993181</v>
      </c>
      <c r="I9" s="18" t="n">
        <v>524.32497099</v>
      </c>
      <c r="J9" s="20" t="n">
        <v>2.93677896</v>
      </c>
      <c r="K9" s="18" t="n">
        <v>537.44195242</v>
      </c>
      <c r="L9" s="20" t="n">
        <v>3.78480807</v>
      </c>
      <c r="M9" s="18" t="s">
        <v>309</v>
      </c>
      <c r="N9" s="20" t="s">
        <v>309</v>
      </c>
      <c r="O9" s="18" t="s">
        <v>309</v>
      </c>
      <c r="P9" s="20" t="s">
        <v>309</v>
      </c>
      <c r="Q9" s="18" t="s">
        <v>309</v>
      </c>
      <c r="R9" s="20" t="s">
        <v>309</v>
      </c>
      <c r="S9" s="18" t="n">
        <v>614.7336</v>
      </c>
      <c r="T9" s="20" t="n">
        <v>21.16975804</v>
      </c>
      <c r="U9" s="18" t="n">
        <v>466.09908877</v>
      </c>
      <c r="V9" s="20" t="n">
        <v>14.23924528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414.96264303</v>
      </c>
      <c r="F11" s="20" t="n">
        <v>10.03644231</v>
      </c>
      <c r="G11" s="18" t="n">
        <v>436.60395736</v>
      </c>
      <c r="H11" s="20" t="n">
        <v>6.21797948</v>
      </c>
      <c r="I11" s="18" t="n">
        <v>453.69659886</v>
      </c>
      <c r="J11" s="20" t="n">
        <v>3.11188782</v>
      </c>
      <c r="K11" s="18" t="n">
        <v>468.8485266</v>
      </c>
      <c r="L11" s="20" t="n">
        <v>3.2426329</v>
      </c>
      <c r="M11" s="18" t="s">
        <v>309</v>
      </c>
      <c r="N11" s="20" t="s">
        <v>309</v>
      </c>
      <c r="O11" s="18" t="s">
        <v>309</v>
      </c>
      <c r="P11" s="20" t="s">
        <v>309</v>
      </c>
      <c r="Q11" s="18" t="n">
        <v>505.40559244</v>
      </c>
      <c r="R11" s="20" t="n">
        <v>18.10017182</v>
      </c>
      <c r="S11" s="18" t="n">
        <v>415.25620423</v>
      </c>
      <c r="T11" s="20" t="n">
        <v>27.52553997</v>
      </c>
      <c r="U11" s="18" t="n">
        <v>435.56530032</v>
      </c>
      <c r="V11" s="20" t="n">
        <v>9.18270864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473.73011812</v>
      </c>
      <c r="F16" s="20" t="n">
        <v>13.89982709</v>
      </c>
      <c r="G16" s="18" t="n">
        <v>498.67851026</v>
      </c>
      <c r="H16" s="20" t="n">
        <v>4.9465703</v>
      </c>
      <c r="I16" s="18" t="n">
        <v>514.3702951400001</v>
      </c>
      <c r="J16" s="20" t="n">
        <v>3.18659752</v>
      </c>
      <c r="K16" s="18" t="n">
        <v>517.04226346</v>
      </c>
      <c r="L16" s="20" t="n">
        <v>3.04378287</v>
      </c>
      <c r="M16" s="18" t="s">
        <v>309</v>
      </c>
      <c r="N16" s="20" t="s">
        <v>309</v>
      </c>
      <c r="O16" s="18" t="s">
        <v>309</v>
      </c>
      <c r="P16" s="20" t="s">
        <v>309</v>
      </c>
      <c r="Q16" s="18" t="s">
        <v>309</v>
      </c>
      <c r="R16" s="20" t="s">
        <v>309</v>
      </c>
      <c r="S16" s="18" t="n">
        <v>546.0784794899999</v>
      </c>
      <c r="T16" s="20" t="n">
        <v>40.12068929</v>
      </c>
      <c r="U16" s="18" t="n">
        <v>465.0451583</v>
      </c>
      <c r="V16" s="20" t="n">
        <v>24.24562271</v>
      </c>
    </row>
    <row r="17" spans="1:22">
      <c r="A17" s="15" t="s">
        <v>319</v>
      </c>
      <c r="B17" s="17" t="n">
        <v>6504</v>
      </c>
      <c r="C17" s="18">
        <f>(3097.0/B17*100)</f>
        <v/>
      </c>
      <c r="D17" s="19" t="n">
        <v>3407</v>
      </c>
      <c r="E17" s="18" t="n">
        <v>484.48623601</v>
      </c>
      <c r="F17" s="20" t="n">
        <v>19.48565922</v>
      </c>
      <c r="G17" s="18" t="n">
        <v>540.87562152</v>
      </c>
      <c r="H17" s="20" t="n">
        <v>9.33485151</v>
      </c>
      <c r="I17" s="18" t="n">
        <v>532.69613222</v>
      </c>
      <c r="J17" s="20" t="n">
        <v>4.00839876</v>
      </c>
      <c r="K17" s="18" t="n">
        <v>533.4997578700001</v>
      </c>
      <c r="L17" s="20" t="n">
        <v>3.48875102</v>
      </c>
      <c r="M17" s="18" t="s">
        <v>309</v>
      </c>
      <c r="N17" s="20" t="s">
        <v>309</v>
      </c>
      <c r="O17" s="18" t="s">
        <v>309</v>
      </c>
      <c r="P17" s="20" t="s">
        <v>309</v>
      </c>
      <c r="Q17" s="18" t="s">
        <v>309</v>
      </c>
      <c r="R17" s="20" t="s">
        <v>309</v>
      </c>
      <c r="S17" s="18" t="n">
        <v>508.6531971</v>
      </c>
      <c r="T17" s="20" t="n">
        <v>52.58907475</v>
      </c>
      <c r="U17" s="18" t="n">
        <v>476.69818826</v>
      </c>
      <c r="V17" s="20" t="n">
        <v>17.82437068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498.07322038</v>
      </c>
      <c r="F21" s="20" t="n">
        <v>12.17412519</v>
      </c>
      <c r="G21" s="18" t="n">
        <v>508.48482133</v>
      </c>
      <c r="H21" s="20" t="n">
        <v>8.252869459999999</v>
      </c>
      <c r="I21" s="18" t="n">
        <v>518.9642689900001</v>
      </c>
      <c r="J21" s="20" t="n">
        <v>3.62490682</v>
      </c>
      <c r="K21" s="18" t="n">
        <v>531.23248784</v>
      </c>
      <c r="L21" s="20" t="n">
        <v>2.82090563</v>
      </c>
      <c r="M21" s="18" t="s">
        <v>309</v>
      </c>
      <c r="N21" s="20" t="s">
        <v>309</v>
      </c>
      <c r="O21" s="18" t="s">
        <v>309</v>
      </c>
      <c r="P21" s="20" t="s">
        <v>309</v>
      </c>
      <c r="Q21" s="18" t="s">
        <v>309</v>
      </c>
      <c r="R21" s="20" t="s">
        <v>309</v>
      </c>
      <c r="S21" s="18" t="n">
        <v>500.47819436</v>
      </c>
      <c r="T21" s="20" t="n">
        <v>33.90400091</v>
      </c>
      <c r="U21" s="18" t="n">
        <v>500.08274234</v>
      </c>
      <c r="V21" s="20" t="n">
        <v>16.06014103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489.31920254</v>
      </c>
      <c r="F23" s="20" t="n">
        <v>7.25416704</v>
      </c>
      <c r="G23" s="18" t="n">
        <v>481.72593141</v>
      </c>
      <c r="H23" s="20" t="n">
        <v>4.9005572</v>
      </c>
      <c r="I23" s="18" t="n">
        <v>491.85718601</v>
      </c>
      <c r="J23" s="20" t="n">
        <v>3.1323894</v>
      </c>
      <c r="K23" s="18" t="n">
        <v>498.96233613</v>
      </c>
      <c r="L23" s="20" t="n">
        <v>3.27436174</v>
      </c>
      <c r="M23" s="18" t="s">
        <v>309</v>
      </c>
      <c r="N23" s="20" t="s">
        <v>309</v>
      </c>
      <c r="O23" s="18" t="s">
        <v>309</v>
      </c>
      <c r="P23" s="20" t="s">
        <v>309</v>
      </c>
      <c r="Q23" s="18" t="s">
        <v>309</v>
      </c>
      <c r="R23" s="20" t="s">
        <v>309</v>
      </c>
      <c r="S23" s="18" t="n">
        <v>416.1066642</v>
      </c>
      <c r="T23" s="20" t="n">
        <v>34.65057606</v>
      </c>
      <c r="U23" s="18" t="n">
        <v>459.81019621</v>
      </c>
      <c r="V23" s="20" t="n">
        <v>9.4214699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473.41959398</v>
      </c>
      <c r="F25" s="20" t="n">
        <v>18.60478576</v>
      </c>
      <c r="G25" s="18" t="n">
        <v>497.87822213</v>
      </c>
      <c r="H25" s="20" t="n">
        <v>8.79347572</v>
      </c>
      <c r="I25" s="18" t="n">
        <v>512.90277176</v>
      </c>
      <c r="J25" s="20" t="n">
        <v>3.60660801</v>
      </c>
      <c r="K25" s="18" t="n">
        <v>524.92449742</v>
      </c>
      <c r="L25" s="20" t="n">
        <v>3.7580958</v>
      </c>
      <c r="M25" s="18" t="s">
        <v>309</v>
      </c>
      <c r="N25" s="20" t="s">
        <v>309</v>
      </c>
      <c r="O25" s="18" t="s">
        <v>309</v>
      </c>
      <c r="P25" s="20" t="s">
        <v>309</v>
      </c>
      <c r="Q25" s="18" t="s">
        <v>309</v>
      </c>
      <c r="R25" s="20" t="s">
        <v>309</v>
      </c>
      <c r="S25" s="18" t="n">
        <v>444.1176</v>
      </c>
      <c r="T25" s="20" t="n">
        <v>61.15968671</v>
      </c>
      <c r="U25" s="18" t="n">
        <v>453.16178628</v>
      </c>
      <c r="V25" s="20" t="n">
        <v>18.6857487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476.11627481</v>
      </c>
      <c r="F27" s="20" t="n">
        <v>16.18378135</v>
      </c>
      <c r="G27" s="18" t="n">
        <v>471.50265737</v>
      </c>
      <c r="H27" s="20" t="n">
        <v>7.19761738</v>
      </c>
      <c r="I27" s="18" t="n">
        <v>500.61567455</v>
      </c>
      <c r="J27" s="20" t="n">
        <v>3.35934723</v>
      </c>
      <c r="K27" s="18" t="n">
        <v>502.50638822</v>
      </c>
      <c r="L27" s="20" t="n">
        <v>2.82187795</v>
      </c>
      <c r="M27" s="18" t="s">
        <v>309</v>
      </c>
      <c r="N27" s="20" t="s">
        <v>309</v>
      </c>
      <c r="O27" s="18" t="s">
        <v>309</v>
      </c>
      <c r="P27" s="20" t="s">
        <v>309</v>
      </c>
      <c r="Q27" s="18" t="s">
        <v>309</v>
      </c>
      <c r="R27" s="20" t="s">
        <v>309</v>
      </c>
      <c r="S27" s="18" t="n">
        <v>422.07932015</v>
      </c>
      <c r="T27" s="20" t="n">
        <v>39.4074153</v>
      </c>
      <c r="U27" s="18" t="n">
        <v>442.276717</v>
      </c>
      <c r="V27" s="20" t="n">
        <v>15.33224607</v>
      </c>
    </row>
    <row r="28" spans="1:22">
      <c r="A28" s="15" t="s">
        <v>330</v>
      </c>
      <c r="B28" s="17" t="n">
        <v>7568</v>
      </c>
      <c r="C28" s="18">
        <f>(490.0/B28*100)</f>
        <v/>
      </c>
      <c r="D28" s="19" t="n">
        <v>7078</v>
      </c>
      <c r="E28" s="18" t="n">
        <v>389.50285794</v>
      </c>
      <c r="F28" s="20" t="n">
        <v>8.48946542</v>
      </c>
      <c r="G28" s="18" t="n">
        <v>391.75231085</v>
      </c>
      <c r="H28" s="20" t="n">
        <v>5.51154871</v>
      </c>
      <c r="I28" s="18" t="n">
        <v>421.62718774</v>
      </c>
      <c r="J28" s="20" t="n">
        <v>3.04895516</v>
      </c>
      <c r="K28" s="18" t="n">
        <v>433.11333312</v>
      </c>
      <c r="L28" s="20" t="n">
        <v>3.1329092</v>
      </c>
      <c r="M28" s="18" t="s">
        <v>309</v>
      </c>
      <c r="N28" s="20" t="s">
        <v>309</v>
      </c>
      <c r="O28" s="18" t="s">
        <v>309</v>
      </c>
      <c r="P28" s="20" t="s">
        <v>309</v>
      </c>
      <c r="Q28" s="18" t="s">
        <v>309</v>
      </c>
      <c r="R28" s="20" t="s">
        <v>309</v>
      </c>
      <c r="S28" s="18" t="n">
        <v>424.33557794</v>
      </c>
      <c r="T28" s="20" t="n">
        <v>23.92442297</v>
      </c>
      <c r="U28" s="18" t="n">
        <v>397.35799251</v>
      </c>
      <c r="V28" s="20" t="n">
        <v>8.096418310000001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430.64301203</v>
      </c>
      <c r="F33" s="20" t="n">
        <v>13.44946917</v>
      </c>
      <c r="G33" s="18" t="n">
        <v>474.23313941</v>
      </c>
      <c r="H33" s="20" t="n">
        <v>6.74986013</v>
      </c>
      <c r="I33" s="18" t="n">
        <v>501.11509747</v>
      </c>
      <c r="J33" s="20" t="n">
        <v>3.53505678</v>
      </c>
      <c r="K33" s="18" t="n">
        <v>502.97902728</v>
      </c>
      <c r="L33" s="20" t="n">
        <v>2.66580833</v>
      </c>
      <c r="M33" s="18" t="s">
        <v>309</v>
      </c>
      <c r="N33" s="20" t="s">
        <v>309</v>
      </c>
      <c r="O33" s="18" t="s">
        <v>309</v>
      </c>
      <c r="P33" s="20" t="s">
        <v>309</v>
      </c>
      <c r="Q33" s="18" t="s">
        <v>309</v>
      </c>
      <c r="R33" s="20" t="s">
        <v>309</v>
      </c>
      <c r="S33" s="18" t="n">
        <v>455.68036574</v>
      </c>
      <c r="T33" s="20" t="n">
        <v>43.40048098</v>
      </c>
      <c r="U33" s="18" t="n">
        <v>441.66477011</v>
      </c>
      <c r="V33" s="20" t="n">
        <v>17.17048478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482.22999337</v>
      </c>
      <c r="F36" s="20" t="n">
        <v>15.19620035</v>
      </c>
      <c r="G36" s="18" t="n">
        <v>481.80379689</v>
      </c>
      <c r="H36" s="20" t="n">
        <v>7.65985327</v>
      </c>
      <c r="I36" s="18" t="n">
        <v>509.73046146</v>
      </c>
      <c r="J36" s="20" t="n">
        <v>4.04040975</v>
      </c>
      <c r="K36" s="18" t="n">
        <v>505.08851948</v>
      </c>
      <c r="L36" s="20" t="n">
        <v>2.75137785</v>
      </c>
      <c r="M36" s="18" t="s">
        <v>309</v>
      </c>
      <c r="N36" s="20" t="s">
        <v>309</v>
      </c>
      <c r="O36" s="18" t="s">
        <v>309</v>
      </c>
      <c r="P36" s="20" t="s">
        <v>309</v>
      </c>
      <c r="Q36" s="18" t="s">
        <v>309</v>
      </c>
      <c r="R36" s="20" t="s">
        <v>309</v>
      </c>
      <c r="S36" s="18" t="s">
        <v>309</v>
      </c>
      <c r="T36" s="20" t="s">
        <v>309</v>
      </c>
      <c r="U36" s="18" t="n">
        <v>475.3608003</v>
      </c>
      <c r="V36" s="20" t="n">
        <v>12.36475414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480.59742375</v>
      </c>
      <c r="F40" s="20" t="n">
        <v>14.25097277</v>
      </c>
      <c r="G40" s="18" t="n">
        <v>506.57745762</v>
      </c>
      <c r="H40" s="20" t="n">
        <v>7.17368017</v>
      </c>
      <c r="I40" s="18" t="n">
        <v>513.71198526</v>
      </c>
      <c r="J40" s="20" t="n">
        <v>4.36434981</v>
      </c>
      <c r="K40" s="18" t="n">
        <v>520.37399525</v>
      </c>
      <c r="L40" s="20" t="n">
        <v>4.1897722</v>
      </c>
      <c r="M40" s="18" t="s">
        <v>309</v>
      </c>
      <c r="N40" s="20" t="s">
        <v>309</v>
      </c>
      <c r="O40" s="18" t="s">
        <v>309</v>
      </c>
      <c r="P40" s="20" t="s">
        <v>309</v>
      </c>
      <c r="Q40" s="18" t="n">
        <v>498.38798258</v>
      </c>
      <c r="R40" s="20" t="n">
        <v>2.96142521</v>
      </c>
      <c r="S40" s="18" t="s">
        <v>309</v>
      </c>
      <c r="T40" s="20" t="s">
        <v>309</v>
      </c>
      <c r="U40" s="18" t="n">
        <v>490.60265892</v>
      </c>
      <c r="V40" s="20" t="n">
        <v>14.3865611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463.02300473</v>
      </c>
      <c r="F52" s="20" t="n">
        <v>8.93363138</v>
      </c>
      <c r="G52" s="18" t="n">
        <v>486.48481142</v>
      </c>
      <c r="H52" s="20" t="n">
        <v>4.18498165</v>
      </c>
      <c r="I52" s="18" t="n">
        <v>484.47892054</v>
      </c>
      <c r="J52" s="20" t="n">
        <v>3.26803615</v>
      </c>
      <c r="K52" s="18" t="n">
        <v>493.92868106</v>
      </c>
      <c r="L52" s="20" t="n">
        <v>2.99972265</v>
      </c>
      <c r="M52" s="18" t="s">
        <v>309</v>
      </c>
      <c r="N52" s="20" t="s">
        <v>309</v>
      </c>
      <c r="O52" s="18" t="s">
        <v>309</v>
      </c>
      <c r="P52" s="20" t="s">
        <v>309</v>
      </c>
      <c r="Q52" s="18" t="s">
        <v>309</v>
      </c>
      <c r="R52" s="20" t="s">
        <v>309</v>
      </c>
      <c r="S52" s="18" t="n">
        <v>464.51089495</v>
      </c>
      <c r="T52" s="20" t="n">
        <v>45.45566938</v>
      </c>
      <c r="U52" s="18" t="n">
        <v>452.64931628</v>
      </c>
      <c r="V52" s="20" t="n">
        <v>22.0609271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319.43650391</v>
      </c>
      <c r="F54" s="20" t="n">
        <v>8.85186933</v>
      </c>
      <c r="G54" s="18" t="n">
        <v>336.00306077</v>
      </c>
      <c r="H54" s="20" t="n">
        <v>6.31472198</v>
      </c>
      <c r="I54" s="18" t="n">
        <v>352.78728815</v>
      </c>
      <c r="J54" s="20" t="n">
        <v>4.41882324</v>
      </c>
      <c r="K54" s="18" t="n">
        <v>362.97044561</v>
      </c>
      <c r="L54" s="20" t="n">
        <v>3.35479227</v>
      </c>
      <c r="M54" s="18" t="s">
        <v>309</v>
      </c>
      <c r="N54" s="20" t="s">
        <v>309</v>
      </c>
      <c r="O54" s="18" t="s">
        <v>309</v>
      </c>
      <c r="P54" s="20" t="s">
        <v>309</v>
      </c>
      <c r="Q54" s="18" t="s">
        <v>309</v>
      </c>
      <c r="R54" s="20" t="s">
        <v>309</v>
      </c>
      <c r="S54" s="18" t="n">
        <v>334.18059458</v>
      </c>
      <c r="T54" s="20" t="n">
        <v>19.36156898</v>
      </c>
      <c r="U54" s="18" t="n">
        <v>334.76127262</v>
      </c>
      <c r="V54" s="20" t="n">
        <v>10.40689869</v>
      </c>
    </row>
    <row r="55" spans="1:22">
      <c r="A55" s="15" t="s">
        <v>357</v>
      </c>
      <c r="B55" s="17" t="n">
        <v>5316</v>
      </c>
      <c r="C55" s="18">
        <f>(137.0/B55*100)</f>
        <v/>
      </c>
      <c r="D55" s="19" t="n">
        <v>5179</v>
      </c>
      <c r="E55" s="18" t="n">
        <v>361.85675571</v>
      </c>
      <c r="F55" s="20" t="n">
        <v>11.1402283</v>
      </c>
      <c r="G55" s="18" t="n">
        <v>379.16699246</v>
      </c>
      <c r="H55" s="20" t="n">
        <v>8.53382291</v>
      </c>
      <c r="I55" s="18" t="n">
        <v>396.63624534</v>
      </c>
      <c r="J55" s="20" t="n">
        <v>3.83526886</v>
      </c>
      <c r="K55" s="18" t="n">
        <v>409.36622615</v>
      </c>
      <c r="L55" s="20" t="n">
        <v>3.15038682</v>
      </c>
      <c r="M55" s="18" t="s">
        <v>309</v>
      </c>
      <c r="N55" s="20" t="s">
        <v>309</v>
      </c>
      <c r="O55" s="18" t="s">
        <v>309</v>
      </c>
      <c r="P55" s="20" t="s">
        <v>309</v>
      </c>
      <c r="Q55" s="18" t="s">
        <v>309</v>
      </c>
      <c r="R55" s="20" t="s">
        <v>309</v>
      </c>
      <c r="S55" s="18" t="n">
        <v>357.3936927</v>
      </c>
      <c r="T55" s="20" t="n">
        <v>37.09599396</v>
      </c>
      <c r="U55" s="18" t="n">
        <v>334.90500855</v>
      </c>
      <c r="V55" s="20" t="n">
        <v>13.0295471</v>
      </c>
    </row>
    <row r="56" spans="1:22">
      <c r="A56" s="15" t="s">
        <v>358</v>
      </c>
      <c r="B56" s="17" t="n">
        <v>5359</v>
      </c>
      <c r="C56" s="18">
        <f>(104.0/B56*100)</f>
        <v/>
      </c>
      <c r="D56" s="19" t="n">
        <v>5255</v>
      </c>
      <c r="E56" s="18" t="n">
        <v>504.21863805</v>
      </c>
      <c r="F56" s="20" t="n">
        <v>10.11396347</v>
      </c>
      <c r="G56" s="18" t="n">
        <v>517.17385821</v>
      </c>
      <c r="H56" s="20" t="n">
        <v>5.60642157</v>
      </c>
      <c r="I56" s="18" t="n">
        <v>525.71489034</v>
      </c>
      <c r="J56" s="20" t="n">
        <v>2.87549353</v>
      </c>
      <c r="K56" s="18" t="n">
        <v>532.7331505</v>
      </c>
      <c r="L56" s="20" t="n">
        <v>3.08026695</v>
      </c>
      <c r="M56" s="18" t="s">
        <v>309</v>
      </c>
      <c r="N56" s="20" t="s">
        <v>309</v>
      </c>
      <c r="O56" s="18" t="s">
        <v>309</v>
      </c>
      <c r="P56" s="20" t="s">
        <v>309</v>
      </c>
      <c r="Q56" s="18" t="s">
        <v>309</v>
      </c>
      <c r="R56" s="20" t="s">
        <v>309</v>
      </c>
      <c r="S56" s="18" t="n">
        <v>530.90626402</v>
      </c>
      <c r="T56" s="20" t="n">
        <v>33.46137513</v>
      </c>
      <c r="U56" s="18" t="n">
        <v>486.49001602</v>
      </c>
      <c r="V56" s="20" t="n">
        <v>20.08885038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509.18206278</v>
      </c>
      <c r="F62" s="20" t="n">
        <v>8.352248380000001</v>
      </c>
      <c r="G62" s="18" t="n">
        <v>507.13338494</v>
      </c>
      <c r="H62" s="20" t="n">
        <v>3.89992148</v>
      </c>
      <c r="I62" s="18" t="n">
        <v>506.5605916</v>
      </c>
      <c r="J62" s="20" t="n">
        <v>2.31608625</v>
      </c>
      <c r="K62" s="18" t="n">
        <v>512.2029457</v>
      </c>
      <c r="L62" s="20" t="n">
        <v>2.24123781</v>
      </c>
      <c r="M62" s="18" t="s">
        <v>309</v>
      </c>
      <c r="N62" s="20" t="s">
        <v>309</v>
      </c>
      <c r="O62" s="18" t="s">
        <v>309</v>
      </c>
      <c r="P62" s="20" t="s">
        <v>309</v>
      </c>
      <c r="Q62" s="18" t="s">
        <v>309</v>
      </c>
      <c r="R62" s="20" t="s">
        <v>309</v>
      </c>
      <c r="S62" s="18" t="n">
        <v>479.33679758</v>
      </c>
      <c r="T62" s="20" t="n">
        <v>26.17965913</v>
      </c>
      <c r="U62" s="18" t="n">
        <v>501.35471332</v>
      </c>
      <c r="V62" s="20" t="n">
        <v>19.93206829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441.54277726</v>
      </c>
      <c r="F64" s="20" t="n">
        <v>15.68852417</v>
      </c>
      <c r="G64" s="18" t="n">
        <v>447.98743173</v>
      </c>
      <c r="H64" s="20" t="n">
        <v>10.43058499</v>
      </c>
      <c r="I64" s="18" t="n">
        <v>456.66236696</v>
      </c>
      <c r="J64" s="20" t="n">
        <v>3.90603026</v>
      </c>
      <c r="K64" s="18" t="n">
        <v>460.13555271</v>
      </c>
      <c r="L64" s="20" t="n">
        <v>2.84827614</v>
      </c>
      <c r="M64" s="18" t="s">
        <v>309</v>
      </c>
      <c r="N64" s="20" t="s">
        <v>309</v>
      </c>
      <c r="O64" s="18" t="s">
        <v>309</v>
      </c>
      <c r="P64" s="20" t="s">
        <v>309</v>
      </c>
      <c r="Q64" s="18" t="n">
        <v>420.23931659</v>
      </c>
      <c r="R64" s="20" t="n">
        <v>61.38415976</v>
      </c>
      <c r="S64" s="18" t="n">
        <v>406.03757338</v>
      </c>
      <c r="T64" s="20" t="n">
        <v>45.39255607</v>
      </c>
      <c r="U64" s="18" t="n">
        <v>375.82165676</v>
      </c>
      <c r="V64" s="20" t="n">
        <v>14.32027636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452</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500.3688027</v>
      </c>
      <c r="F9" s="20" t="n">
        <v>4.80667315</v>
      </c>
      <c r="G9" s="18" t="n">
        <v>521.9051024300001</v>
      </c>
      <c r="H9" s="20" t="n">
        <v>4.13008952</v>
      </c>
      <c r="I9" s="18" t="n">
        <v>529.37094127</v>
      </c>
      <c r="J9" s="20" t="n">
        <v>2.98411192</v>
      </c>
      <c r="K9" s="18" t="n">
        <v>543.8508951699999</v>
      </c>
      <c r="L9" s="20" t="n">
        <v>5.43133047</v>
      </c>
      <c r="M9" s="18" t="s">
        <v>309</v>
      </c>
      <c r="N9" s="20" t="s">
        <v>309</v>
      </c>
      <c r="O9" s="18" t="s">
        <v>309</v>
      </c>
      <c r="P9" s="20" t="s">
        <v>309</v>
      </c>
      <c r="Q9" s="18" t="s">
        <v>309</v>
      </c>
      <c r="R9" s="20" t="s">
        <v>309</v>
      </c>
      <c r="S9" s="18" t="n">
        <v>502.72571726</v>
      </c>
      <c r="T9" s="20" t="n">
        <v>32.03155823</v>
      </c>
      <c r="U9" s="18" t="n">
        <v>478.50622131</v>
      </c>
      <c r="V9" s="20" t="n">
        <v>12.33548947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438.98803301</v>
      </c>
      <c r="F11" s="20" t="n">
        <v>8.654146430000001</v>
      </c>
      <c r="G11" s="18" t="n">
        <v>435.6252163</v>
      </c>
      <c r="H11" s="20" t="n">
        <v>5.41816392</v>
      </c>
      <c r="I11" s="18" t="n">
        <v>459.32158178</v>
      </c>
      <c r="J11" s="20" t="n">
        <v>2.7721369</v>
      </c>
      <c r="K11" s="18" t="n">
        <v>470.93571316</v>
      </c>
      <c r="L11" s="20" t="n">
        <v>3.58778646</v>
      </c>
      <c r="M11" s="18" t="s">
        <v>309</v>
      </c>
      <c r="N11" s="20" t="s">
        <v>309</v>
      </c>
      <c r="O11" s="18" t="s">
        <v>309</v>
      </c>
      <c r="P11" s="20" t="s">
        <v>309</v>
      </c>
      <c r="Q11" s="18" t="n">
        <v>505.40559244</v>
      </c>
      <c r="R11" s="20" t="n">
        <v>18.10017182</v>
      </c>
      <c r="S11" s="18" t="n">
        <v>480.10617978</v>
      </c>
      <c r="T11" s="20" t="n">
        <v>28.19413878</v>
      </c>
      <c r="U11" s="18" t="n">
        <v>432.82326731</v>
      </c>
      <c r="V11" s="20" t="n">
        <v>11.44758331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492.47691485</v>
      </c>
      <c r="F16" s="20" t="n">
        <v>11.822255</v>
      </c>
      <c r="G16" s="18" t="n">
        <v>498.10468734</v>
      </c>
      <c r="H16" s="20" t="n">
        <v>6.12739348</v>
      </c>
      <c r="I16" s="18" t="n">
        <v>511.29169647</v>
      </c>
      <c r="J16" s="20" t="n">
        <v>3.21864214</v>
      </c>
      <c r="K16" s="18" t="n">
        <v>519.91467937</v>
      </c>
      <c r="L16" s="20" t="n">
        <v>3.13856858</v>
      </c>
      <c r="M16" s="18" t="s">
        <v>309</v>
      </c>
      <c r="N16" s="20" t="s">
        <v>309</v>
      </c>
      <c r="O16" s="18" t="s">
        <v>309</v>
      </c>
      <c r="P16" s="20" t="s">
        <v>309</v>
      </c>
      <c r="Q16" s="18" t="s">
        <v>309</v>
      </c>
      <c r="R16" s="20" t="s">
        <v>309</v>
      </c>
      <c r="S16" s="18" t="n">
        <v>541.05480658</v>
      </c>
      <c r="T16" s="20" t="n">
        <v>53.53839003</v>
      </c>
      <c r="U16" s="18" t="n">
        <v>443.72665188</v>
      </c>
      <c r="V16" s="20" t="n">
        <v>18.16595563</v>
      </c>
    </row>
    <row r="17" spans="1:22">
      <c r="A17" s="15" t="s">
        <v>319</v>
      </c>
      <c r="B17" s="17" t="n">
        <v>6504</v>
      </c>
      <c r="C17" s="18">
        <f>(3097.0/B17*100)</f>
        <v/>
      </c>
      <c r="D17" s="19" t="n">
        <v>3407</v>
      </c>
      <c r="E17" s="18" t="n">
        <v>544.95399737</v>
      </c>
      <c r="F17" s="20" t="n">
        <v>7.74835681</v>
      </c>
      <c r="G17" s="18" t="n">
        <v>555.71635181</v>
      </c>
      <c r="H17" s="20" t="n">
        <v>4.3059525</v>
      </c>
      <c r="I17" s="18" t="n">
        <v>530.0344314500001</v>
      </c>
      <c r="J17" s="20" t="n">
        <v>3.61471883</v>
      </c>
      <c r="K17" s="18" t="n">
        <v>510.30812227</v>
      </c>
      <c r="L17" s="20" t="n">
        <v>5.76217068</v>
      </c>
      <c r="M17" s="18" t="s">
        <v>309</v>
      </c>
      <c r="N17" s="20" t="s">
        <v>309</v>
      </c>
      <c r="O17" s="18" t="s">
        <v>309</v>
      </c>
      <c r="P17" s="20" t="s">
        <v>309</v>
      </c>
      <c r="Q17" s="18" t="s">
        <v>309</v>
      </c>
      <c r="R17" s="20" t="s">
        <v>309</v>
      </c>
      <c r="S17" s="18" t="s">
        <v>309</v>
      </c>
      <c r="T17" s="20" t="s">
        <v>309</v>
      </c>
      <c r="U17" s="18" t="n">
        <v>498.48634352</v>
      </c>
      <c r="V17" s="20" t="n">
        <v>12.94016969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485.59287337</v>
      </c>
      <c r="F21" s="20" t="n">
        <v>12.43891272</v>
      </c>
      <c r="G21" s="18" t="n">
        <v>512.64238935</v>
      </c>
      <c r="H21" s="20" t="n">
        <v>5.74873309</v>
      </c>
      <c r="I21" s="18" t="n">
        <v>522.91326059</v>
      </c>
      <c r="J21" s="20" t="n">
        <v>3.28018255</v>
      </c>
      <c r="K21" s="18" t="n">
        <v>528.43540068</v>
      </c>
      <c r="L21" s="20" t="n">
        <v>2.83689935</v>
      </c>
      <c r="M21" s="18" t="s">
        <v>309</v>
      </c>
      <c r="N21" s="20" t="s">
        <v>309</v>
      </c>
      <c r="O21" s="18" t="s">
        <v>309</v>
      </c>
      <c r="P21" s="20" t="s">
        <v>309</v>
      </c>
      <c r="Q21" s="18" t="s">
        <v>309</v>
      </c>
      <c r="R21" s="20" t="s">
        <v>309</v>
      </c>
      <c r="S21" s="18" t="n">
        <v>252.5811</v>
      </c>
      <c r="T21" s="20" t="n">
        <v>20.40804387</v>
      </c>
      <c r="U21" s="18" t="n">
        <v>513.36728475</v>
      </c>
      <c r="V21" s="20" t="n">
        <v>18.71312113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491.4780723</v>
      </c>
      <c r="F23" s="20" t="n">
        <v>4.52475954</v>
      </c>
      <c r="G23" s="18" t="n">
        <v>487.46837004</v>
      </c>
      <c r="H23" s="20" t="n">
        <v>3.86576162</v>
      </c>
      <c r="I23" s="18" t="n">
        <v>495.13008442</v>
      </c>
      <c r="J23" s="20" t="n">
        <v>3.5200741</v>
      </c>
      <c r="K23" s="18" t="n">
        <v>496.95236589</v>
      </c>
      <c r="L23" s="20" t="n">
        <v>4.33653591</v>
      </c>
      <c r="M23" s="18" t="s">
        <v>309</v>
      </c>
      <c r="N23" s="20" t="s">
        <v>309</v>
      </c>
      <c r="O23" s="18" t="s">
        <v>309</v>
      </c>
      <c r="P23" s="20" t="s">
        <v>309</v>
      </c>
      <c r="Q23" s="18" t="s">
        <v>309</v>
      </c>
      <c r="R23" s="20" t="s">
        <v>309</v>
      </c>
      <c r="S23" s="18" t="n">
        <v>462.65547068</v>
      </c>
      <c r="T23" s="20" t="n">
        <v>45.6829077</v>
      </c>
      <c r="U23" s="18" t="n">
        <v>463.36251047</v>
      </c>
      <c r="V23" s="20" t="n">
        <v>8.55173688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441.077555</v>
      </c>
      <c r="F25" s="20" t="n">
        <v>11.97228508</v>
      </c>
      <c r="G25" s="18" t="n">
        <v>474.79882042</v>
      </c>
      <c r="H25" s="20" t="n">
        <v>5.90967554</v>
      </c>
      <c r="I25" s="18" t="n">
        <v>510.93797708</v>
      </c>
      <c r="J25" s="20" t="n">
        <v>3.29427827</v>
      </c>
      <c r="K25" s="18" t="n">
        <v>540.1629063</v>
      </c>
      <c r="L25" s="20" t="n">
        <v>3.93309118</v>
      </c>
      <c r="M25" s="18" t="s">
        <v>309</v>
      </c>
      <c r="N25" s="20" t="s">
        <v>309</v>
      </c>
      <c r="O25" s="18" t="s">
        <v>309</v>
      </c>
      <c r="P25" s="20" t="s">
        <v>309</v>
      </c>
      <c r="Q25" s="18" t="s">
        <v>309</v>
      </c>
      <c r="R25" s="20" t="s">
        <v>309</v>
      </c>
      <c r="S25" s="18" t="s">
        <v>309</v>
      </c>
      <c r="T25" s="20" t="s">
        <v>309</v>
      </c>
      <c r="U25" s="18" t="n">
        <v>451.22871937</v>
      </c>
      <c r="V25" s="20" t="n">
        <v>20.13040981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493.16510339</v>
      </c>
      <c r="F27" s="20" t="n">
        <v>10.35857651</v>
      </c>
      <c r="G27" s="18" t="n">
        <v>490.8947897</v>
      </c>
      <c r="H27" s="20" t="n">
        <v>5.79819436</v>
      </c>
      <c r="I27" s="18" t="n">
        <v>504.24557792</v>
      </c>
      <c r="J27" s="20" t="n">
        <v>3.56328315</v>
      </c>
      <c r="K27" s="18" t="n">
        <v>494.51730427</v>
      </c>
      <c r="L27" s="20" t="n">
        <v>3.22935374</v>
      </c>
      <c r="M27" s="18" t="s">
        <v>309</v>
      </c>
      <c r="N27" s="20" t="s">
        <v>309</v>
      </c>
      <c r="O27" s="18" t="s">
        <v>309</v>
      </c>
      <c r="P27" s="20" t="s">
        <v>309</v>
      </c>
      <c r="Q27" s="18" t="s">
        <v>309</v>
      </c>
      <c r="R27" s="20" t="s">
        <v>309</v>
      </c>
      <c r="S27" s="18" t="n">
        <v>442.34167115</v>
      </c>
      <c r="T27" s="20" t="n">
        <v>75.35730644</v>
      </c>
      <c r="U27" s="18" t="n">
        <v>456.01235938</v>
      </c>
      <c r="V27" s="20" t="n">
        <v>12.92708981</v>
      </c>
    </row>
    <row r="28" spans="1:22">
      <c r="A28" s="15" t="s">
        <v>330</v>
      </c>
      <c r="B28" s="17" t="n">
        <v>7568</v>
      </c>
      <c r="C28" s="18">
        <f>(490.0/B28*100)</f>
        <v/>
      </c>
      <c r="D28" s="19" t="n">
        <v>7078</v>
      </c>
      <c r="E28" s="18" t="n">
        <v>401.13491506</v>
      </c>
      <c r="F28" s="20" t="n">
        <v>7.76550973</v>
      </c>
      <c r="G28" s="18" t="n">
        <v>400.94427017</v>
      </c>
      <c r="H28" s="20" t="n">
        <v>5.22058923</v>
      </c>
      <c r="I28" s="18" t="n">
        <v>421.5411554</v>
      </c>
      <c r="J28" s="20" t="n">
        <v>2.92777538</v>
      </c>
      <c r="K28" s="18" t="n">
        <v>435.7419631</v>
      </c>
      <c r="L28" s="20" t="n">
        <v>3.23222049</v>
      </c>
      <c r="M28" s="18" t="s">
        <v>309</v>
      </c>
      <c r="N28" s="20" t="s">
        <v>309</v>
      </c>
      <c r="O28" s="18" t="s">
        <v>309</v>
      </c>
      <c r="P28" s="20" t="s">
        <v>309</v>
      </c>
      <c r="Q28" s="18" t="s">
        <v>309</v>
      </c>
      <c r="R28" s="20" t="s">
        <v>309</v>
      </c>
      <c r="S28" s="18" t="n">
        <v>394.09657312</v>
      </c>
      <c r="T28" s="20" t="n">
        <v>34.89929318</v>
      </c>
      <c r="U28" s="18" t="n">
        <v>399.87552247</v>
      </c>
      <c r="V28" s="20" t="n">
        <v>7.02153919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466.45224103</v>
      </c>
      <c r="F33" s="20" t="n">
        <v>8.25603141</v>
      </c>
      <c r="G33" s="18" t="n">
        <v>484.47139201</v>
      </c>
      <c r="H33" s="20" t="n">
        <v>5.41356045</v>
      </c>
      <c r="I33" s="18" t="n">
        <v>499.60486071</v>
      </c>
      <c r="J33" s="20" t="n">
        <v>3.11084506</v>
      </c>
      <c r="K33" s="18" t="n">
        <v>505.13454464</v>
      </c>
      <c r="L33" s="20" t="n">
        <v>3.15248721</v>
      </c>
      <c r="M33" s="18" t="s">
        <v>309</v>
      </c>
      <c r="N33" s="20" t="s">
        <v>309</v>
      </c>
      <c r="O33" s="18" t="s">
        <v>309</v>
      </c>
      <c r="P33" s="20" t="s">
        <v>309</v>
      </c>
      <c r="Q33" s="18" t="s">
        <v>309</v>
      </c>
      <c r="R33" s="20" t="s">
        <v>309</v>
      </c>
      <c r="S33" s="18" t="s">
        <v>309</v>
      </c>
      <c r="T33" s="20" t="s">
        <v>309</v>
      </c>
      <c r="U33" s="18" t="n">
        <v>432.78365606</v>
      </c>
      <c r="V33" s="20" t="n">
        <v>14.83458993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486.22366458</v>
      </c>
      <c r="F36" s="20" t="n">
        <v>9.236619190000001</v>
      </c>
      <c r="G36" s="18" t="n">
        <v>486.48791268</v>
      </c>
      <c r="H36" s="20" t="n">
        <v>5.75623344</v>
      </c>
      <c r="I36" s="18" t="n">
        <v>509.54958288</v>
      </c>
      <c r="J36" s="20" t="n">
        <v>3.52319991</v>
      </c>
      <c r="K36" s="18" t="n">
        <v>506.21427485</v>
      </c>
      <c r="L36" s="20" t="n">
        <v>3.00614797</v>
      </c>
      <c r="M36" s="18" t="s">
        <v>309</v>
      </c>
      <c r="N36" s="20" t="s">
        <v>309</v>
      </c>
      <c r="O36" s="18" t="s">
        <v>309</v>
      </c>
      <c r="P36" s="20" t="s">
        <v>309</v>
      </c>
      <c r="Q36" s="18" t="s">
        <v>309</v>
      </c>
      <c r="R36" s="20" t="s">
        <v>309</v>
      </c>
      <c r="S36" s="18" t="s">
        <v>309</v>
      </c>
      <c r="T36" s="20" t="s">
        <v>309</v>
      </c>
      <c r="U36" s="18" t="n">
        <v>481.77212522</v>
      </c>
      <c r="V36" s="20" t="n">
        <v>11.10372426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490.71392695</v>
      </c>
      <c r="F40" s="20" t="n">
        <v>22.64759964</v>
      </c>
      <c r="G40" s="18" t="n">
        <v>498.53670168</v>
      </c>
      <c r="H40" s="20" t="n">
        <v>9.915538440000001</v>
      </c>
      <c r="I40" s="18" t="n">
        <v>511.71536059</v>
      </c>
      <c r="J40" s="20" t="n">
        <v>4.70888758</v>
      </c>
      <c r="K40" s="18" t="n">
        <v>521.6816320200001</v>
      </c>
      <c r="L40" s="20" t="n">
        <v>4.68441231</v>
      </c>
      <c r="M40" s="18" t="s">
        <v>309</v>
      </c>
      <c r="N40" s="20" t="s">
        <v>309</v>
      </c>
      <c r="O40" s="18" t="s">
        <v>309</v>
      </c>
      <c r="P40" s="20" t="s">
        <v>309</v>
      </c>
      <c r="Q40" s="18" t="n">
        <v>498.38798258</v>
      </c>
      <c r="R40" s="20" t="n">
        <v>2.96142521</v>
      </c>
      <c r="S40" s="18" t="n">
        <v>308.10113715</v>
      </c>
      <c r="T40" s="20" t="n">
        <v>43.39976449</v>
      </c>
      <c r="U40" s="18" t="n">
        <v>506.04105429</v>
      </c>
      <c r="V40" s="20" t="n">
        <v>17.70625144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466.79665205</v>
      </c>
      <c r="F52" s="20" t="n">
        <v>6.26750668</v>
      </c>
      <c r="G52" s="18" t="n">
        <v>483.65277062</v>
      </c>
      <c r="H52" s="20" t="n">
        <v>4.37570704</v>
      </c>
      <c r="I52" s="18" t="n">
        <v>486.11740376</v>
      </c>
      <c r="J52" s="20" t="n">
        <v>3.30284053</v>
      </c>
      <c r="K52" s="18" t="n">
        <v>498.09190653</v>
      </c>
      <c r="L52" s="20" t="n">
        <v>3.33336622</v>
      </c>
      <c r="M52" s="18" t="s">
        <v>309</v>
      </c>
      <c r="N52" s="20" t="s">
        <v>309</v>
      </c>
      <c r="O52" s="18" t="s">
        <v>309</v>
      </c>
      <c r="P52" s="20" t="s">
        <v>309</v>
      </c>
      <c r="Q52" s="18" t="s">
        <v>309</v>
      </c>
      <c r="R52" s="20" t="s">
        <v>309</v>
      </c>
      <c r="S52" s="18" t="s">
        <v>309</v>
      </c>
      <c r="T52" s="20" t="s">
        <v>309</v>
      </c>
      <c r="U52" s="18" t="n">
        <v>445.79547263</v>
      </c>
      <c r="V52" s="20" t="n">
        <v>19.07418812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317.85014367</v>
      </c>
      <c r="F54" s="20" t="n">
        <v>11.61267152</v>
      </c>
      <c r="G54" s="18" t="n">
        <v>332.76214274</v>
      </c>
      <c r="H54" s="20" t="n">
        <v>5.93841798</v>
      </c>
      <c r="I54" s="18" t="n">
        <v>351.63501067</v>
      </c>
      <c r="J54" s="20" t="n">
        <v>4.178465</v>
      </c>
      <c r="K54" s="18" t="n">
        <v>366.7316348</v>
      </c>
      <c r="L54" s="20" t="n">
        <v>3.3592007</v>
      </c>
      <c r="M54" s="18" t="s">
        <v>309</v>
      </c>
      <c r="N54" s="20" t="s">
        <v>309</v>
      </c>
      <c r="O54" s="18" t="s">
        <v>309</v>
      </c>
      <c r="P54" s="20" t="s">
        <v>309</v>
      </c>
      <c r="Q54" s="18" t="s">
        <v>309</v>
      </c>
      <c r="R54" s="20" t="s">
        <v>309</v>
      </c>
      <c r="S54" s="18" t="n">
        <v>310.82503772</v>
      </c>
      <c r="T54" s="20" t="n">
        <v>24.51045001</v>
      </c>
      <c r="U54" s="18" t="n">
        <v>322.22856302</v>
      </c>
      <c r="V54" s="20" t="n">
        <v>9.25452233</v>
      </c>
    </row>
    <row r="55" spans="1:22">
      <c r="A55" s="15" t="s">
        <v>357</v>
      </c>
      <c r="B55" s="17" t="n">
        <v>5316</v>
      </c>
      <c r="C55" s="18">
        <f>(137.0/B55*100)</f>
        <v/>
      </c>
      <c r="D55" s="19" t="n">
        <v>5179</v>
      </c>
      <c r="E55" s="18" t="n">
        <v>352.86046093</v>
      </c>
      <c r="F55" s="20" t="n">
        <v>12.34133306</v>
      </c>
      <c r="G55" s="18" t="n">
        <v>383.97093793</v>
      </c>
      <c r="H55" s="20" t="n">
        <v>5.86803579</v>
      </c>
      <c r="I55" s="18" t="n">
        <v>389.37197622</v>
      </c>
      <c r="J55" s="20" t="n">
        <v>4.13863351</v>
      </c>
      <c r="K55" s="18" t="n">
        <v>415.39431737</v>
      </c>
      <c r="L55" s="20" t="n">
        <v>3.35507108</v>
      </c>
      <c r="M55" s="18" t="s">
        <v>309</v>
      </c>
      <c r="N55" s="20" t="s">
        <v>309</v>
      </c>
      <c r="O55" s="18" t="s">
        <v>309</v>
      </c>
      <c r="P55" s="20" t="s">
        <v>309</v>
      </c>
      <c r="Q55" s="18" t="s">
        <v>309</v>
      </c>
      <c r="R55" s="20" t="s">
        <v>309</v>
      </c>
      <c r="S55" s="18" t="n">
        <v>300.38023165</v>
      </c>
      <c r="T55" s="20" t="n">
        <v>44.8805675</v>
      </c>
      <c r="U55" s="18" t="n">
        <v>338.381041</v>
      </c>
      <c r="V55" s="20" t="n">
        <v>9.67028386</v>
      </c>
    </row>
    <row r="56" spans="1:22">
      <c r="A56" s="15" t="s">
        <v>358</v>
      </c>
      <c r="B56" s="17" t="n">
        <v>5359</v>
      </c>
      <c r="C56" s="18">
        <f>(104.0/B56*100)</f>
        <v/>
      </c>
      <c r="D56" s="19" t="n">
        <v>5255</v>
      </c>
      <c r="E56" s="18" t="n">
        <v>496.33975193</v>
      </c>
      <c r="F56" s="20" t="n">
        <v>8.465883160000001</v>
      </c>
      <c r="G56" s="18" t="n">
        <v>501.9520841</v>
      </c>
      <c r="H56" s="20" t="n">
        <v>4.91104859</v>
      </c>
      <c r="I56" s="18" t="n">
        <v>527.95945864</v>
      </c>
      <c r="J56" s="20" t="n">
        <v>3.01478383</v>
      </c>
      <c r="K56" s="18" t="n">
        <v>543.24455047</v>
      </c>
      <c r="L56" s="20" t="n">
        <v>3.48477495</v>
      </c>
      <c r="M56" s="18" t="s">
        <v>309</v>
      </c>
      <c r="N56" s="20" t="s">
        <v>309</v>
      </c>
      <c r="O56" s="18" t="s">
        <v>309</v>
      </c>
      <c r="P56" s="20" t="s">
        <v>309</v>
      </c>
      <c r="Q56" s="18" t="s">
        <v>309</v>
      </c>
      <c r="R56" s="20" t="s">
        <v>309</v>
      </c>
      <c r="S56" s="18" t="n">
        <v>454.6</v>
      </c>
      <c r="T56" s="20" t="n">
        <v>55.5999609</v>
      </c>
      <c r="U56" s="18" t="n">
        <v>484.04676584</v>
      </c>
      <c r="V56" s="20" t="n">
        <v>21.72765517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499.29651708</v>
      </c>
      <c r="F62" s="20" t="n">
        <v>4.82070959</v>
      </c>
      <c r="G62" s="18" t="n">
        <v>505.88882894</v>
      </c>
      <c r="H62" s="20" t="n">
        <v>3.3920935</v>
      </c>
      <c r="I62" s="18" t="n">
        <v>511.23358651</v>
      </c>
      <c r="J62" s="20" t="n">
        <v>2.22963477</v>
      </c>
      <c r="K62" s="18" t="n">
        <v>510.92423947</v>
      </c>
      <c r="L62" s="20" t="n">
        <v>2.76732146</v>
      </c>
      <c r="M62" s="18" t="s">
        <v>309</v>
      </c>
      <c r="N62" s="20" t="s">
        <v>309</v>
      </c>
      <c r="O62" s="18" t="s">
        <v>309</v>
      </c>
      <c r="P62" s="20" t="s">
        <v>309</v>
      </c>
      <c r="Q62" s="18" t="s">
        <v>309</v>
      </c>
      <c r="R62" s="20" t="s">
        <v>309</v>
      </c>
      <c r="S62" s="18" t="n">
        <v>497.24640323</v>
      </c>
      <c r="T62" s="20" t="n">
        <v>58.63946309</v>
      </c>
      <c r="U62" s="18" t="n">
        <v>509.94276622</v>
      </c>
      <c r="V62" s="20" t="n">
        <v>18.09530092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434.19449127</v>
      </c>
      <c r="F64" s="20" t="n">
        <v>18.52919742</v>
      </c>
      <c r="G64" s="18" t="n">
        <v>441.16134601</v>
      </c>
      <c r="H64" s="20" t="n">
        <v>13.12765278</v>
      </c>
      <c r="I64" s="18" t="n">
        <v>450.8052719</v>
      </c>
      <c r="J64" s="20" t="n">
        <v>4.35108595</v>
      </c>
      <c r="K64" s="18" t="n">
        <v>463.05776767</v>
      </c>
      <c r="L64" s="20" t="n">
        <v>2.84100711</v>
      </c>
      <c r="M64" s="18" t="s">
        <v>309</v>
      </c>
      <c r="N64" s="20" t="s">
        <v>309</v>
      </c>
      <c r="O64" s="18" t="s">
        <v>309</v>
      </c>
      <c r="P64" s="20" t="s">
        <v>309</v>
      </c>
      <c r="Q64" s="18" t="n">
        <v>420.23931659</v>
      </c>
      <c r="R64" s="20" t="n">
        <v>61.38415976</v>
      </c>
      <c r="S64" s="18" t="n">
        <v>309.3712</v>
      </c>
      <c r="T64" s="20" t="n">
        <v>47.02573804</v>
      </c>
      <c r="U64" s="18" t="n">
        <v>388.13485015</v>
      </c>
      <c r="V64" s="20" t="n">
        <v>16.6885409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453</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531.04138386</v>
      </c>
      <c r="F9" s="20" t="n">
        <v>13.95191975</v>
      </c>
      <c r="G9" s="18" t="n">
        <v>534.54976971</v>
      </c>
      <c r="H9" s="20" t="n">
        <v>6.4746642</v>
      </c>
      <c r="I9" s="18" t="n">
        <v>531.84478233</v>
      </c>
      <c r="J9" s="20" t="n">
        <v>2.86109536</v>
      </c>
      <c r="K9" s="18" t="n">
        <v>520.6245615399999</v>
      </c>
      <c r="L9" s="20" t="n">
        <v>3.53644164</v>
      </c>
      <c r="M9" s="18" t="s">
        <v>309</v>
      </c>
      <c r="N9" s="20" t="s">
        <v>309</v>
      </c>
      <c r="O9" s="18" t="s">
        <v>309</v>
      </c>
      <c r="P9" s="20" t="s">
        <v>309</v>
      </c>
      <c r="Q9" s="18" t="s">
        <v>309</v>
      </c>
      <c r="R9" s="20" t="s">
        <v>309</v>
      </c>
      <c r="S9" s="18" t="n">
        <v>483.18494682</v>
      </c>
      <c r="T9" s="20" t="n">
        <v>90.53403341000001</v>
      </c>
      <c r="U9" s="18" t="n">
        <v>467.99103008</v>
      </c>
      <c r="V9" s="20" t="n">
        <v>16.28879946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402.00161407</v>
      </c>
      <c r="F11" s="20" t="n">
        <v>10.1720935</v>
      </c>
      <c r="G11" s="18" t="n">
        <v>418.13847017</v>
      </c>
      <c r="H11" s="20" t="n">
        <v>7.06467879</v>
      </c>
      <c r="I11" s="18" t="n">
        <v>451.7216488</v>
      </c>
      <c r="J11" s="20" t="n">
        <v>3.0849754</v>
      </c>
      <c r="K11" s="18" t="n">
        <v>470.93480484</v>
      </c>
      <c r="L11" s="20" t="n">
        <v>3.06801</v>
      </c>
      <c r="M11" s="18" t="s">
        <v>309</v>
      </c>
      <c r="N11" s="20" t="s">
        <v>309</v>
      </c>
      <c r="O11" s="18" t="s">
        <v>309</v>
      </c>
      <c r="P11" s="20" t="s">
        <v>309</v>
      </c>
      <c r="Q11" s="18" t="n">
        <v>505.40559244</v>
      </c>
      <c r="R11" s="20" t="n">
        <v>18.10017182</v>
      </c>
      <c r="S11" s="18" t="n">
        <v>399.07456383</v>
      </c>
      <c r="T11" s="20" t="n">
        <v>41.34875359</v>
      </c>
      <c r="U11" s="18" t="n">
        <v>429.50049591</v>
      </c>
      <c r="V11" s="20" t="n">
        <v>12.13181179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473.87627999</v>
      </c>
      <c r="F16" s="20" t="n">
        <v>22.17254229</v>
      </c>
      <c r="G16" s="18" t="n">
        <v>507.2238932</v>
      </c>
      <c r="H16" s="20" t="n">
        <v>7.87607073</v>
      </c>
      <c r="I16" s="18" t="n">
        <v>524.91349269</v>
      </c>
      <c r="J16" s="20" t="n">
        <v>3.98087794</v>
      </c>
      <c r="K16" s="18" t="n">
        <v>508.82419815</v>
      </c>
      <c r="L16" s="20" t="n">
        <v>2.59422499</v>
      </c>
      <c r="M16" s="18" t="s">
        <v>309</v>
      </c>
      <c r="N16" s="20" t="s">
        <v>309</v>
      </c>
      <c r="O16" s="18" t="s">
        <v>309</v>
      </c>
      <c r="P16" s="20" t="s">
        <v>309</v>
      </c>
      <c r="Q16" s="18" t="s">
        <v>309</v>
      </c>
      <c r="R16" s="20" t="s">
        <v>309</v>
      </c>
      <c r="S16" s="18" t="n">
        <v>457.3979185</v>
      </c>
      <c r="T16" s="20" t="n">
        <v>34.79754424</v>
      </c>
      <c r="U16" s="18" t="n">
        <v>468.20953184</v>
      </c>
      <c r="V16" s="20" t="n">
        <v>21.25804103</v>
      </c>
    </row>
    <row r="17" spans="1:22">
      <c r="A17" s="15" t="s">
        <v>319</v>
      </c>
      <c r="B17" s="17" t="n">
        <v>6504</v>
      </c>
      <c r="C17" s="18">
        <f>(3097.0/B17*100)</f>
        <v/>
      </c>
      <c r="D17" s="19" t="n">
        <v>3407</v>
      </c>
      <c r="E17" s="18" t="n">
        <v>533.84498579</v>
      </c>
      <c r="F17" s="20" t="n">
        <v>15.97855706</v>
      </c>
      <c r="G17" s="18" t="n">
        <v>557.24097491</v>
      </c>
      <c r="H17" s="20" t="n">
        <v>6.38133716</v>
      </c>
      <c r="I17" s="18" t="n">
        <v>535.12299607</v>
      </c>
      <c r="J17" s="20" t="n">
        <v>4.39350882</v>
      </c>
      <c r="K17" s="18" t="n">
        <v>527.31337912</v>
      </c>
      <c r="L17" s="20" t="n">
        <v>3.7317664</v>
      </c>
      <c r="M17" s="18" t="s">
        <v>309</v>
      </c>
      <c r="N17" s="20" t="s">
        <v>309</v>
      </c>
      <c r="O17" s="18" t="s">
        <v>309</v>
      </c>
      <c r="P17" s="20" t="s">
        <v>309</v>
      </c>
      <c r="Q17" s="18" t="s">
        <v>309</v>
      </c>
      <c r="R17" s="20" t="s">
        <v>309</v>
      </c>
      <c r="S17" s="18" t="n">
        <v>540.0999</v>
      </c>
      <c r="T17" s="20" t="n">
        <v>54.05673408</v>
      </c>
      <c r="U17" s="18" t="n">
        <v>481.05738068</v>
      </c>
      <c r="V17" s="20" t="n">
        <v>20.04064429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484.46438763</v>
      </c>
      <c r="F21" s="20" t="n">
        <v>21.79704283</v>
      </c>
      <c r="G21" s="18" t="n">
        <v>513.61024621</v>
      </c>
      <c r="H21" s="20" t="n">
        <v>14.69206555</v>
      </c>
      <c r="I21" s="18" t="n">
        <v>522.35582855</v>
      </c>
      <c r="J21" s="20" t="n">
        <v>3.81949396</v>
      </c>
      <c r="K21" s="18" t="n">
        <v>525.85247299</v>
      </c>
      <c r="L21" s="20" t="n">
        <v>2.69449466</v>
      </c>
      <c r="M21" s="18" t="s">
        <v>309</v>
      </c>
      <c r="N21" s="20" t="s">
        <v>309</v>
      </c>
      <c r="O21" s="18" t="s">
        <v>309</v>
      </c>
      <c r="P21" s="20" t="s">
        <v>309</v>
      </c>
      <c r="Q21" s="18" t="s">
        <v>309</v>
      </c>
      <c r="R21" s="20" t="s">
        <v>309</v>
      </c>
      <c r="S21" s="18" t="n">
        <v>402.79704482</v>
      </c>
      <c r="T21" s="20" t="n">
        <v>34.76472473</v>
      </c>
      <c r="U21" s="18" t="n">
        <v>514.9000309100001</v>
      </c>
      <c r="V21" s="20" t="n">
        <v>19.20788003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475.07086965</v>
      </c>
      <c r="F23" s="20" t="n">
        <v>14.1884716</v>
      </c>
      <c r="G23" s="18" t="n">
        <v>480.01625846</v>
      </c>
      <c r="H23" s="20" t="n">
        <v>5.93290176</v>
      </c>
      <c r="I23" s="18" t="n">
        <v>495.63595575</v>
      </c>
      <c r="J23" s="20" t="n">
        <v>3.92059213</v>
      </c>
      <c r="K23" s="18" t="n">
        <v>493.33587605</v>
      </c>
      <c r="L23" s="20" t="n">
        <v>2.88372321</v>
      </c>
      <c r="M23" s="18" t="s">
        <v>309</v>
      </c>
      <c r="N23" s="20" t="s">
        <v>309</v>
      </c>
      <c r="O23" s="18" t="s">
        <v>309</v>
      </c>
      <c r="P23" s="20" t="s">
        <v>309</v>
      </c>
      <c r="Q23" s="18" t="s">
        <v>309</v>
      </c>
      <c r="R23" s="20" t="s">
        <v>309</v>
      </c>
      <c r="S23" s="18" t="n">
        <v>462.53041392</v>
      </c>
      <c r="T23" s="20" t="n">
        <v>24.78849885</v>
      </c>
      <c r="U23" s="18" t="n">
        <v>466.33093764</v>
      </c>
      <c r="V23" s="20" t="n">
        <v>9.46451424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430.12192924</v>
      </c>
      <c r="F25" s="20" t="n">
        <v>20.55747223</v>
      </c>
      <c r="G25" s="18" t="n">
        <v>474.6149498</v>
      </c>
      <c r="H25" s="20" t="n">
        <v>9.822400569999999</v>
      </c>
      <c r="I25" s="18" t="n">
        <v>505.12352366</v>
      </c>
      <c r="J25" s="20" t="n">
        <v>4.18599324</v>
      </c>
      <c r="K25" s="18" t="n">
        <v>527.2576724100001</v>
      </c>
      <c r="L25" s="20" t="n">
        <v>3.56751179</v>
      </c>
      <c r="M25" s="18" t="s">
        <v>309</v>
      </c>
      <c r="N25" s="20" t="s">
        <v>309</v>
      </c>
      <c r="O25" s="18" t="s">
        <v>309</v>
      </c>
      <c r="P25" s="20" t="s">
        <v>309</v>
      </c>
      <c r="Q25" s="18" t="s">
        <v>309</v>
      </c>
      <c r="R25" s="20" t="s">
        <v>309</v>
      </c>
      <c r="S25" s="18" t="n">
        <v>609.97794261</v>
      </c>
      <c r="T25" s="20" t="n">
        <v>41.53129752</v>
      </c>
      <c r="U25" s="18" t="n">
        <v>441.30821271</v>
      </c>
      <c r="V25" s="20" t="n">
        <v>20.16080282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491.73923716</v>
      </c>
      <c r="F27" s="20" t="n">
        <v>18.69673413</v>
      </c>
      <c r="G27" s="18" t="n">
        <v>491.83158908</v>
      </c>
      <c r="H27" s="20" t="n">
        <v>8.901011069999999</v>
      </c>
      <c r="I27" s="18" t="n">
        <v>505.60538977</v>
      </c>
      <c r="J27" s="20" t="n">
        <v>4.21520808</v>
      </c>
      <c r="K27" s="18" t="n">
        <v>495.25615459</v>
      </c>
      <c r="L27" s="20" t="n">
        <v>2.37208413</v>
      </c>
      <c r="M27" s="18" t="s">
        <v>309</v>
      </c>
      <c r="N27" s="20" t="s">
        <v>309</v>
      </c>
      <c r="O27" s="18" t="s">
        <v>309</v>
      </c>
      <c r="P27" s="20" t="s">
        <v>309</v>
      </c>
      <c r="Q27" s="18" t="s">
        <v>309</v>
      </c>
      <c r="R27" s="20" t="s">
        <v>309</v>
      </c>
      <c r="S27" s="18" t="n">
        <v>516.08589579</v>
      </c>
      <c r="T27" s="20" t="n">
        <v>59.5114469</v>
      </c>
      <c r="U27" s="18" t="n">
        <v>441.60260181</v>
      </c>
      <c r="V27" s="20" t="n">
        <v>14.91082528</v>
      </c>
    </row>
    <row r="28" spans="1:22">
      <c r="A28" s="15" t="s">
        <v>330</v>
      </c>
      <c r="B28" s="17" t="n">
        <v>7568</v>
      </c>
      <c r="C28" s="18">
        <f>(490.0/B28*100)</f>
        <v/>
      </c>
      <c r="D28" s="19" t="n">
        <v>7078</v>
      </c>
      <c r="E28" s="18" t="n">
        <v>392.19599107</v>
      </c>
      <c r="F28" s="20" t="n">
        <v>8.7459913</v>
      </c>
      <c r="G28" s="18" t="n">
        <v>391.60099444</v>
      </c>
      <c r="H28" s="20" t="n">
        <v>6.42683076</v>
      </c>
      <c r="I28" s="18" t="n">
        <v>417.11361086</v>
      </c>
      <c r="J28" s="20" t="n">
        <v>3.5083652</v>
      </c>
      <c r="K28" s="18" t="n">
        <v>433.02278098</v>
      </c>
      <c r="L28" s="20" t="n">
        <v>2.99159638</v>
      </c>
      <c r="M28" s="18" t="s">
        <v>309</v>
      </c>
      <c r="N28" s="20" t="s">
        <v>309</v>
      </c>
      <c r="O28" s="18" t="s">
        <v>309</v>
      </c>
      <c r="P28" s="20" t="s">
        <v>309</v>
      </c>
      <c r="Q28" s="18" t="s">
        <v>309</v>
      </c>
      <c r="R28" s="20" t="s">
        <v>309</v>
      </c>
      <c r="S28" s="18" t="n">
        <v>389.30900126</v>
      </c>
      <c r="T28" s="20" t="n">
        <v>25.60418512</v>
      </c>
      <c r="U28" s="18" t="n">
        <v>403.09225744</v>
      </c>
      <c r="V28" s="20" t="n">
        <v>8.546367760000001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422.22550458</v>
      </c>
      <c r="F33" s="20" t="n">
        <v>18.07317554</v>
      </c>
      <c r="G33" s="18" t="n">
        <v>456.92815279</v>
      </c>
      <c r="H33" s="20" t="n">
        <v>8.54375887</v>
      </c>
      <c r="I33" s="18" t="n">
        <v>498.45274928</v>
      </c>
      <c r="J33" s="20" t="n">
        <v>4.96138181</v>
      </c>
      <c r="K33" s="18" t="n">
        <v>502.33174242</v>
      </c>
      <c r="L33" s="20" t="n">
        <v>2.70453736</v>
      </c>
      <c r="M33" s="18" t="s">
        <v>309</v>
      </c>
      <c r="N33" s="20" t="s">
        <v>309</v>
      </c>
      <c r="O33" s="18" t="s">
        <v>309</v>
      </c>
      <c r="P33" s="20" t="s">
        <v>309</v>
      </c>
      <c r="Q33" s="18" t="s">
        <v>309</v>
      </c>
      <c r="R33" s="20" t="s">
        <v>309</v>
      </c>
      <c r="S33" s="18" t="n">
        <v>471.80355836</v>
      </c>
      <c r="T33" s="20" t="n">
        <v>40.08109815</v>
      </c>
      <c r="U33" s="18" t="n">
        <v>450.9937995</v>
      </c>
      <c r="V33" s="20" t="n">
        <v>20.38229268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482.03121691</v>
      </c>
      <c r="F36" s="20" t="n">
        <v>20.41484202</v>
      </c>
      <c r="G36" s="18" t="n">
        <v>467.0701897</v>
      </c>
      <c r="H36" s="20" t="n">
        <v>9.645468899999999</v>
      </c>
      <c r="I36" s="18" t="n">
        <v>508.08845354</v>
      </c>
      <c r="J36" s="20" t="n">
        <v>4.37867172</v>
      </c>
      <c r="K36" s="18" t="n">
        <v>506.47706865</v>
      </c>
      <c r="L36" s="20" t="n">
        <v>2.82176612</v>
      </c>
      <c r="M36" s="18" t="s">
        <v>309</v>
      </c>
      <c r="N36" s="20" t="s">
        <v>309</v>
      </c>
      <c r="O36" s="18" t="s">
        <v>309</v>
      </c>
      <c r="P36" s="20" t="s">
        <v>309</v>
      </c>
      <c r="Q36" s="18" t="s">
        <v>309</v>
      </c>
      <c r="R36" s="20" t="s">
        <v>309</v>
      </c>
      <c r="S36" s="18" t="s">
        <v>309</v>
      </c>
      <c r="T36" s="20" t="s">
        <v>309</v>
      </c>
      <c r="U36" s="18" t="n">
        <v>472.79434119</v>
      </c>
      <c r="V36" s="20" t="n">
        <v>13.16687649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439.29162179</v>
      </c>
      <c r="F40" s="20" t="n">
        <v>61.26461284</v>
      </c>
      <c r="G40" s="18" t="n">
        <v>506.93431788</v>
      </c>
      <c r="H40" s="20" t="n">
        <v>17.62709245</v>
      </c>
      <c r="I40" s="18" t="n">
        <v>502.9125536</v>
      </c>
      <c r="J40" s="20" t="n">
        <v>6.87164617</v>
      </c>
      <c r="K40" s="18" t="n">
        <v>518.371117</v>
      </c>
      <c r="L40" s="20" t="n">
        <v>3.71959764</v>
      </c>
      <c r="M40" s="18" t="s">
        <v>309</v>
      </c>
      <c r="N40" s="20" t="s">
        <v>309</v>
      </c>
      <c r="O40" s="18" t="s">
        <v>309</v>
      </c>
      <c r="P40" s="20" t="s">
        <v>309</v>
      </c>
      <c r="Q40" s="18" t="n">
        <v>498.38798258</v>
      </c>
      <c r="R40" s="20" t="n">
        <v>2.96142521</v>
      </c>
      <c r="S40" s="18" t="n">
        <v>316.3732</v>
      </c>
      <c r="T40" s="20" t="n">
        <v>45.5264544</v>
      </c>
      <c r="U40" s="18" t="n">
        <v>499.17832828</v>
      </c>
      <c r="V40" s="20" t="n">
        <v>20.47944762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454.31065248</v>
      </c>
      <c r="F52" s="20" t="n">
        <v>15.42803455</v>
      </c>
      <c r="G52" s="18" t="n">
        <v>491.44246681</v>
      </c>
      <c r="H52" s="20" t="n">
        <v>5.99942517</v>
      </c>
      <c r="I52" s="18" t="n">
        <v>491.28310298</v>
      </c>
      <c r="J52" s="20" t="n">
        <v>3.68053986</v>
      </c>
      <c r="K52" s="18" t="n">
        <v>487.42558403</v>
      </c>
      <c r="L52" s="20" t="n">
        <v>3.01316574</v>
      </c>
      <c r="M52" s="18" t="s">
        <v>309</v>
      </c>
      <c r="N52" s="20" t="s">
        <v>309</v>
      </c>
      <c r="O52" s="18" t="s">
        <v>309</v>
      </c>
      <c r="P52" s="20" t="s">
        <v>309</v>
      </c>
      <c r="Q52" s="18" t="s">
        <v>309</v>
      </c>
      <c r="R52" s="20" t="s">
        <v>309</v>
      </c>
      <c r="S52" s="18" t="n">
        <v>461.0492707</v>
      </c>
      <c r="T52" s="20" t="n">
        <v>40.27030868</v>
      </c>
      <c r="U52" s="18" t="n">
        <v>459.62240763</v>
      </c>
      <c r="V52" s="20" t="n">
        <v>21.31872207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315.9743242</v>
      </c>
      <c r="F54" s="20" t="n">
        <v>11.46748609</v>
      </c>
      <c r="G54" s="18" t="n">
        <v>344.60201401</v>
      </c>
      <c r="H54" s="20" t="n">
        <v>7.76261987</v>
      </c>
      <c r="I54" s="18" t="n">
        <v>346.15218983</v>
      </c>
      <c r="J54" s="20" t="n">
        <v>4.49951522</v>
      </c>
      <c r="K54" s="18" t="n">
        <v>363.5435197</v>
      </c>
      <c r="L54" s="20" t="n">
        <v>3.33636135</v>
      </c>
      <c r="M54" s="18" t="s">
        <v>309</v>
      </c>
      <c r="N54" s="20" t="s">
        <v>309</v>
      </c>
      <c r="O54" s="18" t="s">
        <v>309</v>
      </c>
      <c r="P54" s="20" t="s">
        <v>309</v>
      </c>
      <c r="Q54" s="18" t="s">
        <v>309</v>
      </c>
      <c r="R54" s="20" t="s">
        <v>309</v>
      </c>
      <c r="S54" s="18" t="n">
        <v>339.17519459</v>
      </c>
      <c r="T54" s="20" t="n">
        <v>24.15198049</v>
      </c>
      <c r="U54" s="18" t="n">
        <v>314.83350311</v>
      </c>
      <c r="V54" s="20" t="n">
        <v>10.81847655</v>
      </c>
    </row>
    <row r="55" spans="1:22">
      <c r="A55" s="15" t="s">
        <v>357</v>
      </c>
      <c r="B55" s="17" t="n">
        <v>5316</v>
      </c>
      <c r="C55" s="18">
        <f>(137.0/B55*100)</f>
        <v/>
      </c>
      <c r="D55" s="19" t="n">
        <v>5179</v>
      </c>
      <c r="E55" s="18" t="n">
        <v>346.03427451</v>
      </c>
      <c r="F55" s="20" t="n">
        <v>13.67032688</v>
      </c>
      <c r="G55" s="18" t="n">
        <v>352.11375061</v>
      </c>
      <c r="H55" s="20" t="n">
        <v>11.74316073</v>
      </c>
      <c r="I55" s="18" t="n">
        <v>381.82352351</v>
      </c>
      <c r="J55" s="20" t="n">
        <v>5.60075499</v>
      </c>
      <c r="K55" s="18" t="n">
        <v>409.68134323</v>
      </c>
      <c r="L55" s="20" t="n">
        <v>2.96633284</v>
      </c>
      <c r="M55" s="18" t="s">
        <v>309</v>
      </c>
      <c r="N55" s="20" t="s">
        <v>309</v>
      </c>
      <c r="O55" s="18" t="s">
        <v>309</v>
      </c>
      <c r="P55" s="20" t="s">
        <v>309</v>
      </c>
      <c r="Q55" s="18" t="s">
        <v>309</v>
      </c>
      <c r="R55" s="20" t="s">
        <v>309</v>
      </c>
      <c r="S55" s="18" t="n">
        <v>245.61669501</v>
      </c>
      <c r="T55" s="20" t="n">
        <v>64.78344905</v>
      </c>
      <c r="U55" s="18" t="n">
        <v>316.74975169</v>
      </c>
      <c r="V55" s="20" t="n">
        <v>14.95554609</v>
      </c>
    </row>
    <row r="56" spans="1:22">
      <c r="A56" s="15" t="s">
        <v>358</v>
      </c>
      <c r="B56" s="17" t="n">
        <v>5359</v>
      </c>
      <c r="C56" s="18">
        <f>(104.0/B56*100)</f>
        <v/>
      </c>
      <c r="D56" s="19" t="n">
        <v>5255</v>
      </c>
      <c r="E56" s="18" t="n">
        <v>492.8082217</v>
      </c>
      <c r="F56" s="20" t="n">
        <v>16.12750915</v>
      </c>
      <c r="G56" s="18" t="n">
        <v>507.1237291</v>
      </c>
      <c r="H56" s="20" t="n">
        <v>7.94009962</v>
      </c>
      <c r="I56" s="18" t="n">
        <v>518.41376371</v>
      </c>
      <c r="J56" s="20" t="n">
        <v>3.62694706</v>
      </c>
      <c r="K56" s="18" t="n">
        <v>533.20623687</v>
      </c>
      <c r="L56" s="20" t="n">
        <v>2.9701416</v>
      </c>
      <c r="M56" s="18" t="s">
        <v>309</v>
      </c>
      <c r="N56" s="20" t="s">
        <v>309</v>
      </c>
      <c r="O56" s="18" t="s">
        <v>309</v>
      </c>
      <c r="P56" s="20" t="s">
        <v>309</v>
      </c>
      <c r="Q56" s="18" t="s">
        <v>309</v>
      </c>
      <c r="R56" s="20" t="s">
        <v>309</v>
      </c>
      <c r="S56" s="18" t="s">
        <v>309</v>
      </c>
      <c r="T56" s="20" t="s">
        <v>309</v>
      </c>
      <c r="U56" s="18" t="n">
        <v>497.54792281</v>
      </c>
      <c r="V56" s="20" t="n">
        <v>23.64290186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482.87683974</v>
      </c>
      <c r="F62" s="20" t="n">
        <v>11.6151143</v>
      </c>
      <c r="G62" s="18" t="n">
        <v>500.30450658</v>
      </c>
      <c r="H62" s="20" t="n">
        <v>6.09964389</v>
      </c>
      <c r="I62" s="18" t="n">
        <v>506.87787544</v>
      </c>
      <c r="J62" s="20" t="n">
        <v>2.46435127</v>
      </c>
      <c r="K62" s="18" t="n">
        <v>511.34592685</v>
      </c>
      <c r="L62" s="20" t="n">
        <v>1.67023137</v>
      </c>
      <c r="M62" s="18" t="s">
        <v>309</v>
      </c>
      <c r="N62" s="20" t="s">
        <v>309</v>
      </c>
      <c r="O62" s="18" t="s">
        <v>309</v>
      </c>
      <c r="P62" s="20" t="s">
        <v>309</v>
      </c>
      <c r="Q62" s="18" t="s">
        <v>309</v>
      </c>
      <c r="R62" s="20" t="s">
        <v>309</v>
      </c>
      <c r="S62" s="18" t="n">
        <v>524.2128</v>
      </c>
      <c r="T62" s="20" t="n">
        <v>33.4978744</v>
      </c>
      <c r="U62" s="18" t="n">
        <v>507.90631459</v>
      </c>
      <c r="V62" s="20" t="n">
        <v>20.38747936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401.55933076</v>
      </c>
      <c r="F64" s="20" t="n">
        <v>22.24265451</v>
      </c>
      <c r="G64" s="18" t="n">
        <v>410.88286212</v>
      </c>
      <c r="H64" s="20" t="n">
        <v>18.69044694</v>
      </c>
      <c r="I64" s="18" t="n">
        <v>439.10407593</v>
      </c>
      <c r="J64" s="20" t="n">
        <v>6.29272755</v>
      </c>
      <c r="K64" s="18" t="n">
        <v>463.54389143</v>
      </c>
      <c r="L64" s="20" t="n">
        <v>2.37363406</v>
      </c>
      <c r="M64" s="18" t="s">
        <v>309</v>
      </c>
      <c r="N64" s="20" t="s">
        <v>309</v>
      </c>
      <c r="O64" s="18" t="s">
        <v>309</v>
      </c>
      <c r="P64" s="20" t="s">
        <v>309</v>
      </c>
      <c r="Q64" s="18" t="n">
        <v>420.23931659</v>
      </c>
      <c r="R64" s="20" t="n">
        <v>61.38415976</v>
      </c>
      <c r="S64" s="18" t="n">
        <v>387.12344633</v>
      </c>
      <c r="T64" s="20" t="n">
        <v>40.86504908</v>
      </c>
      <c r="U64" s="18" t="n">
        <v>373.81142649</v>
      </c>
      <c r="V64" s="20" t="n">
        <v>15.71010895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536.02138399</v>
      </c>
      <c r="F9" s="20" t="n">
        <v>4.48502315</v>
      </c>
      <c r="G9" s="18" t="n">
        <v>526.8046184</v>
      </c>
      <c r="H9" s="20" t="n">
        <v>2.84460772</v>
      </c>
      <c r="I9" s="18" t="n">
        <v>515.2840298900001</v>
      </c>
      <c r="J9" s="20" t="n">
        <v>6.75331408</v>
      </c>
      <c r="K9" s="18" t="n">
        <v>482.73017602</v>
      </c>
      <c r="L9" s="20" t="n">
        <v>19.56663485</v>
      </c>
      <c r="M9" s="18" t="s">
        <v>309</v>
      </c>
      <c r="N9" s="20" t="s">
        <v>309</v>
      </c>
      <c r="O9" s="18" t="s">
        <v>309</v>
      </c>
      <c r="P9" s="20" t="s">
        <v>309</v>
      </c>
      <c r="Q9" s="18" t="s">
        <v>309</v>
      </c>
      <c r="R9" s="20" t="s">
        <v>309</v>
      </c>
      <c r="S9" s="18" t="n">
        <v>471.76999511</v>
      </c>
      <c r="T9" s="20" t="n">
        <v>26.3339545</v>
      </c>
      <c r="U9" s="18" t="n">
        <v>488.5672986</v>
      </c>
      <c r="V9" s="20" t="n">
        <v>13.97899492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464.85505713</v>
      </c>
      <c r="F11" s="20" t="n">
        <v>3.69307615</v>
      </c>
      <c r="G11" s="18" t="n">
        <v>464.22401526</v>
      </c>
      <c r="H11" s="20" t="n">
        <v>2.7513226</v>
      </c>
      <c r="I11" s="18" t="n">
        <v>446.36289783</v>
      </c>
      <c r="J11" s="20" t="n">
        <v>5.84968471</v>
      </c>
      <c r="K11" s="18" t="n">
        <v>422.57234491</v>
      </c>
      <c r="L11" s="20" t="n">
        <v>9.90246638</v>
      </c>
      <c r="M11" s="18" t="s">
        <v>309</v>
      </c>
      <c r="N11" s="20" t="s">
        <v>309</v>
      </c>
      <c r="O11" s="18" t="s">
        <v>309</v>
      </c>
      <c r="P11" s="20" t="s">
        <v>309</v>
      </c>
      <c r="Q11" s="18" t="n">
        <v>505.40559244</v>
      </c>
      <c r="R11" s="20" t="n">
        <v>18.10017182</v>
      </c>
      <c r="S11" s="18" t="n">
        <v>432.28159538</v>
      </c>
      <c r="T11" s="20" t="n">
        <v>18.50250585</v>
      </c>
      <c r="U11" s="18" t="n">
        <v>437.20815914</v>
      </c>
      <c r="V11" s="20" t="n">
        <v>11.69646795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508.01052262</v>
      </c>
      <c r="F16" s="20" t="n">
        <v>4.35178603</v>
      </c>
      <c r="G16" s="18" t="n">
        <v>516.57105</v>
      </c>
      <c r="H16" s="20" t="n">
        <v>2.57980939</v>
      </c>
      <c r="I16" s="18" t="n">
        <v>508.62151946</v>
      </c>
      <c r="J16" s="20" t="n">
        <v>5.76281434</v>
      </c>
      <c r="K16" s="18" t="n">
        <v>478.18440446</v>
      </c>
      <c r="L16" s="20" t="n">
        <v>13.94749027</v>
      </c>
      <c r="M16" s="18" t="s">
        <v>309</v>
      </c>
      <c r="N16" s="20" t="s">
        <v>309</v>
      </c>
      <c r="O16" s="18" t="s">
        <v>309</v>
      </c>
      <c r="P16" s="20" t="s">
        <v>309</v>
      </c>
      <c r="Q16" s="18" t="s">
        <v>309</v>
      </c>
      <c r="R16" s="20" t="s">
        <v>309</v>
      </c>
      <c r="S16" s="18" t="n">
        <v>526.28609962</v>
      </c>
      <c r="T16" s="20" t="n">
        <v>37.19609692</v>
      </c>
      <c r="U16" s="18" t="n">
        <v>492.15583385</v>
      </c>
      <c r="V16" s="20" t="n">
        <v>17.1988524</v>
      </c>
    </row>
    <row r="17" spans="1:22">
      <c r="A17" s="15" t="s">
        <v>319</v>
      </c>
      <c r="B17" s="17" t="n">
        <v>6504</v>
      </c>
      <c r="C17" s="18">
        <f>(3097.0/B17*100)</f>
        <v/>
      </c>
      <c r="D17" s="19" t="n">
        <v>3407</v>
      </c>
      <c r="E17" s="18" t="n">
        <v>523.79052186</v>
      </c>
      <c r="F17" s="20" t="n">
        <v>5.04017216</v>
      </c>
      <c r="G17" s="18" t="n">
        <v>535.85656049</v>
      </c>
      <c r="H17" s="20" t="n">
        <v>3.53894992</v>
      </c>
      <c r="I17" s="18" t="n">
        <v>534.91068157</v>
      </c>
      <c r="J17" s="20" t="n">
        <v>5.79625823</v>
      </c>
      <c r="K17" s="18" t="n">
        <v>494.74047232</v>
      </c>
      <c r="L17" s="20" t="n">
        <v>21.94001012</v>
      </c>
      <c r="M17" s="18" t="s">
        <v>309</v>
      </c>
      <c r="N17" s="20" t="s">
        <v>309</v>
      </c>
      <c r="O17" s="18" t="s">
        <v>309</v>
      </c>
      <c r="P17" s="20" t="s">
        <v>309</v>
      </c>
      <c r="Q17" s="18" t="s">
        <v>309</v>
      </c>
      <c r="R17" s="20" t="s">
        <v>309</v>
      </c>
      <c r="S17" s="18" t="s">
        <v>309</v>
      </c>
      <c r="T17" s="20" t="s">
        <v>309</v>
      </c>
      <c r="U17" s="18" t="n">
        <v>519.53253741</v>
      </c>
      <c r="V17" s="20" t="n">
        <v>14.68293127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521.5996695699999</v>
      </c>
      <c r="F21" s="20" t="n">
        <v>4.09529588</v>
      </c>
      <c r="G21" s="18" t="n">
        <v>527.83217366</v>
      </c>
      <c r="H21" s="20" t="n">
        <v>2.7305664</v>
      </c>
      <c r="I21" s="18" t="n">
        <v>516.46582299</v>
      </c>
      <c r="J21" s="20" t="n">
        <v>5.27814284</v>
      </c>
      <c r="K21" s="18" t="n">
        <v>485.47257017</v>
      </c>
      <c r="L21" s="20" t="n">
        <v>12.4816503</v>
      </c>
      <c r="M21" s="18" t="s">
        <v>309</v>
      </c>
      <c r="N21" s="20" t="s">
        <v>309</v>
      </c>
      <c r="O21" s="18" t="s">
        <v>309</v>
      </c>
      <c r="P21" s="20" t="s">
        <v>309</v>
      </c>
      <c r="Q21" s="18" t="s">
        <v>309</v>
      </c>
      <c r="R21" s="20" t="s">
        <v>309</v>
      </c>
      <c r="S21" s="18" t="n">
        <v>518.42409888</v>
      </c>
      <c r="T21" s="20" t="n">
        <v>35.5805993</v>
      </c>
      <c r="U21" s="18" t="n">
        <v>519.97755367</v>
      </c>
      <c r="V21" s="20" t="n">
        <v>15.91042997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490.46644307</v>
      </c>
      <c r="F23" s="20" t="n">
        <v>4.06748935</v>
      </c>
      <c r="G23" s="18" t="n">
        <v>493.89385529</v>
      </c>
      <c r="H23" s="20" t="n">
        <v>2.75801132</v>
      </c>
      <c r="I23" s="18" t="n">
        <v>492.29583163</v>
      </c>
      <c r="J23" s="20" t="n">
        <v>5.90357856</v>
      </c>
      <c r="K23" s="18" t="n">
        <v>481.08206104</v>
      </c>
      <c r="L23" s="20" t="n">
        <v>14.61111463</v>
      </c>
      <c r="M23" s="18" t="s">
        <v>309</v>
      </c>
      <c r="N23" s="20" t="s">
        <v>309</v>
      </c>
      <c r="O23" s="18" t="s">
        <v>309</v>
      </c>
      <c r="P23" s="20" t="s">
        <v>309</v>
      </c>
      <c r="Q23" s="18" t="s">
        <v>309</v>
      </c>
      <c r="R23" s="20" t="s">
        <v>309</v>
      </c>
      <c r="S23" s="18" t="n">
        <v>460.12369159</v>
      </c>
      <c r="T23" s="20" t="n">
        <v>24.25895935</v>
      </c>
      <c r="U23" s="18" t="n">
        <v>459.26798088</v>
      </c>
      <c r="V23" s="20" t="n">
        <v>10.26015533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528.16400513</v>
      </c>
      <c r="F25" s="20" t="n">
        <v>6.12043691</v>
      </c>
      <c r="G25" s="18" t="n">
        <v>516.84555619</v>
      </c>
      <c r="H25" s="20" t="n">
        <v>3.47344225</v>
      </c>
      <c r="I25" s="18" t="n">
        <v>509.73731268</v>
      </c>
      <c r="J25" s="20" t="n">
        <v>6.1217838</v>
      </c>
      <c r="K25" s="18" t="n">
        <v>464.98950586</v>
      </c>
      <c r="L25" s="20" t="n">
        <v>26.24720847</v>
      </c>
      <c r="M25" s="18" t="s">
        <v>309</v>
      </c>
      <c r="N25" s="20" t="s">
        <v>309</v>
      </c>
      <c r="O25" s="18" t="s">
        <v>309</v>
      </c>
      <c r="P25" s="20" t="s">
        <v>309</v>
      </c>
      <c r="Q25" s="18" t="s">
        <v>309</v>
      </c>
      <c r="R25" s="20" t="s">
        <v>309</v>
      </c>
      <c r="S25" s="18" t="n">
        <v>534.88901182</v>
      </c>
      <c r="T25" s="20" t="n">
        <v>49.37310209</v>
      </c>
      <c r="U25" s="18" t="n">
        <v>479.54818787</v>
      </c>
      <c r="V25" s="20" t="n">
        <v>18.73219328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493.34205134</v>
      </c>
      <c r="F27" s="20" t="n">
        <v>3.75877989</v>
      </c>
      <c r="G27" s="18" t="n">
        <v>503.83744242</v>
      </c>
      <c r="H27" s="20" t="n">
        <v>2.74842286</v>
      </c>
      <c r="I27" s="18" t="n">
        <v>480.30600789</v>
      </c>
      <c r="J27" s="20" t="n">
        <v>7.53539607</v>
      </c>
      <c r="K27" s="18" t="n">
        <v>463.0328845</v>
      </c>
      <c r="L27" s="20" t="n">
        <v>14.64008437</v>
      </c>
      <c r="M27" s="18" t="s">
        <v>309</v>
      </c>
      <c r="N27" s="20" t="s">
        <v>309</v>
      </c>
      <c r="O27" s="18" t="s">
        <v>309</v>
      </c>
      <c r="P27" s="20" t="s">
        <v>309</v>
      </c>
      <c r="Q27" s="18" t="s">
        <v>309</v>
      </c>
      <c r="R27" s="20" t="s">
        <v>309</v>
      </c>
      <c r="S27" s="18" t="n">
        <v>496.98811303</v>
      </c>
      <c r="T27" s="20" t="n">
        <v>48.05887548</v>
      </c>
      <c r="U27" s="18" t="n">
        <v>464.32653064</v>
      </c>
      <c r="V27" s="20" t="n">
        <v>12.16210527</v>
      </c>
    </row>
    <row r="28" spans="1:22">
      <c r="A28" s="15" t="s">
        <v>330</v>
      </c>
      <c r="B28" s="17" t="n">
        <v>7568</v>
      </c>
      <c r="C28" s="18">
        <f>(490.0/B28*100)</f>
        <v/>
      </c>
      <c r="D28" s="19" t="n">
        <v>7078</v>
      </c>
      <c r="E28" s="18" t="n">
        <v>424.50685943</v>
      </c>
      <c r="F28" s="20" t="n">
        <v>3.32702309</v>
      </c>
      <c r="G28" s="18" t="n">
        <v>428.8618369</v>
      </c>
      <c r="H28" s="20" t="n">
        <v>2.95800557</v>
      </c>
      <c r="I28" s="18" t="n">
        <v>416.59467781</v>
      </c>
      <c r="J28" s="20" t="n">
        <v>5.23362102</v>
      </c>
      <c r="K28" s="18" t="n">
        <v>395.04093354</v>
      </c>
      <c r="L28" s="20" t="n">
        <v>6.11866041</v>
      </c>
      <c r="M28" s="18" t="s">
        <v>309</v>
      </c>
      <c r="N28" s="20" t="s">
        <v>309</v>
      </c>
      <c r="O28" s="18" t="s">
        <v>309</v>
      </c>
      <c r="P28" s="20" t="s">
        <v>309</v>
      </c>
      <c r="Q28" s="18" t="s">
        <v>309</v>
      </c>
      <c r="R28" s="20" t="s">
        <v>309</v>
      </c>
      <c r="S28" s="18" t="n">
        <v>441.42562617</v>
      </c>
      <c r="T28" s="20" t="n">
        <v>13.02103889</v>
      </c>
      <c r="U28" s="18" t="n">
        <v>385.96597277</v>
      </c>
      <c r="V28" s="20" t="n">
        <v>9.35591091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493.80574956</v>
      </c>
      <c r="F33" s="20" t="n">
        <v>3.55717884</v>
      </c>
      <c r="G33" s="18" t="n">
        <v>505.08877353</v>
      </c>
      <c r="H33" s="20" t="n">
        <v>2.89940656</v>
      </c>
      <c r="I33" s="18" t="n">
        <v>479.26025516</v>
      </c>
      <c r="J33" s="20" t="n">
        <v>6.67613207</v>
      </c>
      <c r="K33" s="18" t="n">
        <v>428.84067554</v>
      </c>
      <c r="L33" s="20" t="n">
        <v>18.44832598</v>
      </c>
      <c r="M33" s="18" t="s">
        <v>309</v>
      </c>
      <c r="N33" s="20" t="s">
        <v>309</v>
      </c>
      <c r="O33" s="18" t="s">
        <v>309</v>
      </c>
      <c r="P33" s="20" t="s">
        <v>309</v>
      </c>
      <c r="Q33" s="18" t="s">
        <v>309</v>
      </c>
      <c r="R33" s="20" t="s">
        <v>309</v>
      </c>
      <c r="S33" s="18" t="n">
        <v>447.42708457</v>
      </c>
      <c r="T33" s="20" t="n">
        <v>45.65307099</v>
      </c>
      <c r="U33" s="18" t="n">
        <v>495.41808836</v>
      </c>
      <c r="V33" s="20" t="n">
        <v>17.43070386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503.91304259</v>
      </c>
      <c r="F36" s="20" t="n">
        <v>4.05563517</v>
      </c>
      <c r="G36" s="18" t="n">
        <v>509.62720595</v>
      </c>
      <c r="H36" s="20" t="n">
        <v>3.28476327</v>
      </c>
      <c r="I36" s="18" t="n">
        <v>493.95839246</v>
      </c>
      <c r="J36" s="20" t="n">
        <v>4.75843034</v>
      </c>
      <c r="K36" s="18" t="n">
        <v>454.28992366</v>
      </c>
      <c r="L36" s="20" t="n">
        <v>11.85153116</v>
      </c>
      <c r="M36" s="18" t="s">
        <v>309</v>
      </c>
      <c r="N36" s="20" t="s">
        <v>309</v>
      </c>
      <c r="O36" s="18" t="s">
        <v>309</v>
      </c>
      <c r="P36" s="20" t="s">
        <v>309</v>
      </c>
      <c r="Q36" s="18" t="s">
        <v>309</v>
      </c>
      <c r="R36" s="20" t="s">
        <v>309</v>
      </c>
      <c r="S36" s="18" t="s">
        <v>309</v>
      </c>
      <c r="T36" s="20" t="s">
        <v>309</v>
      </c>
      <c r="U36" s="18" t="n">
        <v>477.21072046</v>
      </c>
      <c r="V36" s="20" t="n">
        <v>15.06094975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530.04066616</v>
      </c>
      <c r="F40" s="20" t="n">
        <v>6.17158105</v>
      </c>
      <c r="G40" s="18" t="n">
        <v>511.50335237</v>
      </c>
      <c r="H40" s="20" t="n">
        <v>3.72829091</v>
      </c>
      <c r="I40" s="18" t="n">
        <v>474.6090452</v>
      </c>
      <c r="J40" s="20" t="n">
        <v>11.34012242</v>
      </c>
      <c r="K40" s="18" t="n">
        <v>509.80839694</v>
      </c>
      <c r="L40" s="20" t="n">
        <v>25.40676579</v>
      </c>
      <c r="M40" s="18" t="s">
        <v>309</v>
      </c>
      <c r="N40" s="20" t="s">
        <v>309</v>
      </c>
      <c r="O40" s="18" t="s">
        <v>309</v>
      </c>
      <c r="P40" s="20" t="s">
        <v>309</v>
      </c>
      <c r="Q40" s="18" t="n">
        <v>498.38798258</v>
      </c>
      <c r="R40" s="20" t="n">
        <v>2.96142521</v>
      </c>
      <c r="S40" s="18" t="n">
        <v>433.8761</v>
      </c>
      <c r="T40" s="20" t="n">
        <v>19.54388485</v>
      </c>
      <c r="U40" s="18" t="n">
        <v>473.23675808</v>
      </c>
      <c r="V40" s="20" t="n">
        <v>32.18019524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481.21189037</v>
      </c>
      <c r="F52" s="20" t="n">
        <v>3.94604404</v>
      </c>
      <c r="G52" s="18" t="n">
        <v>491.13891987</v>
      </c>
      <c r="H52" s="20" t="n">
        <v>2.84816729</v>
      </c>
      <c r="I52" s="18" t="n">
        <v>490.41063127</v>
      </c>
      <c r="J52" s="20" t="n">
        <v>5.98223223</v>
      </c>
      <c r="K52" s="18" t="n">
        <v>497.08941479</v>
      </c>
      <c r="L52" s="20" t="n">
        <v>14.02097026</v>
      </c>
      <c r="M52" s="18" t="s">
        <v>309</v>
      </c>
      <c r="N52" s="20" t="s">
        <v>309</v>
      </c>
      <c r="O52" s="18" t="s">
        <v>309</v>
      </c>
      <c r="P52" s="20" t="s">
        <v>309</v>
      </c>
      <c r="Q52" s="18" t="s">
        <v>309</v>
      </c>
      <c r="R52" s="20" t="s">
        <v>309</v>
      </c>
      <c r="S52" s="18" t="n">
        <v>466.38294163</v>
      </c>
      <c r="T52" s="20" t="n">
        <v>50.50904334</v>
      </c>
      <c r="U52" s="18" t="n">
        <v>458.08726649</v>
      </c>
      <c r="V52" s="20" t="n">
        <v>17.52918872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356.15818372</v>
      </c>
      <c r="F54" s="20" t="n">
        <v>3.29345752</v>
      </c>
      <c r="G54" s="18" t="n">
        <v>364.33754658</v>
      </c>
      <c r="H54" s="20" t="n">
        <v>3.99203584</v>
      </c>
      <c r="I54" s="18" t="n">
        <v>363.04508166</v>
      </c>
      <c r="J54" s="20" t="n">
        <v>12.04863252</v>
      </c>
      <c r="K54" s="18" t="n">
        <v>347.51488284</v>
      </c>
      <c r="L54" s="20" t="n">
        <v>6.67589098</v>
      </c>
      <c r="M54" s="18" t="s">
        <v>309</v>
      </c>
      <c r="N54" s="20" t="s">
        <v>309</v>
      </c>
      <c r="O54" s="18" t="s">
        <v>309</v>
      </c>
      <c r="P54" s="20" t="s">
        <v>309</v>
      </c>
      <c r="Q54" s="18" t="s">
        <v>309</v>
      </c>
      <c r="R54" s="20" t="s">
        <v>309</v>
      </c>
      <c r="S54" s="18" t="n">
        <v>344.394222</v>
      </c>
      <c r="T54" s="20" t="n">
        <v>11.55102481</v>
      </c>
      <c r="U54" s="18" t="n">
        <v>330.44621418</v>
      </c>
      <c r="V54" s="20" t="n">
        <v>13.83738376</v>
      </c>
    </row>
    <row r="55" spans="1:22">
      <c r="A55" s="15" t="s">
        <v>357</v>
      </c>
      <c r="B55" s="17" t="n">
        <v>5316</v>
      </c>
      <c r="C55" s="18">
        <f>(137.0/B55*100)</f>
        <v/>
      </c>
      <c r="D55" s="19" t="n">
        <v>5179</v>
      </c>
      <c r="E55" s="18" t="n">
        <v>395.42381616</v>
      </c>
      <c r="F55" s="20" t="n">
        <v>3.48322779</v>
      </c>
      <c r="G55" s="18" t="n">
        <v>408.95123081</v>
      </c>
      <c r="H55" s="20" t="n">
        <v>3.32630465</v>
      </c>
      <c r="I55" s="18" t="n">
        <v>409.75901462</v>
      </c>
      <c r="J55" s="20" t="n">
        <v>9.03767846</v>
      </c>
      <c r="K55" s="18" t="n">
        <v>402.62824138</v>
      </c>
      <c r="L55" s="20" t="n">
        <v>23.14381321</v>
      </c>
      <c r="M55" s="18" t="s">
        <v>309</v>
      </c>
      <c r="N55" s="20" t="s">
        <v>309</v>
      </c>
      <c r="O55" s="18" t="s">
        <v>309</v>
      </c>
      <c r="P55" s="20" t="s">
        <v>309</v>
      </c>
      <c r="Q55" s="18" t="n">
        <v>518.7785939</v>
      </c>
      <c r="R55" s="20" t="n">
        <v>100.90739595</v>
      </c>
      <c r="S55" s="18" t="n">
        <v>320.59223126</v>
      </c>
      <c r="T55" s="20" t="n">
        <v>39.06728327</v>
      </c>
      <c r="U55" s="18" t="n">
        <v>353.74236745</v>
      </c>
      <c r="V55" s="20" t="n">
        <v>17.18566163</v>
      </c>
    </row>
    <row r="56" spans="1:22">
      <c r="A56" s="15" t="s">
        <v>358</v>
      </c>
      <c r="B56" s="17" t="n">
        <v>5359</v>
      </c>
      <c r="C56" s="18">
        <f>(104.0/B56*100)</f>
        <v/>
      </c>
      <c r="D56" s="19" t="n">
        <v>5255</v>
      </c>
      <c r="E56" s="18" t="n">
        <v>532.70939475</v>
      </c>
      <c r="F56" s="20" t="n">
        <v>3.64190321</v>
      </c>
      <c r="G56" s="18" t="n">
        <v>528.18160253</v>
      </c>
      <c r="H56" s="20" t="n">
        <v>2.8901712</v>
      </c>
      <c r="I56" s="18" t="n">
        <v>511.9835724</v>
      </c>
      <c r="J56" s="20" t="n">
        <v>6.91785662</v>
      </c>
      <c r="K56" s="18" t="n">
        <v>500.7175371</v>
      </c>
      <c r="L56" s="20" t="n">
        <v>12.56918716</v>
      </c>
      <c r="M56" s="18" t="s">
        <v>309</v>
      </c>
      <c r="N56" s="20" t="s">
        <v>309</v>
      </c>
      <c r="O56" s="18" t="s">
        <v>309</v>
      </c>
      <c r="P56" s="20" t="s">
        <v>309</v>
      </c>
      <c r="Q56" s="18" t="s">
        <v>309</v>
      </c>
      <c r="R56" s="20" t="s">
        <v>309</v>
      </c>
      <c r="S56" s="18" t="n">
        <v>531.72737391</v>
      </c>
      <c r="T56" s="20" t="n">
        <v>38.75216031</v>
      </c>
      <c r="U56" s="18" t="n">
        <v>513.99560004</v>
      </c>
      <c r="V56" s="20" t="n">
        <v>24.49315537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514.3836513799999</v>
      </c>
      <c r="F62" s="20" t="n">
        <v>3.56262271</v>
      </c>
      <c r="G62" s="18" t="n">
        <v>508.62464201</v>
      </c>
      <c r="H62" s="20" t="n">
        <v>1.49739668</v>
      </c>
      <c r="I62" s="18" t="n">
        <v>501.70307249</v>
      </c>
      <c r="J62" s="20" t="n">
        <v>4.70362989</v>
      </c>
      <c r="K62" s="18" t="n">
        <v>497.50364475</v>
      </c>
      <c r="L62" s="20" t="n">
        <v>9.80158958</v>
      </c>
      <c r="M62" s="18" t="s">
        <v>309</v>
      </c>
      <c r="N62" s="20" t="s">
        <v>309</v>
      </c>
      <c r="O62" s="18" t="s">
        <v>309</v>
      </c>
      <c r="P62" s="20" t="s">
        <v>309</v>
      </c>
      <c r="Q62" s="18" t="s">
        <v>309</v>
      </c>
      <c r="R62" s="20" t="s">
        <v>309</v>
      </c>
      <c r="S62" s="18" t="n">
        <v>516.2409833299999</v>
      </c>
      <c r="T62" s="20" t="n">
        <v>34.61682266</v>
      </c>
      <c r="U62" s="18" t="n">
        <v>511.01648338</v>
      </c>
      <c r="V62" s="20" t="n">
        <v>16.21703019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460.33584319</v>
      </c>
      <c r="F64" s="20" t="n">
        <v>3.42303465</v>
      </c>
      <c r="G64" s="18" t="n">
        <v>460.26984412</v>
      </c>
      <c r="H64" s="20" t="n">
        <v>3.03615613</v>
      </c>
      <c r="I64" s="18" t="n">
        <v>438.87388355</v>
      </c>
      <c r="J64" s="20" t="n">
        <v>8.34363419</v>
      </c>
      <c r="K64" s="18" t="n">
        <v>391.62101946</v>
      </c>
      <c r="L64" s="20" t="n">
        <v>19.43733909</v>
      </c>
      <c r="M64" s="18" t="s">
        <v>309</v>
      </c>
      <c r="N64" s="20" t="s">
        <v>309</v>
      </c>
      <c r="O64" s="18" t="s">
        <v>309</v>
      </c>
      <c r="P64" s="20" t="s">
        <v>309</v>
      </c>
      <c r="Q64" s="18" t="s">
        <v>309</v>
      </c>
      <c r="R64" s="20" t="s">
        <v>309</v>
      </c>
      <c r="S64" s="18" t="n">
        <v>494.70355728</v>
      </c>
      <c r="T64" s="20" t="n">
        <v>52.63271892</v>
      </c>
      <c r="U64" s="18" t="n">
        <v>377.05188767</v>
      </c>
      <c r="V64" s="20" t="n">
        <v>16.96754633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455</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564.6930148599999</v>
      </c>
      <c r="F9" s="20" t="n">
        <v>4.72382324</v>
      </c>
      <c r="G9" s="18" t="n">
        <v>525.23333642</v>
      </c>
      <c r="H9" s="20" t="n">
        <v>3.15667753</v>
      </c>
      <c r="I9" s="18" t="n">
        <v>498.20710701</v>
      </c>
      <c r="J9" s="20" t="n">
        <v>3.98188316</v>
      </c>
      <c r="K9" s="18" t="n">
        <v>498.32340234</v>
      </c>
      <c r="L9" s="20" t="n">
        <v>16.2901803</v>
      </c>
      <c r="M9" s="18" t="s">
        <v>309</v>
      </c>
      <c r="N9" s="20" t="s">
        <v>309</v>
      </c>
      <c r="O9" s="18" t="s">
        <v>309</v>
      </c>
      <c r="P9" s="20" t="s">
        <v>309</v>
      </c>
      <c r="Q9" s="18" t="s">
        <v>309</v>
      </c>
      <c r="R9" s="20" t="s">
        <v>309</v>
      </c>
      <c r="S9" s="18" t="n">
        <v>539.89228382</v>
      </c>
      <c r="T9" s="20" t="n">
        <v>18.44143223</v>
      </c>
      <c r="U9" s="18" t="n">
        <v>484.86652577</v>
      </c>
      <c r="V9" s="20" t="n">
        <v>9.530943880000001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479.81663327</v>
      </c>
      <c r="F11" s="20" t="n">
        <v>4.82185818</v>
      </c>
      <c r="G11" s="18" t="n">
        <v>460.45902724</v>
      </c>
      <c r="H11" s="20" t="n">
        <v>2.8668562</v>
      </c>
      <c r="I11" s="18" t="n">
        <v>447.95781118</v>
      </c>
      <c r="J11" s="20" t="n">
        <v>3.74488371</v>
      </c>
      <c r="K11" s="18" t="n">
        <v>435.2970625</v>
      </c>
      <c r="L11" s="20" t="n">
        <v>9.32524188</v>
      </c>
      <c r="M11" s="18" t="s">
        <v>309</v>
      </c>
      <c r="N11" s="20" t="s">
        <v>309</v>
      </c>
      <c r="O11" s="18" t="s">
        <v>309</v>
      </c>
      <c r="P11" s="20" t="s">
        <v>309</v>
      </c>
      <c r="Q11" s="18" t="n">
        <v>505.40559244</v>
      </c>
      <c r="R11" s="20" t="n">
        <v>18.10017182</v>
      </c>
      <c r="S11" s="18" t="n">
        <v>454.71997364</v>
      </c>
      <c r="T11" s="20" t="n">
        <v>26.3928903</v>
      </c>
      <c r="U11" s="18" t="n">
        <v>431.99482417</v>
      </c>
      <c r="V11" s="20" t="n">
        <v>11.17612801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533.55202774</v>
      </c>
      <c r="F16" s="20" t="n">
        <v>4.65592416</v>
      </c>
      <c r="G16" s="18" t="n">
        <v>510.43480897</v>
      </c>
      <c r="H16" s="20" t="n">
        <v>3.13807933</v>
      </c>
      <c r="I16" s="18" t="n">
        <v>500.92809575</v>
      </c>
      <c r="J16" s="20" t="n">
        <v>4.99585327</v>
      </c>
      <c r="K16" s="18" t="n">
        <v>463.57308519</v>
      </c>
      <c r="L16" s="20" t="n">
        <v>13.44716198</v>
      </c>
      <c r="M16" s="18" t="s">
        <v>309</v>
      </c>
      <c r="N16" s="20" t="s">
        <v>309</v>
      </c>
      <c r="O16" s="18" t="s">
        <v>309</v>
      </c>
      <c r="P16" s="20" t="s">
        <v>309</v>
      </c>
      <c r="Q16" s="18" t="s">
        <v>309</v>
      </c>
      <c r="R16" s="20" t="s">
        <v>309</v>
      </c>
      <c r="S16" s="18" t="n">
        <v>521.73874607</v>
      </c>
      <c r="T16" s="20" t="n">
        <v>31.31648536</v>
      </c>
      <c r="U16" s="18" t="n">
        <v>483.9534879</v>
      </c>
      <c r="V16" s="20" t="n">
        <v>11.13026809</v>
      </c>
    </row>
    <row r="17" spans="1:22">
      <c r="A17" s="15" t="s">
        <v>319</v>
      </c>
      <c r="B17" s="17" t="n">
        <v>6504</v>
      </c>
      <c r="C17" s="18">
        <f>(3097.0/B17*100)</f>
        <v/>
      </c>
      <c r="D17" s="19" t="n">
        <v>3407</v>
      </c>
      <c r="E17" s="18" t="n">
        <v>549.48379556</v>
      </c>
      <c r="F17" s="20" t="n">
        <v>4.97119155</v>
      </c>
      <c r="G17" s="18" t="n">
        <v>536.56704946</v>
      </c>
      <c r="H17" s="20" t="n">
        <v>3.77382794</v>
      </c>
      <c r="I17" s="18" t="n">
        <v>505.34161885</v>
      </c>
      <c r="J17" s="20" t="n">
        <v>5.58135264</v>
      </c>
      <c r="K17" s="18" t="n">
        <v>489.77162285</v>
      </c>
      <c r="L17" s="20" t="n">
        <v>17.533574</v>
      </c>
      <c r="M17" s="18" t="s">
        <v>309</v>
      </c>
      <c r="N17" s="20" t="s">
        <v>309</v>
      </c>
      <c r="O17" s="18" t="s">
        <v>309</v>
      </c>
      <c r="P17" s="20" t="s">
        <v>309</v>
      </c>
      <c r="Q17" s="18" t="s">
        <v>309</v>
      </c>
      <c r="R17" s="20" t="s">
        <v>309</v>
      </c>
      <c r="S17" s="18" t="s">
        <v>309</v>
      </c>
      <c r="T17" s="20" t="s">
        <v>309</v>
      </c>
      <c r="U17" s="18" t="n">
        <v>497.40797393</v>
      </c>
      <c r="V17" s="20" t="n">
        <v>12.92501158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529.55767502</v>
      </c>
      <c r="F21" s="20" t="n">
        <v>3.51709725</v>
      </c>
      <c r="G21" s="18" t="n">
        <v>523.7354739800001</v>
      </c>
      <c r="H21" s="20" t="n">
        <v>2.72212686</v>
      </c>
      <c r="I21" s="18" t="n">
        <v>520.84626957</v>
      </c>
      <c r="J21" s="20" t="n">
        <v>6.34752944</v>
      </c>
      <c r="K21" s="18" t="n">
        <v>486.88325317</v>
      </c>
      <c r="L21" s="20" t="n">
        <v>12.93135927</v>
      </c>
      <c r="M21" s="18" t="s">
        <v>309</v>
      </c>
      <c r="N21" s="20" t="s">
        <v>309</v>
      </c>
      <c r="O21" s="18" t="s">
        <v>309</v>
      </c>
      <c r="P21" s="20" t="s">
        <v>309</v>
      </c>
      <c r="Q21" s="18" t="s">
        <v>309</v>
      </c>
      <c r="R21" s="20" t="s">
        <v>309</v>
      </c>
      <c r="S21" s="18" t="n">
        <v>556.7156538200001</v>
      </c>
      <c r="T21" s="20" t="n">
        <v>36.6962328</v>
      </c>
      <c r="U21" s="18" t="n">
        <v>505.59662815</v>
      </c>
      <c r="V21" s="20" t="n">
        <v>14.1053904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507.84789543</v>
      </c>
      <c r="F23" s="20" t="n">
        <v>4.86655178</v>
      </c>
      <c r="G23" s="18" t="n">
        <v>492.50610196</v>
      </c>
      <c r="H23" s="20" t="n">
        <v>2.82359617</v>
      </c>
      <c r="I23" s="18" t="n">
        <v>479.88206266</v>
      </c>
      <c r="J23" s="20" t="n">
        <v>4.60443689</v>
      </c>
      <c r="K23" s="18" t="n">
        <v>474.42530949</v>
      </c>
      <c r="L23" s="20" t="n">
        <v>13.84428571</v>
      </c>
      <c r="M23" s="18" t="s">
        <v>309</v>
      </c>
      <c r="N23" s="20" t="s">
        <v>309</v>
      </c>
      <c r="O23" s="18" t="s">
        <v>309</v>
      </c>
      <c r="P23" s="20" t="s">
        <v>309</v>
      </c>
      <c r="Q23" s="18" t="s">
        <v>309</v>
      </c>
      <c r="R23" s="20" t="s">
        <v>309</v>
      </c>
      <c r="S23" s="18" t="n">
        <v>454.49324295</v>
      </c>
      <c r="T23" s="20" t="n">
        <v>30.44147413</v>
      </c>
      <c r="U23" s="18" t="n">
        <v>456.92197652</v>
      </c>
      <c r="V23" s="20" t="n">
        <v>9.65499977</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550.10486676</v>
      </c>
      <c r="F25" s="20" t="n">
        <v>6.77143764</v>
      </c>
      <c r="G25" s="18" t="n">
        <v>521.5827991899999</v>
      </c>
      <c r="H25" s="20" t="n">
        <v>3.42933445</v>
      </c>
      <c r="I25" s="18" t="n">
        <v>498.92037563</v>
      </c>
      <c r="J25" s="20" t="n">
        <v>4.73222897</v>
      </c>
      <c r="K25" s="18" t="n">
        <v>451.70910255</v>
      </c>
      <c r="L25" s="20" t="n">
        <v>14.27399541</v>
      </c>
      <c r="M25" s="18" t="s">
        <v>309</v>
      </c>
      <c r="N25" s="20" t="s">
        <v>309</v>
      </c>
      <c r="O25" s="18" t="s">
        <v>309</v>
      </c>
      <c r="P25" s="20" t="s">
        <v>309</v>
      </c>
      <c r="Q25" s="18" t="s">
        <v>309</v>
      </c>
      <c r="R25" s="20" t="s">
        <v>309</v>
      </c>
      <c r="S25" s="18" t="s">
        <v>309</v>
      </c>
      <c r="T25" s="20" t="s">
        <v>309</v>
      </c>
      <c r="U25" s="18" t="n">
        <v>478.18277348</v>
      </c>
      <c r="V25" s="20" t="n">
        <v>16.88854047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516.72344359</v>
      </c>
      <c r="F27" s="20" t="n">
        <v>4.18423488</v>
      </c>
      <c r="G27" s="18" t="n">
        <v>496.04055212</v>
      </c>
      <c r="H27" s="20" t="n">
        <v>2.41083584</v>
      </c>
      <c r="I27" s="18" t="n">
        <v>471.69266545</v>
      </c>
      <c r="J27" s="20" t="n">
        <v>6.11918013</v>
      </c>
      <c r="K27" s="18" t="n">
        <v>436.53676702</v>
      </c>
      <c r="L27" s="20" t="n">
        <v>16.10456984</v>
      </c>
      <c r="M27" s="18" t="s">
        <v>309</v>
      </c>
      <c r="N27" s="20" t="s">
        <v>309</v>
      </c>
      <c r="O27" s="18" t="s">
        <v>309</v>
      </c>
      <c r="P27" s="20" t="s">
        <v>309</v>
      </c>
      <c r="Q27" s="18" t="s">
        <v>309</v>
      </c>
      <c r="R27" s="20" t="s">
        <v>309</v>
      </c>
      <c r="S27" s="18" t="n">
        <v>515.6516944799999</v>
      </c>
      <c r="T27" s="20" t="n">
        <v>57.57843153</v>
      </c>
      <c r="U27" s="18" t="n">
        <v>458.04290747</v>
      </c>
      <c r="V27" s="20" t="n">
        <v>10.51208371</v>
      </c>
    </row>
    <row r="28" spans="1:22">
      <c r="A28" s="15" t="s">
        <v>330</v>
      </c>
      <c r="B28" s="17" t="n">
        <v>7568</v>
      </c>
      <c r="C28" s="18">
        <f>(490.0/B28*100)</f>
        <v/>
      </c>
      <c r="D28" s="19" t="n">
        <v>7078</v>
      </c>
      <c r="E28" s="18" t="n">
        <v>439.46653838</v>
      </c>
      <c r="F28" s="20" t="n">
        <v>3.53650052</v>
      </c>
      <c r="G28" s="18" t="n">
        <v>421.89327868</v>
      </c>
      <c r="H28" s="20" t="n">
        <v>2.68229274</v>
      </c>
      <c r="I28" s="18" t="n">
        <v>412.62020177</v>
      </c>
      <c r="J28" s="20" t="n">
        <v>4.33973289</v>
      </c>
      <c r="K28" s="18" t="n">
        <v>395.62845259</v>
      </c>
      <c r="L28" s="20" t="n">
        <v>8.407203600000001</v>
      </c>
      <c r="M28" s="18" t="s">
        <v>309</v>
      </c>
      <c r="N28" s="20" t="s">
        <v>309</v>
      </c>
      <c r="O28" s="18" t="s">
        <v>309</v>
      </c>
      <c r="P28" s="20" t="s">
        <v>309</v>
      </c>
      <c r="Q28" s="18" t="s">
        <v>309</v>
      </c>
      <c r="R28" s="20" t="s">
        <v>309</v>
      </c>
      <c r="S28" s="18" t="n">
        <v>429.82815375</v>
      </c>
      <c r="T28" s="20" t="n">
        <v>24.77277042</v>
      </c>
      <c r="U28" s="18" t="n">
        <v>398.33427687</v>
      </c>
      <c r="V28" s="20" t="n">
        <v>8.50063945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519.69407332</v>
      </c>
      <c r="F33" s="20" t="n">
        <v>4.44385332</v>
      </c>
      <c r="G33" s="18" t="n">
        <v>498.34958131</v>
      </c>
      <c r="H33" s="20" t="n">
        <v>2.88199698</v>
      </c>
      <c r="I33" s="18" t="n">
        <v>472.66984617</v>
      </c>
      <c r="J33" s="20" t="n">
        <v>4.13079308</v>
      </c>
      <c r="K33" s="18" t="n">
        <v>440.80237736</v>
      </c>
      <c r="L33" s="20" t="n">
        <v>18.51853059</v>
      </c>
      <c r="M33" s="18" t="s">
        <v>309</v>
      </c>
      <c r="N33" s="20" t="s">
        <v>309</v>
      </c>
      <c r="O33" s="18" t="s">
        <v>309</v>
      </c>
      <c r="P33" s="20" t="s">
        <v>309</v>
      </c>
      <c r="Q33" s="18" t="n">
        <v>472.4166</v>
      </c>
      <c r="R33" s="20" t="n">
        <v>47.17810143</v>
      </c>
      <c r="S33" s="18" t="n">
        <v>505.7843294</v>
      </c>
      <c r="T33" s="20" t="n">
        <v>41.06612364</v>
      </c>
      <c r="U33" s="18" t="n">
        <v>473.72737244</v>
      </c>
      <c r="V33" s="20" t="n">
        <v>19.03846645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526.13500285</v>
      </c>
      <c r="F36" s="20" t="n">
        <v>4.55765669</v>
      </c>
      <c r="G36" s="18" t="n">
        <v>507.20053399</v>
      </c>
      <c r="H36" s="20" t="n">
        <v>3.03904331</v>
      </c>
      <c r="I36" s="18" t="n">
        <v>486.96632974</v>
      </c>
      <c r="J36" s="20" t="n">
        <v>4.30520575</v>
      </c>
      <c r="K36" s="18" t="n">
        <v>459.01543098</v>
      </c>
      <c r="L36" s="20" t="n">
        <v>9.203741490000001</v>
      </c>
      <c r="M36" s="18" t="s">
        <v>309</v>
      </c>
      <c r="N36" s="20" t="s">
        <v>309</v>
      </c>
      <c r="O36" s="18" t="s">
        <v>309</v>
      </c>
      <c r="P36" s="20" t="s">
        <v>309</v>
      </c>
      <c r="Q36" s="18" t="s">
        <v>309</v>
      </c>
      <c r="R36" s="20" t="s">
        <v>309</v>
      </c>
      <c r="S36" s="18" t="s">
        <v>309</v>
      </c>
      <c r="T36" s="20" t="s">
        <v>309</v>
      </c>
      <c r="U36" s="18" t="n">
        <v>480.25085719</v>
      </c>
      <c r="V36" s="20" t="n">
        <v>11.00449073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530.79172206</v>
      </c>
      <c r="F40" s="20" t="n">
        <v>5.95349956</v>
      </c>
      <c r="G40" s="18" t="n">
        <v>509.98933587</v>
      </c>
      <c r="H40" s="20" t="n">
        <v>3.8552433</v>
      </c>
      <c r="I40" s="18" t="n">
        <v>499.40633414</v>
      </c>
      <c r="J40" s="20" t="n">
        <v>12.09055405</v>
      </c>
      <c r="K40" s="18" t="n">
        <v>492.39248214</v>
      </c>
      <c r="L40" s="20" t="n">
        <v>31.17298803</v>
      </c>
      <c r="M40" s="18" t="s">
        <v>309</v>
      </c>
      <c r="N40" s="20" t="s">
        <v>309</v>
      </c>
      <c r="O40" s="18" t="s">
        <v>309</v>
      </c>
      <c r="P40" s="20" t="s">
        <v>309</v>
      </c>
      <c r="Q40" s="18" t="n">
        <v>498.38798258</v>
      </c>
      <c r="R40" s="20" t="n">
        <v>2.96142521</v>
      </c>
      <c r="S40" s="18" t="n">
        <v>534.8778</v>
      </c>
      <c r="T40" s="20" t="n">
        <v>41.17096402</v>
      </c>
      <c r="U40" s="18" t="n">
        <v>488.67387452</v>
      </c>
      <c r="V40" s="20" t="n">
        <v>31.3402224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522.18718982</v>
      </c>
      <c r="F52" s="20" t="n">
        <v>4.02182095</v>
      </c>
      <c r="G52" s="18" t="n">
        <v>493.12534859</v>
      </c>
      <c r="H52" s="20" t="n">
        <v>2.70242629</v>
      </c>
      <c r="I52" s="18" t="n">
        <v>455.15939879</v>
      </c>
      <c r="J52" s="20" t="n">
        <v>4.28547946</v>
      </c>
      <c r="K52" s="18" t="n">
        <v>428.52867721</v>
      </c>
      <c r="L52" s="20" t="n">
        <v>10.14813396</v>
      </c>
      <c r="M52" s="18" t="s">
        <v>309</v>
      </c>
      <c r="N52" s="20" t="s">
        <v>309</v>
      </c>
      <c r="O52" s="18" t="s">
        <v>309</v>
      </c>
      <c r="P52" s="20" t="s">
        <v>309</v>
      </c>
      <c r="Q52" s="18" t="s">
        <v>309</v>
      </c>
      <c r="R52" s="20" t="s">
        <v>309</v>
      </c>
      <c r="S52" s="18" t="n">
        <v>369.56197339</v>
      </c>
      <c r="T52" s="20" t="n">
        <v>52.72922342</v>
      </c>
      <c r="U52" s="18" t="n">
        <v>449.4878363</v>
      </c>
      <c r="V52" s="20" t="n">
        <v>13.40703613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369.68319544</v>
      </c>
      <c r="F54" s="20" t="n">
        <v>3.52554502</v>
      </c>
      <c r="G54" s="18" t="n">
        <v>352.69692477</v>
      </c>
      <c r="H54" s="20" t="n">
        <v>3.7546366</v>
      </c>
      <c r="I54" s="18" t="n">
        <v>331.48399752</v>
      </c>
      <c r="J54" s="20" t="n">
        <v>6.17287693</v>
      </c>
      <c r="K54" s="18" t="n">
        <v>351.084021</v>
      </c>
      <c r="L54" s="20" t="n">
        <v>7.17211355</v>
      </c>
      <c r="M54" s="18" t="s">
        <v>309</v>
      </c>
      <c r="N54" s="20" t="s">
        <v>309</v>
      </c>
      <c r="O54" s="18" t="s">
        <v>309</v>
      </c>
      <c r="P54" s="20" t="s">
        <v>309</v>
      </c>
      <c r="Q54" s="18" t="s">
        <v>309</v>
      </c>
      <c r="R54" s="20" t="s">
        <v>309</v>
      </c>
      <c r="S54" s="18" t="n">
        <v>338.11082046</v>
      </c>
      <c r="T54" s="20" t="n">
        <v>17.23637548</v>
      </c>
      <c r="U54" s="18" t="n">
        <v>319.97484954</v>
      </c>
      <c r="V54" s="20" t="n">
        <v>9.25324953</v>
      </c>
    </row>
    <row r="55" spans="1:22">
      <c r="A55" s="15" t="s">
        <v>357</v>
      </c>
      <c r="B55" s="17" t="n">
        <v>5316</v>
      </c>
      <c r="C55" s="18">
        <f>(137.0/B55*100)</f>
        <v/>
      </c>
      <c r="D55" s="19" t="n">
        <v>5179</v>
      </c>
      <c r="E55" s="18" t="n">
        <v>403.75769268</v>
      </c>
      <c r="F55" s="20" t="n">
        <v>4.2174703</v>
      </c>
      <c r="G55" s="18" t="n">
        <v>401.66108405</v>
      </c>
      <c r="H55" s="20" t="n">
        <v>3.27765288</v>
      </c>
      <c r="I55" s="18" t="n">
        <v>412.12865842</v>
      </c>
      <c r="J55" s="20" t="n">
        <v>6.4522447</v>
      </c>
      <c r="K55" s="18" t="n">
        <v>376.81767381</v>
      </c>
      <c r="L55" s="20" t="n">
        <v>19.64936712</v>
      </c>
      <c r="M55" s="18" t="s">
        <v>309</v>
      </c>
      <c r="N55" s="20" t="s">
        <v>309</v>
      </c>
      <c r="O55" s="18" t="s">
        <v>309</v>
      </c>
      <c r="P55" s="20" t="s">
        <v>309</v>
      </c>
      <c r="Q55" s="18" t="n">
        <v>518.7785939</v>
      </c>
      <c r="R55" s="20" t="n">
        <v>100.90739595</v>
      </c>
      <c r="S55" s="18" t="n">
        <v>288.8883182</v>
      </c>
      <c r="T55" s="20" t="n">
        <v>33.4459345</v>
      </c>
      <c r="U55" s="18" t="n">
        <v>334.64075132</v>
      </c>
      <c r="V55" s="20" t="n">
        <v>12.89796407</v>
      </c>
    </row>
    <row r="56" spans="1:22">
      <c r="A56" s="15" t="s">
        <v>358</v>
      </c>
      <c r="B56" s="17" t="n">
        <v>5359</v>
      </c>
      <c r="C56" s="18">
        <f>(104.0/B56*100)</f>
        <v/>
      </c>
      <c r="D56" s="19" t="n">
        <v>5255</v>
      </c>
      <c r="E56" s="18" t="n">
        <v>545.91877505</v>
      </c>
      <c r="F56" s="20" t="n">
        <v>5.72750531</v>
      </c>
      <c r="G56" s="18" t="n">
        <v>537.63600664</v>
      </c>
      <c r="H56" s="20" t="n">
        <v>3.06905212</v>
      </c>
      <c r="I56" s="18" t="n">
        <v>504.08655934</v>
      </c>
      <c r="J56" s="20" t="n">
        <v>3.40034206</v>
      </c>
      <c r="K56" s="18" t="n">
        <v>491.83833579</v>
      </c>
      <c r="L56" s="20" t="n">
        <v>10.98816048</v>
      </c>
      <c r="M56" s="18" t="s">
        <v>309</v>
      </c>
      <c r="N56" s="20" t="s">
        <v>309</v>
      </c>
      <c r="O56" s="18" t="s">
        <v>309</v>
      </c>
      <c r="P56" s="20" t="s">
        <v>309</v>
      </c>
      <c r="Q56" s="18" t="s">
        <v>309</v>
      </c>
      <c r="R56" s="20" t="s">
        <v>309</v>
      </c>
      <c r="S56" s="18" t="n">
        <v>515.24238409</v>
      </c>
      <c r="T56" s="20" t="n">
        <v>49.33990262</v>
      </c>
      <c r="U56" s="18" t="n">
        <v>464.78636509</v>
      </c>
      <c r="V56" s="20" t="n">
        <v>27.00390198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522.58058749</v>
      </c>
      <c r="F62" s="20" t="n">
        <v>4.874347</v>
      </c>
      <c r="G62" s="18" t="n">
        <v>511.29602462</v>
      </c>
      <c r="H62" s="20" t="n">
        <v>1.71637131</v>
      </c>
      <c r="I62" s="18" t="n">
        <v>495.06059654</v>
      </c>
      <c r="J62" s="20" t="n">
        <v>3.32564567</v>
      </c>
      <c r="K62" s="18" t="n">
        <v>483.21738938</v>
      </c>
      <c r="L62" s="20" t="n">
        <v>10.31147453</v>
      </c>
      <c r="M62" s="18" t="s">
        <v>309</v>
      </c>
      <c r="N62" s="20" t="s">
        <v>309</v>
      </c>
      <c r="O62" s="18" t="s">
        <v>309</v>
      </c>
      <c r="P62" s="20" t="s">
        <v>309</v>
      </c>
      <c r="Q62" s="18" t="s">
        <v>309</v>
      </c>
      <c r="R62" s="20" t="s">
        <v>309</v>
      </c>
      <c r="S62" s="18" t="n">
        <v>499.66203973</v>
      </c>
      <c r="T62" s="20" t="n">
        <v>36.368084</v>
      </c>
      <c r="U62" s="18" t="n">
        <v>516.27891117</v>
      </c>
      <c r="V62" s="20" t="n">
        <v>13.20345309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475.90901562</v>
      </c>
      <c r="F64" s="20" t="n">
        <v>4.05931298</v>
      </c>
      <c r="G64" s="18" t="n">
        <v>459.11168422</v>
      </c>
      <c r="H64" s="20" t="n">
        <v>2.94378096</v>
      </c>
      <c r="I64" s="18" t="n">
        <v>412.18660418</v>
      </c>
      <c r="J64" s="20" t="n">
        <v>6.11316357</v>
      </c>
      <c r="K64" s="18" t="n">
        <v>370.62041871</v>
      </c>
      <c r="L64" s="20" t="n">
        <v>18.02623608</v>
      </c>
      <c r="M64" s="18" t="s">
        <v>309</v>
      </c>
      <c r="N64" s="20" t="s">
        <v>309</v>
      </c>
      <c r="O64" s="18" t="s">
        <v>309</v>
      </c>
      <c r="P64" s="20" t="s">
        <v>309</v>
      </c>
      <c r="Q64" s="18" t="s">
        <v>309</v>
      </c>
      <c r="R64" s="20" t="s">
        <v>309</v>
      </c>
      <c r="S64" s="18" t="n">
        <v>497.07856993</v>
      </c>
      <c r="T64" s="20" t="n">
        <v>81.10621003999999</v>
      </c>
      <c r="U64" s="18" t="n">
        <v>386.48075368</v>
      </c>
      <c r="V64" s="20" t="n">
        <v>15.71491429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456</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528.51955344</v>
      </c>
      <c r="F9" s="20" t="n">
        <v>4.94770194</v>
      </c>
      <c r="G9" s="18" t="n">
        <v>527.66342328</v>
      </c>
      <c r="H9" s="20" t="n">
        <v>2.78362639</v>
      </c>
      <c r="I9" s="18" t="n">
        <v>519.32306218</v>
      </c>
      <c r="J9" s="20" t="n">
        <v>6.09487137</v>
      </c>
      <c r="K9" s="18" t="n">
        <v>482.92642551</v>
      </c>
      <c r="L9" s="20" t="n">
        <v>26.48572144</v>
      </c>
      <c r="M9" s="18" t="s">
        <v>309</v>
      </c>
      <c r="N9" s="20" t="s">
        <v>309</v>
      </c>
      <c r="O9" s="18" t="s">
        <v>309</v>
      </c>
      <c r="P9" s="20" t="s">
        <v>309</v>
      </c>
      <c r="Q9" s="18" t="s">
        <v>309</v>
      </c>
      <c r="R9" s="20" t="s">
        <v>309</v>
      </c>
      <c r="S9" s="18" t="n">
        <v>557.14594657</v>
      </c>
      <c r="T9" s="20" t="n">
        <v>24.04292283</v>
      </c>
      <c r="U9" s="18" t="n">
        <v>495.52552963</v>
      </c>
      <c r="V9" s="20" t="n">
        <v>11.80829499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465.64195098</v>
      </c>
      <c r="F11" s="20" t="n">
        <v>3.9561569</v>
      </c>
      <c r="G11" s="18" t="n">
        <v>464.05106911</v>
      </c>
      <c r="H11" s="20" t="n">
        <v>2.83371549</v>
      </c>
      <c r="I11" s="18" t="n">
        <v>447.26323147</v>
      </c>
      <c r="J11" s="20" t="n">
        <v>5.28973585</v>
      </c>
      <c r="K11" s="18" t="n">
        <v>432.65028455</v>
      </c>
      <c r="L11" s="20" t="n">
        <v>8.15613828</v>
      </c>
      <c r="M11" s="18" t="s">
        <v>309</v>
      </c>
      <c r="N11" s="20" t="s">
        <v>309</v>
      </c>
      <c r="O11" s="18" t="s">
        <v>309</v>
      </c>
      <c r="P11" s="20" t="s">
        <v>309</v>
      </c>
      <c r="Q11" s="18" t="n">
        <v>505.40559244</v>
      </c>
      <c r="R11" s="20" t="n">
        <v>18.10017182</v>
      </c>
      <c r="S11" s="18" t="n">
        <v>451.61119986</v>
      </c>
      <c r="T11" s="20" t="n">
        <v>29.30190061</v>
      </c>
      <c r="U11" s="18" t="n">
        <v>432.22331015</v>
      </c>
      <c r="V11" s="20" t="n">
        <v>12.97953415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501.02482339</v>
      </c>
      <c r="F16" s="20" t="n">
        <v>5.00994155</v>
      </c>
      <c r="G16" s="18" t="n">
        <v>518.86114304</v>
      </c>
      <c r="H16" s="20" t="n">
        <v>2.6693191</v>
      </c>
      <c r="I16" s="18" t="n">
        <v>498.74862809</v>
      </c>
      <c r="J16" s="20" t="n">
        <v>5.48283694</v>
      </c>
      <c r="K16" s="18" t="n">
        <v>461.54888751</v>
      </c>
      <c r="L16" s="20" t="n">
        <v>12.41642985</v>
      </c>
      <c r="M16" s="18" t="s">
        <v>309</v>
      </c>
      <c r="N16" s="20" t="s">
        <v>309</v>
      </c>
      <c r="O16" s="18" t="s">
        <v>309</v>
      </c>
      <c r="P16" s="20" t="s">
        <v>309</v>
      </c>
      <c r="Q16" s="18" t="s">
        <v>309</v>
      </c>
      <c r="R16" s="20" t="s">
        <v>309</v>
      </c>
      <c r="S16" s="18" t="n">
        <v>490.4138623</v>
      </c>
      <c r="T16" s="20" t="n">
        <v>29.17319692</v>
      </c>
      <c r="U16" s="18" t="n">
        <v>510.60441388</v>
      </c>
      <c r="V16" s="20" t="n">
        <v>11.2252641</v>
      </c>
    </row>
    <row r="17" spans="1:22">
      <c r="A17" s="15" t="s">
        <v>319</v>
      </c>
      <c r="B17" s="17" t="n">
        <v>6504</v>
      </c>
      <c r="C17" s="18">
        <f>(3097.0/B17*100)</f>
        <v/>
      </c>
      <c r="D17" s="19" t="n">
        <v>3407</v>
      </c>
      <c r="E17" s="18" t="n">
        <v>526.64700189</v>
      </c>
      <c r="F17" s="20" t="n">
        <v>5.16811322</v>
      </c>
      <c r="G17" s="18" t="n">
        <v>536.97296619</v>
      </c>
      <c r="H17" s="20" t="n">
        <v>3.30337429</v>
      </c>
      <c r="I17" s="18" t="n">
        <v>527.6519494299999</v>
      </c>
      <c r="J17" s="20" t="n">
        <v>6.088488</v>
      </c>
      <c r="K17" s="18" t="n">
        <v>479.82535567</v>
      </c>
      <c r="L17" s="20" t="n">
        <v>16.91121041</v>
      </c>
      <c r="M17" s="18" t="s">
        <v>309</v>
      </c>
      <c r="N17" s="20" t="s">
        <v>309</v>
      </c>
      <c r="O17" s="18" t="s">
        <v>309</v>
      </c>
      <c r="P17" s="20" t="s">
        <v>309</v>
      </c>
      <c r="Q17" s="18" t="s">
        <v>309</v>
      </c>
      <c r="R17" s="20" t="s">
        <v>309</v>
      </c>
      <c r="S17" s="18" t="n">
        <v>523.40208255</v>
      </c>
      <c r="T17" s="20" t="n">
        <v>57.33635157</v>
      </c>
      <c r="U17" s="18" t="n">
        <v>525.2165948099999</v>
      </c>
      <c r="V17" s="20" t="n">
        <v>12.73801245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519.78896958</v>
      </c>
      <c r="F21" s="20" t="n">
        <v>4.13635378</v>
      </c>
      <c r="G21" s="18" t="n">
        <v>527.35292642</v>
      </c>
      <c r="H21" s="20" t="n">
        <v>2.73234002</v>
      </c>
      <c r="I21" s="18" t="n">
        <v>525.60535613</v>
      </c>
      <c r="J21" s="20" t="n">
        <v>5.89086808</v>
      </c>
      <c r="K21" s="18" t="n">
        <v>498.70942723</v>
      </c>
      <c r="L21" s="20" t="n">
        <v>11.85855564</v>
      </c>
      <c r="M21" s="18" t="s">
        <v>309</v>
      </c>
      <c r="N21" s="20" t="s">
        <v>309</v>
      </c>
      <c r="O21" s="18" t="s">
        <v>309</v>
      </c>
      <c r="P21" s="20" t="s">
        <v>309</v>
      </c>
      <c r="Q21" s="18" t="s">
        <v>309</v>
      </c>
      <c r="R21" s="20" t="s">
        <v>309</v>
      </c>
      <c r="S21" s="18" t="n">
        <v>537.14569953</v>
      </c>
      <c r="T21" s="20" t="n">
        <v>46.08032748</v>
      </c>
      <c r="U21" s="18" t="n">
        <v>504.33845799</v>
      </c>
      <c r="V21" s="20" t="n">
        <v>14.51495474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483.49807817</v>
      </c>
      <c r="F23" s="20" t="n">
        <v>4.73465543</v>
      </c>
      <c r="G23" s="18" t="n">
        <v>496.28696248</v>
      </c>
      <c r="H23" s="20" t="n">
        <v>2.75522998</v>
      </c>
      <c r="I23" s="18" t="n">
        <v>489.74291745</v>
      </c>
      <c r="J23" s="20" t="n">
        <v>5.2771658</v>
      </c>
      <c r="K23" s="18" t="n">
        <v>466.66826547</v>
      </c>
      <c r="L23" s="20" t="n">
        <v>15.56866898</v>
      </c>
      <c r="M23" s="18" t="s">
        <v>309</v>
      </c>
      <c r="N23" s="20" t="s">
        <v>309</v>
      </c>
      <c r="O23" s="18" t="s">
        <v>309</v>
      </c>
      <c r="P23" s="20" t="s">
        <v>309</v>
      </c>
      <c r="Q23" s="18" t="s">
        <v>309</v>
      </c>
      <c r="R23" s="20" t="s">
        <v>309</v>
      </c>
      <c r="S23" s="18" t="n">
        <v>460.54676387</v>
      </c>
      <c r="T23" s="20" t="n">
        <v>45.12657336</v>
      </c>
      <c r="U23" s="18" t="n">
        <v>460.69797016</v>
      </c>
      <c r="V23" s="20" t="n">
        <v>10.26076686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526.07090977</v>
      </c>
      <c r="F25" s="20" t="n">
        <v>8.067560479999999</v>
      </c>
      <c r="G25" s="18" t="n">
        <v>516.60750449</v>
      </c>
      <c r="H25" s="20" t="n">
        <v>3.51031694</v>
      </c>
      <c r="I25" s="18" t="n">
        <v>522.07769182</v>
      </c>
      <c r="J25" s="20" t="n">
        <v>5.89803234</v>
      </c>
      <c r="K25" s="18" t="n">
        <v>475.04979551</v>
      </c>
      <c r="L25" s="20" t="n">
        <v>21.35662937</v>
      </c>
      <c r="M25" s="18" t="s">
        <v>309</v>
      </c>
      <c r="N25" s="20" t="s">
        <v>309</v>
      </c>
      <c r="O25" s="18" t="s">
        <v>309</v>
      </c>
      <c r="P25" s="20" t="s">
        <v>309</v>
      </c>
      <c r="Q25" s="18" t="s">
        <v>309</v>
      </c>
      <c r="R25" s="20" t="s">
        <v>309</v>
      </c>
      <c r="S25" s="18" t="n">
        <v>499.46328241</v>
      </c>
      <c r="T25" s="20" t="n">
        <v>32.51481998</v>
      </c>
      <c r="U25" s="18" t="n">
        <v>483.32111385</v>
      </c>
      <c r="V25" s="20" t="n">
        <v>15.33521299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492.37899034</v>
      </c>
      <c r="F27" s="20" t="n">
        <v>3.68758239</v>
      </c>
      <c r="G27" s="18" t="n">
        <v>502.56014865</v>
      </c>
      <c r="H27" s="20" t="n">
        <v>2.74514102</v>
      </c>
      <c r="I27" s="18" t="n">
        <v>492.33083523</v>
      </c>
      <c r="J27" s="20" t="n">
        <v>6.5286054</v>
      </c>
      <c r="K27" s="18" t="n">
        <v>476.33460991</v>
      </c>
      <c r="L27" s="20" t="n">
        <v>17.87583627</v>
      </c>
      <c r="M27" s="18" t="s">
        <v>309</v>
      </c>
      <c r="N27" s="20" t="s">
        <v>309</v>
      </c>
      <c r="O27" s="18" t="s">
        <v>309</v>
      </c>
      <c r="P27" s="20" t="s">
        <v>309</v>
      </c>
      <c r="Q27" s="18" t="s">
        <v>309</v>
      </c>
      <c r="R27" s="20" t="s">
        <v>309</v>
      </c>
      <c r="S27" s="18" t="n">
        <v>466.60978029</v>
      </c>
      <c r="T27" s="20" t="n">
        <v>94.32536826</v>
      </c>
      <c r="U27" s="18" t="n">
        <v>456.67812482</v>
      </c>
      <c r="V27" s="20" t="n">
        <v>11.47392736</v>
      </c>
    </row>
    <row r="28" spans="1:22">
      <c r="A28" s="15" t="s">
        <v>330</v>
      </c>
      <c r="B28" s="17" t="n">
        <v>7568</v>
      </c>
      <c r="C28" s="18">
        <f>(490.0/B28*100)</f>
        <v/>
      </c>
      <c r="D28" s="19" t="n">
        <v>7078</v>
      </c>
      <c r="E28" s="18" t="n">
        <v>424.84200039</v>
      </c>
      <c r="F28" s="20" t="n">
        <v>3.41827917</v>
      </c>
      <c r="G28" s="18" t="n">
        <v>426.48942838</v>
      </c>
      <c r="H28" s="20" t="n">
        <v>2.89038244</v>
      </c>
      <c r="I28" s="18" t="n">
        <v>431.39250083</v>
      </c>
      <c r="J28" s="20" t="n">
        <v>4.7541101</v>
      </c>
      <c r="K28" s="18" t="n">
        <v>387.90824563</v>
      </c>
      <c r="L28" s="20" t="n">
        <v>8.047348619999999</v>
      </c>
      <c r="M28" s="18" t="s">
        <v>309</v>
      </c>
      <c r="N28" s="20" t="s">
        <v>309</v>
      </c>
      <c r="O28" s="18" t="s">
        <v>309</v>
      </c>
      <c r="P28" s="20" t="s">
        <v>309</v>
      </c>
      <c r="Q28" s="18" t="s">
        <v>309</v>
      </c>
      <c r="R28" s="20" t="s">
        <v>309</v>
      </c>
      <c r="S28" s="18" t="n">
        <v>422.4111248</v>
      </c>
      <c r="T28" s="20" t="n">
        <v>19.77540201</v>
      </c>
      <c r="U28" s="18" t="n">
        <v>388.32914069</v>
      </c>
      <c r="V28" s="20" t="n">
        <v>9.74536724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495.12116352</v>
      </c>
      <c r="F33" s="20" t="n">
        <v>4.387282</v>
      </c>
      <c r="G33" s="18" t="n">
        <v>502.5772495</v>
      </c>
      <c r="H33" s="20" t="n">
        <v>2.8771742</v>
      </c>
      <c r="I33" s="18" t="n">
        <v>492.98528998</v>
      </c>
      <c r="J33" s="20" t="n">
        <v>5.49370806</v>
      </c>
      <c r="K33" s="18" t="n">
        <v>456.59457246</v>
      </c>
      <c r="L33" s="20" t="n">
        <v>17.95071596</v>
      </c>
      <c r="M33" s="18" t="s">
        <v>309</v>
      </c>
      <c r="N33" s="20" t="s">
        <v>309</v>
      </c>
      <c r="O33" s="18" t="s">
        <v>309</v>
      </c>
      <c r="P33" s="20" t="s">
        <v>309</v>
      </c>
      <c r="Q33" s="18" t="s">
        <v>309</v>
      </c>
      <c r="R33" s="20" t="s">
        <v>309</v>
      </c>
      <c r="S33" s="18" t="n">
        <v>489.67756446</v>
      </c>
      <c r="T33" s="20" t="n">
        <v>25.43140284</v>
      </c>
      <c r="U33" s="18" t="n">
        <v>488.18281818</v>
      </c>
      <c r="V33" s="20" t="n">
        <v>16.71003449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501.69586648</v>
      </c>
      <c r="F36" s="20" t="n">
        <v>4.70784785</v>
      </c>
      <c r="G36" s="18" t="n">
        <v>509.31365466</v>
      </c>
      <c r="H36" s="20" t="n">
        <v>3.2252208</v>
      </c>
      <c r="I36" s="18" t="n">
        <v>498.4730919</v>
      </c>
      <c r="J36" s="20" t="n">
        <v>4.1735733</v>
      </c>
      <c r="K36" s="18" t="n">
        <v>475.98548445</v>
      </c>
      <c r="L36" s="20" t="n">
        <v>10.53356032</v>
      </c>
      <c r="M36" s="18" t="s">
        <v>309</v>
      </c>
      <c r="N36" s="20" t="s">
        <v>309</v>
      </c>
      <c r="O36" s="18" t="s">
        <v>309</v>
      </c>
      <c r="P36" s="20" t="s">
        <v>309</v>
      </c>
      <c r="Q36" s="18" t="s">
        <v>309</v>
      </c>
      <c r="R36" s="20" t="s">
        <v>309</v>
      </c>
      <c r="S36" s="18" t="s">
        <v>309</v>
      </c>
      <c r="T36" s="20" t="s">
        <v>309</v>
      </c>
      <c r="U36" s="18" t="n">
        <v>482.94723287</v>
      </c>
      <c r="V36" s="20" t="n">
        <v>12.04662519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526.88723994</v>
      </c>
      <c r="F40" s="20" t="n">
        <v>6.39259558</v>
      </c>
      <c r="G40" s="18" t="n">
        <v>513.82632374</v>
      </c>
      <c r="H40" s="20" t="n">
        <v>3.73581067</v>
      </c>
      <c r="I40" s="18" t="n">
        <v>497.97158263</v>
      </c>
      <c r="J40" s="20" t="n">
        <v>8.588822029999999</v>
      </c>
      <c r="K40" s="18" t="n">
        <v>486.78146964</v>
      </c>
      <c r="L40" s="20" t="n">
        <v>25.94869594</v>
      </c>
      <c r="M40" s="18" t="s">
        <v>309</v>
      </c>
      <c r="N40" s="20" t="s">
        <v>309</v>
      </c>
      <c r="O40" s="18" t="s">
        <v>309</v>
      </c>
      <c r="P40" s="20" t="s">
        <v>309</v>
      </c>
      <c r="Q40" s="18" t="n">
        <v>498.38798258</v>
      </c>
      <c r="R40" s="20" t="n">
        <v>2.96142521</v>
      </c>
      <c r="S40" s="18" t="n">
        <v>514.58254242</v>
      </c>
      <c r="T40" s="20" t="n">
        <v>33.74752383</v>
      </c>
      <c r="U40" s="18" t="n">
        <v>500.47915758</v>
      </c>
      <c r="V40" s="20" t="n">
        <v>21.8941294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474.27356293</v>
      </c>
      <c r="F52" s="20" t="n">
        <v>3.80275764</v>
      </c>
      <c r="G52" s="18" t="n">
        <v>489.95169975</v>
      </c>
      <c r="H52" s="20" t="n">
        <v>2.90156562</v>
      </c>
      <c r="I52" s="18" t="n">
        <v>510.43481797</v>
      </c>
      <c r="J52" s="20" t="n">
        <v>4.71907809</v>
      </c>
      <c r="K52" s="18" t="n">
        <v>471.34324425</v>
      </c>
      <c r="L52" s="20" t="n">
        <v>16.4544072</v>
      </c>
      <c r="M52" s="18" t="s">
        <v>309</v>
      </c>
      <c r="N52" s="20" t="s">
        <v>309</v>
      </c>
      <c r="O52" s="18" t="s">
        <v>309</v>
      </c>
      <c r="P52" s="20" t="s">
        <v>309</v>
      </c>
      <c r="Q52" s="18" t="s">
        <v>309</v>
      </c>
      <c r="R52" s="20" t="s">
        <v>309</v>
      </c>
      <c r="S52" s="18" t="n">
        <v>437.3326</v>
      </c>
      <c r="T52" s="20" t="n">
        <v>33.42636516</v>
      </c>
      <c r="U52" s="18" t="n">
        <v>454.06848401</v>
      </c>
      <c r="V52" s="20" t="n">
        <v>16.05408345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360.17738015</v>
      </c>
      <c r="F54" s="20" t="n">
        <v>3.33473854</v>
      </c>
      <c r="G54" s="18" t="n">
        <v>358.38085001</v>
      </c>
      <c r="H54" s="20" t="n">
        <v>3.98401599</v>
      </c>
      <c r="I54" s="18" t="n">
        <v>343.01927211</v>
      </c>
      <c r="J54" s="20" t="n">
        <v>10.56826544</v>
      </c>
      <c r="K54" s="18" t="n">
        <v>349.9390263</v>
      </c>
      <c r="L54" s="20" t="n">
        <v>7.09439308</v>
      </c>
      <c r="M54" s="18" t="s">
        <v>309</v>
      </c>
      <c r="N54" s="20" t="s">
        <v>309</v>
      </c>
      <c r="O54" s="18" t="s">
        <v>309</v>
      </c>
      <c r="P54" s="20" t="s">
        <v>309</v>
      </c>
      <c r="Q54" s="18" t="s">
        <v>309</v>
      </c>
      <c r="R54" s="20" t="s">
        <v>309</v>
      </c>
      <c r="S54" s="18" t="n">
        <v>325.14701219</v>
      </c>
      <c r="T54" s="20" t="n">
        <v>21.0608516</v>
      </c>
      <c r="U54" s="18" t="n">
        <v>318.25471998</v>
      </c>
      <c r="V54" s="20" t="n">
        <v>11.97487845</v>
      </c>
    </row>
    <row r="55" spans="1:22">
      <c r="A55" s="15" t="s">
        <v>357</v>
      </c>
      <c r="B55" s="17" t="n">
        <v>5316</v>
      </c>
      <c r="C55" s="18">
        <f>(137.0/B55*100)</f>
        <v/>
      </c>
      <c r="D55" s="19" t="n">
        <v>5179</v>
      </c>
      <c r="E55" s="18" t="n">
        <v>390.17199272</v>
      </c>
      <c r="F55" s="20" t="n">
        <v>4.35584481</v>
      </c>
      <c r="G55" s="18" t="n">
        <v>405.36970596</v>
      </c>
      <c r="H55" s="20" t="n">
        <v>3.19076313</v>
      </c>
      <c r="I55" s="18" t="n">
        <v>427.24573724</v>
      </c>
      <c r="J55" s="20" t="n">
        <v>5.73717914</v>
      </c>
      <c r="K55" s="18" t="n">
        <v>405.7760111</v>
      </c>
      <c r="L55" s="20" t="n">
        <v>14.89968534</v>
      </c>
      <c r="M55" s="18" t="s">
        <v>309</v>
      </c>
      <c r="N55" s="20" t="s">
        <v>309</v>
      </c>
      <c r="O55" s="18" t="s">
        <v>309</v>
      </c>
      <c r="P55" s="20" t="s">
        <v>309</v>
      </c>
      <c r="Q55" s="18" t="n">
        <v>518.7785939</v>
      </c>
      <c r="R55" s="20" t="n">
        <v>100.90739595</v>
      </c>
      <c r="S55" s="18" t="n">
        <v>233.77812947</v>
      </c>
      <c r="T55" s="20" t="n">
        <v>38.9859222</v>
      </c>
      <c r="U55" s="18" t="n">
        <v>372.80922209</v>
      </c>
      <c r="V55" s="20" t="n">
        <v>12.9849635</v>
      </c>
    </row>
    <row r="56" spans="1:22">
      <c r="A56" s="15" t="s">
        <v>358</v>
      </c>
      <c r="B56" s="17" t="n">
        <v>5359</v>
      </c>
      <c r="C56" s="18">
        <f>(104.0/B56*100)</f>
        <v/>
      </c>
      <c r="D56" s="19" t="n">
        <v>5255</v>
      </c>
      <c r="E56" s="18" t="n">
        <v>536.2733148900001</v>
      </c>
      <c r="F56" s="20" t="n">
        <v>5.85382761</v>
      </c>
      <c r="G56" s="18" t="n">
        <v>528.58249868</v>
      </c>
      <c r="H56" s="20" t="n">
        <v>2.71788978</v>
      </c>
      <c r="I56" s="18" t="n">
        <v>514.94449194</v>
      </c>
      <c r="J56" s="20" t="n">
        <v>5.50923313</v>
      </c>
      <c r="K56" s="18" t="n">
        <v>505.18567137</v>
      </c>
      <c r="L56" s="20" t="n">
        <v>12.2244635</v>
      </c>
      <c r="M56" s="18" t="s">
        <v>309</v>
      </c>
      <c r="N56" s="20" t="s">
        <v>309</v>
      </c>
      <c r="O56" s="18" t="s">
        <v>309</v>
      </c>
      <c r="P56" s="20" t="s">
        <v>309</v>
      </c>
      <c r="Q56" s="18" t="s">
        <v>309</v>
      </c>
      <c r="R56" s="20" t="s">
        <v>309</v>
      </c>
      <c r="S56" s="18" t="s">
        <v>309</v>
      </c>
      <c r="T56" s="20" t="s">
        <v>309</v>
      </c>
      <c r="U56" s="18" t="n">
        <v>513.38519105</v>
      </c>
      <c r="V56" s="20" t="n">
        <v>19.04480403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510.81019945</v>
      </c>
      <c r="F62" s="20" t="n">
        <v>4.64436631</v>
      </c>
      <c r="G62" s="18" t="n">
        <v>509.62905692</v>
      </c>
      <c r="H62" s="20" t="n">
        <v>1.40249605</v>
      </c>
      <c r="I62" s="18" t="n">
        <v>507.14937317</v>
      </c>
      <c r="J62" s="20" t="n">
        <v>4.02616691</v>
      </c>
      <c r="K62" s="18" t="n">
        <v>496.15340512</v>
      </c>
      <c r="L62" s="20" t="n">
        <v>10.95503899</v>
      </c>
      <c r="M62" s="18" t="s">
        <v>309</v>
      </c>
      <c r="N62" s="20" t="s">
        <v>309</v>
      </c>
      <c r="O62" s="18" t="s">
        <v>309</v>
      </c>
      <c r="P62" s="20" t="s">
        <v>309</v>
      </c>
      <c r="Q62" s="18" t="s">
        <v>309</v>
      </c>
      <c r="R62" s="20" t="s">
        <v>309</v>
      </c>
      <c r="S62" s="18" t="n">
        <v>528.48078244</v>
      </c>
      <c r="T62" s="20" t="n">
        <v>36.57606636</v>
      </c>
      <c r="U62" s="18" t="n">
        <v>499.60237763</v>
      </c>
      <c r="V62" s="20" t="n">
        <v>11.88671667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460.14989992</v>
      </c>
      <c r="F64" s="20" t="n">
        <v>4.36222872</v>
      </c>
      <c r="G64" s="18" t="n">
        <v>463.31301054</v>
      </c>
      <c r="H64" s="20" t="n">
        <v>2.51285896</v>
      </c>
      <c r="I64" s="18" t="n">
        <v>440.34299724</v>
      </c>
      <c r="J64" s="20" t="n">
        <v>6.36905632</v>
      </c>
      <c r="K64" s="18" t="n">
        <v>393.23028485</v>
      </c>
      <c r="L64" s="20" t="n">
        <v>16.60195958</v>
      </c>
      <c r="M64" s="18" t="s">
        <v>309</v>
      </c>
      <c r="N64" s="20" t="s">
        <v>309</v>
      </c>
      <c r="O64" s="18" t="s">
        <v>309</v>
      </c>
      <c r="P64" s="20" t="s">
        <v>309</v>
      </c>
      <c r="Q64" s="18" t="s">
        <v>309</v>
      </c>
      <c r="R64" s="20" t="s">
        <v>309</v>
      </c>
      <c r="S64" s="18" t="n">
        <v>475.29721088</v>
      </c>
      <c r="T64" s="20" t="n">
        <v>38.14043318</v>
      </c>
      <c r="U64" s="18" t="n">
        <v>369.53902762</v>
      </c>
      <c r="V64" s="20" t="n">
        <v>14.83142966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457</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535.1926759</v>
      </c>
      <c r="F9" s="20" t="n">
        <v>4.50340537</v>
      </c>
      <c r="G9" s="18" t="n">
        <v>526.8475088</v>
      </c>
      <c r="H9" s="20" t="n">
        <v>2.89378679</v>
      </c>
      <c r="I9" s="18" t="n">
        <v>504.74024715</v>
      </c>
      <c r="J9" s="20" t="n">
        <v>6.25846975</v>
      </c>
      <c r="K9" s="18" t="n">
        <v>479.17524962</v>
      </c>
      <c r="L9" s="20" t="n">
        <v>19.36805658</v>
      </c>
      <c r="M9" s="18" t="s">
        <v>309</v>
      </c>
      <c r="N9" s="20" t="s">
        <v>309</v>
      </c>
      <c r="O9" s="18" t="s">
        <v>309</v>
      </c>
      <c r="P9" s="20" t="s">
        <v>309</v>
      </c>
      <c r="Q9" s="18" t="s">
        <v>309</v>
      </c>
      <c r="R9" s="20" t="s">
        <v>309</v>
      </c>
      <c r="S9" s="18" t="n">
        <v>494.04211805</v>
      </c>
      <c r="T9" s="20" t="n">
        <v>50.65732225</v>
      </c>
      <c r="U9" s="18" t="n">
        <v>491.2200453</v>
      </c>
      <c r="V9" s="20" t="n">
        <v>13.28802831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469.83693661</v>
      </c>
      <c r="F11" s="20" t="n">
        <v>3.99275863</v>
      </c>
      <c r="G11" s="18" t="n">
        <v>466.19699466</v>
      </c>
      <c r="H11" s="20" t="n">
        <v>3.19844395</v>
      </c>
      <c r="I11" s="18" t="n">
        <v>442.61712109</v>
      </c>
      <c r="J11" s="20" t="n">
        <v>5.09479367</v>
      </c>
      <c r="K11" s="18" t="n">
        <v>434.2035002</v>
      </c>
      <c r="L11" s="20" t="n">
        <v>5.50712294</v>
      </c>
      <c r="M11" s="18" t="s">
        <v>309</v>
      </c>
      <c r="N11" s="20" t="s">
        <v>309</v>
      </c>
      <c r="O11" s="18" t="s">
        <v>309</v>
      </c>
      <c r="P11" s="20" t="s">
        <v>309</v>
      </c>
      <c r="Q11" s="18" t="n">
        <v>505.40559244</v>
      </c>
      <c r="R11" s="20" t="n">
        <v>18.10017182</v>
      </c>
      <c r="S11" s="18" t="n">
        <v>442.82990202</v>
      </c>
      <c r="T11" s="20" t="n">
        <v>24.67899558</v>
      </c>
      <c r="U11" s="18" t="n">
        <v>434.30076862</v>
      </c>
      <c r="V11" s="20" t="n">
        <v>13.1203992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514.3795648399999</v>
      </c>
      <c r="F16" s="20" t="n">
        <v>4.36291033</v>
      </c>
      <c r="G16" s="18" t="n">
        <v>517.32142451</v>
      </c>
      <c r="H16" s="20" t="n">
        <v>2.66045496</v>
      </c>
      <c r="I16" s="18" t="n">
        <v>484.3602175</v>
      </c>
      <c r="J16" s="20" t="n">
        <v>6.29480443</v>
      </c>
      <c r="K16" s="18" t="n">
        <v>477.24936025</v>
      </c>
      <c r="L16" s="20" t="n">
        <v>9.91526427</v>
      </c>
      <c r="M16" s="18" t="s">
        <v>309</v>
      </c>
      <c r="N16" s="20" t="s">
        <v>309</v>
      </c>
      <c r="O16" s="18" t="s">
        <v>309</v>
      </c>
      <c r="P16" s="20" t="s">
        <v>309</v>
      </c>
      <c r="Q16" s="18" t="s">
        <v>309</v>
      </c>
      <c r="R16" s="20" t="s">
        <v>309</v>
      </c>
      <c r="S16" s="18" t="n">
        <v>491.63049736</v>
      </c>
      <c r="T16" s="20" t="n">
        <v>38.29362752</v>
      </c>
      <c r="U16" s="18" t="n">
        <v>484.0519323</v>
      </c>
      <c r="V16" s="20" t="n">
        <v>14.95109598</v>
      </c>
    </row>
    <row r="17" spans="1:22">
      <c r="A17" s="15" t="s">
        <v>319</v>
      </c>
      <c r="B17" s="17" t="n">
        <v>6504</v>
      </c>
      <c r="C17" s="18">
        <f>(3097.0/B17*100)</f>
        <v/>
      </c>
      <c r="D17" s="19" t="n">
        <v>3407</v>
      </c>
      <c r="E17" s="18" t="n">
        <v>539.60803135</v>
      </c>
      <c r="F17" s="20" t="n">
        <v>5.03617558</v>
      </c>
      <c r="G17" s="18" t="n">
        <v>533.538851</v>
      </c>
      <c r="H17" s="20" t="n">
        <v>3.72617494</v>
      </c>
      <c r="I17" s="18" t="n">
        <v>525.59612143</v>
      </c>
      <c r="J17" s="20" t="n">
        <v>5.3303266</v>
      </c>
      <c r="K17" s="18" t="n">
        <v>495.78105163</v>
      </c>
      <c r="L17" s="20" t="n">
        <v>10.60363922</v>
      </c>
      <c r="M17" s="18" t="s">
        <v>309</v>
      </c>
      <c r="N17" s="20" t="s">
        <v>309</v>
      </c>
      <c r="O17" s="18" t="s">
        <v>309</v>
      </c>
      <c r="P17" s="20" t="s">
        <v>309</v>
      </c>
      <c r="Q17" s="18" t="s">
        <v>309</v>
      </c>
      <c r="R17" s="20" t="s">
        <v>309</v>
      </c>
      <c r="S17" s="18" t="n">
        <v>488.4913</v>
      </c>
      <c r="T17" s="20" t="n">
        <v>20.59830482</v>
      </c>
      <c r="U17" s="18" t="n">
        <v>517.04605179</v>
      </c>
      <c r="V17" s="20" t="n">
        <v>13.326943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522.89507565</v>
      </c>
      <c r="F21" s="20" t="n">
        <v>3.15678292</v>
      </c>
      <c r="G21" s="18" t="n">
        <v>527.36239582</v>
      </c>
      <c r="H21" s="20" t="n">
        <v>2.93175357</v>
      </c>
      <c r="I21" s="18" t="n">
        <v>522.51365287</v>
      </c>
      <c r="J21" s="20" t="n">
        <v>6.61277791</v>
      </c>
      <c r="K21" s="18" t="n">
        <v>491.11266076</v>
      </c>
      <c r="L21" s="20" t="n">
        <v>10.70960064</v>
      </c>
      <c r="M21" s="18" t="s">
        <v>309</v>
      </c>
      <c r="N21" s="20" t="s">
        <v>309</v>
      </c>
      <c r="O21" s="18" t="s">
        <v>309</v>
      </c>
      <c r="P21" s="20" t="s">
        <v>309</v>
      </c>
      <c r="Q21" s="18" t="s">
        <v>309</v>
      </c>
      <c r="R21" s="20" t="s">
        <v>309</v>
      </c>
      <c r="S21" s="18" t="s">
        <v>309</v>
      </c>
      <c r="T21" s="20" t="s">
        <v>309</v>
      </c>
      <c r="U21" s="18" t="n">
        <v>506.27508657</v>
      </c>
      <c r="V21" s="20" t="n">
        <v>18.99545599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488.71529245</v>
      </c>
      <c r="F23" s="20" t="n">
        <v>4.33616789</v>
      </c>
      <c r="G23" s="18" t="n">
        <v>496.60297971</v>
      </c>
      <c r="H23" s="20" t="n">
        <v>2.8130631</v>
      </c>
      <c r="I23" s="18" t="n">
        <v>482.62950145</v>
      </c>
      <c r="J23" s="20" t="n">
        <v>5.65620216</v>
      </c>
      <c r="K23" s="18" t="n">
        <v>477.89082117</v>
      </c>
      <c r="L23" s="20" t="n">
        <v>10.91920009</v>
      </c>
      <c r="M23" s="18" t="s">
        <v>309</v>
      </c>
      <c r="N23" s="20" t="s">
        <v>309</v>
      </c>
      <c r="O23" s="18" t="s">
        <v>309</v>
      </c>
      <c r="P23" s="20" t="s">
        <v>309</v>
      </c>
      <c r="Q23" s="18" t="s">
        <v>309</v>
      </c>
      <c r="R23" s="20" t="s">
        <v>309</v>
      </c>
      <c r="S23" s="18" t="n">
        <v>464.15313941</v>
      </c>
      <c r="T23" s="20" t="n">
        <v>39.98672158</v>
      </c>
      <c r="U23" s="18" t="n">
        <v>458.40312398</v>
      </c>
      <c r="V23" s="20" t="n">
        <v>10.03421525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533.80835849</v>
      </c>
      <c r="F25" s="20" t="n">
        <v>6.34339983</v>
      </c>
      <c r="G25" s="18" t="n">
        <v>515.04748531</v>
      </c>
      <c r="H25" s="20" t="n">
        <v>3.41734413</v>
      </c>
      <c r="I25" s="18" t="n">
        <v>517.2881427900001</v>
      </c>
      <c r="J25" s="20" t="n">
        <v>5.61540522</v>
      </c>
      <c r="K25" s="18" t="n">
        <v>492.75707002</v>
      </c>
      <c r="L25" s="20" t="n">
        <v>19.26376391</v>
      </c>
      <c r="M25" s="18" t="s">
        <v>309</v>
      </c>
      <c r="N25" s="20" t="s">
        <v>309</v>
      </c>
      <c r="O25" s="18" t="s">
        <v>309</v>
      </c>
      <c r="P25" s="20" t="s">
        <v>309</v>
      </c>
      <c r="Q25" s="18" t="s">
        <v>309</v>
      </c>
      <c r="R25" s="20" t="s">
        <v>309</v>
      </c>
      <c r="S25" s="18" t="n">
        <v>492.2311</v>
      </c>
      <c r="T25" s="20" t="n">
        <v>25.65624512</v>
      </c>
      <c r="U25" s="18" t="n">
        <v>473.13090269</v>
      </c>
      <c r="V25" s="20" t="n">
        <v>17.21699482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503.30228115</v>
      </c>
      <c r="F27" s="20" t="n">
        <v>3.47112736</v>
      </c>
      <c r="G27" s="18" t="n">
        <v>500.3723201</v>
      </c>
      <c r="H27" s="20" t="n">
        <v>3.10950489</v>
      </c>
      <c r="I27" s="18" t="n">
        <v>469.19350493</v>
      </c>
      <c r="J27" s="20" t="n">
        <v>8.217133459999999</v>
      </c>
      <c r="K27" s="18" t="n">
        <v>465.92736361</v>
      </c>
      <c r="L27" s="20" t="n">
        <v>17.54054029</v>
      </c>
      <c r="M27" s="18" t="s">
        <v>309</v>
      </c>
      <c r="N27" s="20" t="s">
        <v>309</v>
      </c>
      <c r="O27" s="18" t="s">
        <v>309</v>
      </c>
      <c r="P27" s="20" t="s">
        <v>309</v>
      </c>
      <c r="Q27" s="18" t="s">
        <v>309</v>
      </c>
      <c r="R27" s="20" t="s">
        <v>309</v>
      </c>
      <c r="S27" s="18" t="n">
        <v>493.31274001</v>
      </c>
      <c r="T27" s="20" t="n">
        <v>59.16453005</v>
      </c>
      <c r="U27" s="18" t="n">
        <v>456.21160199</v>
      </c>
      <c r="V27" s="20" t="n">
        <v>13.03791452</v>
      </c>
    </row>
    <row r="28" spans="1:22">
      <c r="A28" s="15" t="s">
        <v>330</v>
      </c>
      <c r="B28" s="17" t="n">
        <v>7568</v>
      </c>
      <c r="C28" s="18">
        <f>(490.0/B28*100)</f>
        <v/>
      </c>
      <c r="D28" s="19" t="n">
        <v>7078</v>
      </c>
      <c r="E28" s="18" t="n">
        <v>432.14670766</v>
      </c>
      <c r="F28" s="20" t="n">
        <v>3.44777734</v>
      </c>
      <c r="G28" s="18" t="n">
        <v>422.62366144</v>
      </c>
      <c r="H28" s="20" t="n">
        <v>2.99267807</v>
      </c>
      <c r="I28" s="18" t="n">
        <v>417.19029545</v>
      </c>
      <c r="J28" s="20" t="n">
        <v>5.11847076</v>
      </c>
      <c r="K28" s="18" t="n">
        <v>407.91359318</v>
      </c>
      <c r="L28" s="20" t="n">
        <v>7.08042869</v>
      </c>
      <c r="M28" s="18" t="s">
        <v>309</v>
      </c>
      <c r="N28" s="20" t="s">
        <v>309</v>
      </c>
      <c r="O28" s="18" t="s">
        <v>309</v>
      </c>
      <c r="P28" s="20" t="s">
        <v>309</v>
      </c>
      <c r="Q28" s="18" t="s">
        <v>309</v>
      </c>
      <c r="R28" s="20" t="s">
        <v>309</v>
      </c>
      <c r="S28" s="18" t="n">
        <v>430.00725675</v>
      </c>
      <c r="T28" s="20" t="n">
        <v>30.641124</v>
      </c>
      <c r="U28" s="18" t="n">
        <v>380.23221369</v>
      </c>
      <c r="V28" s="20" t="n">
        <v>11.42313689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498.92786043</v>
      </c>
      <c r="F33" s="20" t="n">
        <v>4.20672477</v>
      </c>
      <c r="G33" s="18" t="n">
        <v>502.52290999</v>
      </c>
      <c r="H33" s="20" t="n">
        <v>2.85226471</v>
      </c>
      <c r="I33" s="18" t="n">
        <v>489.84681383</v>
      </c>
      <c r="J33" s="20" t="n">
        <v>4.89858637</v>
      </c>
      <c r="K33" s="18" t="n">
        <v>452.79283522</v>
      </c>
      <c r="L33" s="20" t="n">
        <v>15.08207697</v>
      </c>
      <c r="M33" s="18" t="s">
        <v>309</v>
      </c>
      <c r="N33" s="20" t="s">
        <v>309</v>
      </c>
      <c r="O33" s="18" t="s">
        <v>309</v>
      </c>
      <c r="P33" s="20" t="s">
        <v>309</v>
      </c>
      <c r="Q33" s="18" t="s">
        <v>309</v>
      </c>
      <c r="R33" s="20" t="s">
        <v>309</v>
      </c>
      <c r="S33" s="18" t="n">
        <v>521.1043804</v>
      </c>
      <c r="T33" s="20" t="n">
        <v>27.08533458</v>
      </c>
      <c r="U33" s="18" t="n">
        <v>469.57998129</v>
      </c>
      <c r="V33" s="20" t="n">
        <v>20.62487919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505.68320146</v>
      </c>
      <c r="F36" s="20" t="n">
        <v>4.44393335</v>
      </c>
      <c r="G36" s="18" t="n">
        <v>508.81175725</v>
      </c>
      <c r="H36" s="20" t="n">
        <v>3.04248324</v>
      </c>
      <c r="I36" s="18" t="n">
        <v>493.88589075</v>
      </c>
      <c r="J36" s="20" t="n">
        <v>5.35011869</v>
      </c>
      <c r="K36" s="18" t="n">
        <v>477.39466088</v>
      </c>
      <c r="L36" s="20" t="n">
        <v>10.85802001</v>
      </c>
      <c r="M36" s="18" t="s">
        <v>309</v>
      </c>
      <c r="N36" s="20" t="s">
        <v>309</v>
      </c>
      <c r="O36" s="18" t="s">
        <v>309</v>
      </c>
      <c r="P36" s="20" t="s">
        <v>309</v>
      </c>
      <c r="Q36" s="18" t="s">
        <v>309</v>
      </c>
      <c r="R36" s="20" t="s">
        <v>309</v>
      </c>
      <c r="S36" s="18" t="s">
        <v>309</v>
      </c>
      <c r="T36" s="20" t="s">
        <v>309</v>
      </c>
      <c r="U36" s="18" t="n">
        <v>465.11016501</v>
      </c>
      <c r="V36" s="20" t="n">
        <v>14.94587542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529.49167442</v>
      </c>
      <c r="F40" s="20" t="n">
        <v>5.18938751</v>
      </c>
      <c r="G40" s="18" t="n">
        <v>513.30792096</v>
      </c>
      <c r="H40" s="20" t="n">
        <v>3.89440867</v>
      </c>
      <c r="I40" s="18" t="n">
        <v>499.74925585</v>
      </c>
      <c r="J40" s="20" t="n">
        <v>8.832862260000001</v>
      </c>
      <c r="K40" s="18" t="n">
        <v>460.42890073</v>
      </c>
      <c r="L40" s="20" t="n">
        <v>21.35028739</v>
      </c>
      <c r="M40" s="18" t="s">
        <v>309</v>
      </c>
      <c r="N40" s="20" t="s">
        <v>309</v>
      </c>
      <c r="O40" s="18" t="s">
        <v>309</v>
      </c>
      <c r="P40" s="20" t="s">
        <v>309</v>
      </c>
      <c r="Q40" s="18" t="n">
        <v>498.38798258</v>
      </c>
      <c r="R40" s="20" t="n">
        <v>2.96142521</v>
      </c>
      <c r="S40" s="18" t="s">
        <v>309</v>
      </c>
      <c r="T40" s="20" t="s">
        <v>309</v>
      </c>
      <c r="U40" s="18" t="n">
        <v>496.05330767</v>
      </c>
      <c r="V40" s="20" t="n">
        <v>26.54796598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491.21733044</v>
      </c>
      <c r="F52" s="20" t="n">
        <v>3.21615882</v>
      </c>
      <c r="G52" s="18" t="n">
        <v>490.95190783</v>
      </c>
      <c r="H52" s="20" t="n">
        <v>2.99600187</v>
      </c>
      <c r="I52" s="18" t="n">
        <v>464.23233471</v>
      </c>
      <c r="J52" s="20" t="n">
        <v>5.81582186</v>
      </c>
      <c r="K52" s="18" t="n">
        <v>453.65019564</v>
      </c>
      <c r="L52" s="20" t="n">
        <v>13.02393228</v>
      </c>
      <c r="M52" s="18" t="s">
        <v>309</v>
      </c>
      <c r="N52" s="20" t="s">
        <v>309</v>
      </c>
      <c r="O52" s="18" t="s">
        <v>309</v>
      </c>
      <c r="P52" s="20" t="s">
        <v>309</v>
      </c>
      <c r="Q52" s="18" t="s">
        <v>309</v>
      </c>
      <c r="R52" s="20" t="s">
        <v>309</v>
      </c>
      <c r="S52" s="18" t="n">
        <v>484.19951885</v>
      </c>
      <c r="T52" s="20" t="n">
        <v>43.98483927</v>
      </c>
      <c r="U52" s="18" t="n">
        <v>448.35976525</v>
      </c>
      <c r="V52" s="20" t="n">
        <v>17.46553056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361.51750968</v>
      </c>
      <c r="F54" s="20" t="n">
        <v>4.07136666</v>
      </c>
      <c r="G54" s="18" t="n">
        <v>356.77543518</v>
      </c>
      <c r="H54" s="20" t="n">
        <v>3.65665487</v>
      </c>
      <c r="I54" s="18" t="n">
        <v>357.92557528</v>
      </c>
      <c r="J54" s="20" t="n">
        <v>7.25115809</v>
      </c>
      <c r="K54" s="18" t="n">
        <v>347.96992005</v>
      </c>
      <c r="L54" s="20" t="n">
        <v>6.15733908</v>
      </c>
      <c r="M54" s="18" t="s">
        <v>309</v>
      </c>
      <c r="N54" s="20" t="s">
        <v>309</v>
      </c>
      <c r="O54" s="18" t="s">
        <v>309</v>
      </c>
      <c r="P54" s="20" t="s">
        <v>309</v>
      </c>
      <c r="Q54" s="18" t="s">
        <v>309</v>
      </c>
      <c r="R54" s="20" t="s">
        <v>309</v>
      </c>
      <c r="S54" s="18" t="n">
        <v>332.56889868</v>
      </c>
      <c r="T54" s="20" t="n">
        <v>17.88176196</v>
      </c>
      <c r="U54" s="18" t="n">
        <v>316.4720245</v>
      </c>
      <c r="V54" s="20" t="n">
        <v>10.53802948</v>
      </c>
    </row>
    <row r="55" spans="1:22">
      <c r="A55" s="15" t="s">
        <v>357</v>
      </c>
      <c r="B55" s="17" t="n">
        <v>5316</v>
      </c>
      <c r="C55" s="18">
        <f>(137.0/B55*100)</f>
        <v/>
      </c>
      <c r="D55" s="19" t="n">
        <v>5179</v>
      </c>
      <c r="E55" s="18" t="n">
        <v>393.78686471</v>
      </c>
      <c r="F55" s="20" t="n">
        <v>4.0400384</v>
      </c>
      <c r="G55" s="18" t="n">
        <v>405.25208335</v>
      </c>
      <c r="H55" s="20" t="n">
        <v>3.2741218</v>
      </c>
      <c r="I55" s="18" t="n">
        <v>424.35671999</v>
      </c>
      <c r="J55" s="20" t="n">
        <v>5.87693567</v>
      </c>
      <c r="K55" s="18" t="n">
        <v>404.39264163</v>
      </c>
      <c r="L55" s="20" t="n">
        <v>15.43679685</v>
      </c>
      <c r="M55" s="18" t="s">
        <v>309</v>
      </c>
      <c r="N55" s="20" t="s">
        <v>309</v>
      </c>
      <c r="O55" s="18" t="s">
        <v>309</v>
      </c>
      <c r="P55" s="20" t="s">
        <v>309</v>
      </c>
      <c r="Q55" s="18" t="n">
        <v>518.7785939</v>
      </c>
      <c r="R55" s="20" t="n">
        <v>100.90739595</v>
      </c>
      <c r="S55" s="18" t="n">
        <v>260.74609471</v>
      </c>
      <c r="T55" s="20" t="n">
        <v>40.82066992</v>
      </c>
      <c r="U55" s="18" t="n">
        <v>361.43968674</v>
      </c>
      <c r="V55" s="20" t="n">
        <v>17.36417317</v>
      </c>
    </row>
    <row r="56" spans="1:22">
      <c r="A56" s="15" t="s">
        <v>358</v>
      </c>
      <c r="B56" s="17" t="n">
        <v>5359</v>
      </c>
      <c r="C56" s="18">
        <f>(104.0/B56*100)</f>
        <v/>
      </c>
      <c r="D56" s="19" t="n">
        <v>5255</v>
      </c>
      <c r="E56" s="18" t="n">
        <v>537.96592545</v>
      </c>
      <c r="F56" s="20" t="n">
        <v>4.05038135</v>
      </c>
      <c r="G56" s="18" t="n">
        <v>527.65983391</v>
      </c>
      <c r="H56" s="20" t="n">
        <v>2.79502362</v>
      </c>
      <c r="I56" s="18" t="n">
        <v>495.94700551</v>
      </c>
      <c r="J56" s="20" t="n">
        <v>6.93875644</v>
      </c>
      <c r="K56" s="18" t="n">
        <v>511.80555254</v>
      </c>
      <c r="L56" s="20" t="n">
        <v>13.30726655</v>
      </c>
      <c r="M56" s="18" t="s">
        <v>309</v>
      </c>
      <c r="N56" s="20" t="s">
        <v>309</v>
      </c>
      <c r="O56" s="18" t="s">
        <v>309</v>
      </c>
      <c r="P56" s="20" t="s">
        <v>309</v>
      </c>
      <c r="Q56" s="18" t="s">
        <v>309</v>
      </c>
      <c r="R56" s="20" t="s">
        <v>309</v>
      </c>
      <c r="S56" s="18" t="n">
        <v>512.7503</v>
      </c>
      <c r="T56" s="20" t="n">
        <v>20.80757507</v>
      </c>
      <c r="U56" s="18" t="n">
        <v>499.80707848</v>
      </c>
      <c r="V56" s="20" t="n">
        <v>22.84605444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518.86542055</v>
      </c>
      <c r="F62" s="20" t="n">
        <v>3.49309421</v>
      </c>
      <c r="G62" s="18" t="n">
        <v>508.29594772</v>
      </c>
      <c r="H62" s="20" t="n">
        <v>1.47156431</v>
      </c>
      <c r="I62" s="18" t="n">
        <v>492.95824227</v>
      </c>
      <c r="J62" s="20" t="n">
        <v>5.29672855</v>
      </c>
      <c r="K62" s="18" t="n">
        <v>492.90254904</v>
      </c>
      <c r="L62" s="20" t="n">
        <v>11.85685093</v>
      </c>
      <c r="M62" s="18" t="s">
        <v>309</v>
      </c>
      <c r="N62" s="20" t="s">
        <v>309</v>
      </c>
      <c r="O62" s="18" t="s">
        <v>309</v>
      </c>
      <c r="P62" s="20" t="s">
        <v>309</v>
      </c>
      <c r="Q62" s="18" t="s">
        <v>309</v>
      </c>
      <c r="R62" s="20" t="s">
        <v>309</v>
      </c>
      <c r="S62" s="18" t="n">
        <v>478.24764372</v>
      </c>
      <c r="T62" s="20" t="n">
        <v>34.94256616</v>
      </c>
      <c r="U62" s="18" t="n">
        <v>506.77961115</v>
      </c>
      <c r="V62" s="20" t="n">
        <v>16.13822563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459.04767158</v>
      </c>
      <c r="F64" s="20" t="n">
        <v>3.11595067</v>
      </c>
      <c r="G64" s="18" t="n">
        <v>459.65323091</v>
      </c>
      <c r="H64" s="20" t="n">
        <v>3.39137297</v>
      </c>
      <c r="I64" s="18" t="n">
        <v>458.49691404</v>
      </c>
      <c r="J64" s="20" t="n">
        <v>6.3750388</v>
      </c>
      <c r="K64" s="18" t="n">
        <v>430.50840157</v>
      </c>
      <c r="L64" s="20" t="n">
        <v>9.95350863</v>
      </c>
      <c r="M64" s="18" t="s">
        <v>309</v>
      </c>
      <c r="N64" s="20" t="s">
        <v>309</v>
      </c>
      <c r="O64" s="18" t="s">
        <v>309</v>
      </c>
      <c r="P64" s="20" t="s">
        <v>309</v>
      </c>
      <c r="Q64" s="18" t="s">
        <v>309</v>
      </c>
      <c r="R64" s="20" t="s">
        <v>309</v>
      </c>
      <c r="S64" s="18" t="n">
        <v>504.01925973</v>
      </c>
      <c r="T64" s="20" t="n">
        <v>62.76346143</v>
      </c>
      <c r="U64" s="18" t="n">
        <v>366.37836005</v>
      </c>
      <c r="V64" s="20" t="n">
        <v>16.29633199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458</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529.82304551</v>
      </c>
      <c r="F9" s="20" t="n">
        <v>4.17987197</v>
      </c>
      <c r="G9" s="18" t="n">
        <v>526.84005863</v>
      </c>
      <c r="H9" s="20" t="n">
        <v>3.00525353</v>
      </c>
      <c r="I9" s="18" t="n">
        <v>529.23744448</v>
      </c>
      <c r="J9" s="20" t="n">
        <v>5.26282414</v>
      </c>
      <c r="K9" s="18" t="n">
        <v>493.61605487</v>
      </c>
      <c r="L9" s="20" t="n">
        <v>19.30426768</v>
      </c>
      <c r="M9" s="18" t="s">
        <v>309</v>
      </c>
      <c r="N9" s="20" t="s">
        <v>309</v>
      </c>
      <c r="O9" s="18" t="s">
        <v>309</v>
      </c>
      <c r="P9" s="20" t="s">
        <v>309</v>
      </c>
      <c r="Q9" s="18" t="s">
        <v>309</v>
      </c>
      <c r="R9" s="20" t="s">
        <v>309</v>
      </c>
      <c r="S9" s="18" t="n">
        <v>523.26811656</v>
      </c>
      <c r="T9" s="20" t="n">
        <v>19.83862449</v>
      </c>
      <c r="U9" s="18" t="n">
        <v>477.99171444</v>
      </c>
      <c r="V9" s="20" t="n">
        <v>12.53381214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460.95748259</v>
      </c>
      <c r="F11" s="20" t="n">
        <v>3.64767138</v>
      </c>
      <c r="G11" s="18" t="n">
        <v>462.71572004</v>
      </c>
      <c r="H11" s="20" t="n">
        <v>2.9205747</v>
      </c>
      <c r="I11" s="18" t="n">
        <v>465.25498039</v>
      </c>
      <c r="J11" s="20" t="n">
        <v>4.56383861</v>
      </c>
      <c r="K11" s="18" t="n">
        <v>446.79314558</v>
      </c>
      <c r="L11" s="20" t="n">
        <v>9.028910489999999</v>
      </c>
      <c r="M11" s="18" t="s">
        <v>309</v>
      </c>
      <c r="N11" s="20" t="s">
        <v>309</v>
      </c>
      <c r="O11" s="18" t="s">
        <v>309</v>
      </c>
      <c r="P11" s="20" t="s">
        <v>309</v>
      </c>
      <c r="Q11" s="18" t="n">
        <v>505.40559244</v>
      </c>
      <c r="R11" s="20" t="n">
        <v>18.10017182</v>
      </c>
      <c r="S11" s="18" t="n">
        <v>434.63341513</v>
      </c>
      <c r="T11" s="20" t="n">
        <v>27.28840262</v>
      </c>
      <c r="U11" s="18" t="n">
        <v>434.96402318</v>
      </c>
      <c r="V11" s="20" t="n">
        <v>12.25424511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505.93127588</v>
      </c>
      <c r="F16" s="20" t="n">
        <v>4.63568667</v>
      </c>
      <c r="G16" s="18" t="n">
        <v>517.393248</v>
      </c>
      <c r="H16" s="20" t="n">
        <v>2.99332621</v>
      </c>
      <c r="I16" s="18" t="n">
        <v>511.93069117</v>
      </c>
      <c r="J16" s="20" t="n">
        <v>4.71916878</v>
      </c>
      <c r="K16" s="18" t="n">
        <v>478.63351824</v>
      </c>
      <c r="L16" s="20" t="n">
        <v>12.00294179</v>
      </c>
      <c r="M16" s="18" t="s">
        <v>309</v>
      </c>
      <c r="N16" s="20" t="s">
        <v>309</v>
      </c>
      <c r="O16" s="18" t="s">
        <v>309</v>
      </c>
      <c r="P16" s="20" t="s">
        <v>309</v>
      </c>
      <c r="Q16" s="18" t="s">
        <v>309</v>
      </c>
      <c r="R16" s="20" t="s">
        <v>309</v>
      </c>
      <c r="S16" s="18" t="n">
        <v>485.3168944</v>
      </c>
      <c r="T16" s="20" t="n">
        <v>33.268909</v>
      </c>
      <c r="U16" s="18" t="n">
        <v>501.92046658</v>
      </c>
      <c r="V16" s="20" t="n">
        <v>11.81886056</v>
      </c>
    </row>
    <row r="17" spans="1:22">
      <c r="A17" s="15" t="s">
        <v>319</v>
      </c>
      <c r="B17" s="17" t="n">
        <v>6504</v>
      </c>
      <c r="C17" s="18">
        <f>(3097.0/B17*100)</f>
        <v/>
      </c>
      <c r="D17" s="19" t="n">
        <v>3407</v>
      </c>
      <c r="E17" s="18" t="n">
        <v>520.61829778</v>
      </c>
      <c r="F17" s="20" t="n">
        <v>6.01282652</v>
      </c>
      <c r="G17" s="18" t="n">
        <v>532.28473912</v>
      </c>
      <c r="H17" s="20" t="n">
        <v>3.83652863</v>
      </c>
      <c r="I17" s="18" t="n">
        <v>542.47598278</v>
      </c>
      <c r="J17" s="20" t="n">
        <v>4.80111751</v>
      </c>
      <c r="K17" s="18" t="n">
        <v>528.51468528</v>
      </c>
      <c r="L17" s="20" t="n">
        <v>10.6012621</v>
      </c>
      <c r="M17" s="18" t="s">
        <v>309</v>
      </c>
      <c r="N17" s="20" t="s">
        <v>309</v>
      </c>
      <c r="O17" s="18" t="s">
        <v>309</v>
      </c>
      <c r="P17" s="20" t="s">
        <v>309</v>
      </c>
      <c r="Q17" s="18" t="s">
        <v>309</v>
      </c>
      <c r="R17" s="20" t="s">
        <v>309</v>
      </c>
      <c r="S17" s="18" t="n">
        <v>635.55540884</v>
      </c>
      <c r="T17" s="20" t="n">
        <v>40.33914217</v>
      </c>
      <c r="U17" s="18" t="n">
        <v>526.4032852300001</v>
      </c>
      <c r="V17" s="20" t="n">
        <v>11.43188372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523.14926323</v>
      </c>
      <c r="F21" s="20" t="n">
        <v>3.63154039</v>
      </c>
      <c r="G21" s="18" t="n">
        <v>526.01487462</v>
      </c>
      <c r="H21" s="20" t="n">
        <v>2.83165996</v>
      </c>
      <c r="I21" s="18" t="n">
        <v>528.41976398</v>
      </c>
      <c r="J21" s="20" t="n">
        <v>4.99732907</v>
      </c>
      <c r="K21" s="18" t="n">
        <v>490.9545472</v>
      </c>
      <c r="L21" s="20" t="n">
        <v>11.57016074</v>
      </c>
      <c r="M21" s="18" t="s">
        <v>309</v>
      </c>
      <c r="N21" s="20" t="s">
        <v>309</v>
      </c>
      <c r="O21" s="18" t="s">
        <v>309</v>
      </c>
      <c r="P21" s="20" t="s">
        <v>309</v>
      </c>
      <c r="Q21" s="18" t="s">
        <v>309</v>
      </c>
      <c r="R21" s="20" t="s">
        <v>309</v>
      </c>
      <c r="S21" s="18" t="n">
        <v>487.6390434</v>
      </c>
      <c r="T21" s="20" t="n">
        <v>69.57686077</v>
      </c>
      <c r="U21" s="18" t="n">
        <v>523.02540615</v>
      </c>
      <c r="V21" s="20" t="n">
        <v>14.63589396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488.89647867</v>
      </c>
      <c r="F23" s="20" t="n">
        <v>4.76051046</v>
      </c>
      <c r="G23" s="18" t="n">
        <v>493.58157762</v>
      </c>
      <c r="H23" s="20" t="n">
        <v>2.89186609</v>
      </c>
      <c r="I23" s="18" t="n">
        <v>496.00696479</v>
      </c>
      <c r="J23" s="20" t="n">
        <v>5.36161149</v>
      </c>
      <c r="K23" s="18" t="n">
        <v>475.21089355</v>
      </c>
      <c r="L23" s="20" t="n">
        <v>13.9448453</v>
      </c>
      <c r="M23" s="18" t="s">
        <v>309</v>
      </c>
      <c r="N23" s="20" t="s">
        <v>309</v>
      </c>
      <c r="O23" s="18" t="s">
        <v>309</v>
      </c>
      <c r="P23" s="20" t="s">
        <v>309</v>
      </c>
      <c r="Q23" s="18" t="s">
        <v>309</v>
      </c>
      <c r="R23" s="20" t="s">
        <v>309</v>
      </c>
      <c r="S23" s="18" t="n">
        <v>425.88375836</v>
      </c>
      <c r="T23" s="20" t="n">
        <v>22.59872815</v>
      </c>
      <c r="U23" s="18" t="n">
        <v>466.93591767</v>
      </c>
      <c r="V23" s="20" t="n">
        <v>9.24247373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530.37005082</v>
      </c>
      <c r="F25" s="20" t="n">
        <v>6.97049817</v>
      </c>
      <c r="G25" s="18" t="n">
        <v>516.34464078</v>
      </c>
      <c r="H25" s="20" t="n">
        <v>3.56014774</v>
      </c>
      <c r="I25" s="18" t="n">
        <v>517.35570441</v>
      </c>
      <c r="J25" s="20" t="n">
        <v>4.39504793</v>
      </c>
      <c r="K25" s="18" t="n">
        <v>489.6525928</v>
      </c>
      <c r="L25" s="20" t="n">
        <v>16.47950163</v>
      </c>
      <c r="M25" s="18" t="s">
        <v>309</v>
      </c>
      <c r="N25" s="20" t="s">
        <v>309</v>
      </c>
      <c r="O25" s="18" t="s">
        <v>309</v>
      </c>
      <c r="P25" s="20" t="s">
        <v>309</v>
      </c>
      <c r="Q25" s="18" t="s">
        <v>309</v>
      </c>
      <c r="R25" s="20" t="s">
        <v>309</v>
      </c>
      <c r="S25" s="18" t="n">
        <v>559.86417606</v>
      </c>
      <c r="T25" s="20" t="n">
        <v>46.38469227</v>
      </c>
      <c r="U25" s="18" t="n">
        <v>469.20197586</v>
      </c>
      <c r="V25" s="20" t="n">
        <v>17.47987155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492.87214922</v>
      </c>
      <c r="F27" s="20" t="n">
        <v>4.06445695</v>
      </c>
      <c r="G27" s="18" t="n">
        <v>498.5553563</v>
      </c>
      <c r="H27" s="20" t="n">
        <v>2.82960411</v>
      </c>
      <c r="I27" s="18" t="n">
        <v>507.14737074</v>
      </c>
      <c r="J27" s="20" t="n">
        <v>4.57591175</v>
      </c>
      <c r="K27" s="18" t="n">
        <v>490.64512857</v>
      </c>
      <c r="L27" s="20" t="n">
        <v>14.70494745</v>
      </c>
      <c r="M27" s="18" t="s">
        <v>309</v>
      </c>
      <c r="N27" s="20" t="s">
        <v>309</v>
      </c>
      <c r="O27" s="18" t="s">
        <v>309</v>
      </c>
      <c r="P27" s="20" t="s">
        <v>309</v>
      </c>
      <c r="Q27" s="18" t="s">
        <v>309</v>
      </c>
      <c r="R27" s="20" t="s">
        <v>309</v>
      </c>
      <c r="S27" s="18" t="n">
        <v>421.02408437</v>
      </c>
      <c r="T27" s="20" t="n">
        <v>84.85098091</v>
      </c>
      <c r="U27" s="18" t="n">
        <v>478.15947773</v>
      </c>
      <c r="V27" s="20" t="n">
        <v>11.83795382</v>
      </c>
    </row>
    <row r="28" spans="1:22">
      <c r="A28" s="15" t="s">
        <v>330</v>
      </c>
      <c r="B28" s="17" t="n">
        <v>7568</v>
      </c>
      <c r="C28" s="18">
        <f>(490.0/B28*100)</f>
        <v/>
      </c>
      <c r="D28" s="19" t="n">
        <v>7078</v>
      </c>
      <c r="E28" s="18" t="n">
        <v>427.07438648</v>
      </c>
      <c r="F28" s="20" t="n">
        <v>3.35752582</v>
      </c>
      <c r="G28" s="18" t="n">
        <v>424.3129149</v>
      </c>
      <c r="H28" s="20" t="n">
        <v>3.00883361</v>
      </c>
      <c r="I28" s="18" t="n">
        <v>429.57634768</v>
      </c>
      <c r="J28" s="20" t="n">
        <v>4.93917509</v>
      </c>
      <c r="K28" s="18" t="n">
        <v>406.11421229</v>
      </c>
      <c r="L28" s="20" t="n">
        <v>8.226671229999999</v>
      </c>
      <c r="M28" s="18" t="s">
        <v>309</v>
      </c>
      <c r="N28" s="20" t="s">
        <v>309</v>
      </c>
      <c r="O28" s="18" t="s">
        <v>309</v>
      </c>
      <c r="P28" s="20" t="s">
        <v>309</v>
      </c>
      <c r="Q28" s="18" t="s">
        <v>309</v>
      </c>
      <c r="R28" s="20" t="s">
        <v>309</v>
      </c>
      <c r="S28" s="18" t="n">
        <v>405.37206571</v>
      </c>
      <c r="T28" s="20" t="n">
        <v>25.32339129</v>
      </c>
      <c r="U28" s="18" t="n">
        <v>387.96240249</v>
      </c>
      <c r="V28" s="20" t="n">
        <v>7.94537002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496.34378842</v>
      </c>
      <c r="F33" s="20" t="n">
        <v>3.91679139</v>
      </c>
      <c r="G33" s="18" t="n">
        <v>500.03299307</v>
      </c>
      <c r="H33" s="20" t="n">
        <v>3.00499406</v>
      </c>
      <c r="I33" s="18" t="n">
        <v>507.89783172</v>
      </c>
      <c r="J33" s="20" t="n">
        <v>5.53363032</v>
      </c>
      <c r="K33" s="18" t="n">
        <v>466.28651813</v>
      </c>
      <c r="L33" s="20" t="n">
        <v>16.53581115</v>
      </c>
      <c r="M33" s="18" t="s">
        <v>309</v>
      </c>
      <c r="N33" s="20" t="s">
        <v>309</v>
      </c>
      <c r="O33" s="18" t="s">
        <v>309</v>
      </c>
      <c r="P33" s="20" t="s">
        <v>309</v>
      </c>
      <c r="Q33" s="18" t="s">
        <v>309</v>
      </c>
      <c r="R33" s="20" t="s">
        <v>309</v>
      </c>
      <c r="S33" s="18" t="n">
        <v>535.27881944</v>
      </c>
      <c r="T33" s="20" t="n">
        <v>37.50758672</v>
      </c>
      <c r="U33" s="18" t="n">
        <v>509.94587792</v>
      </c>
      <c r="V33" s="20" t="n">
        <v>14.1804141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504.85553962</v>
      </c>
      <c r="F36" s="20" t="n">
        <v>4.08388005</v>
      </c>
      <c r="G36" s="18" t="n">
        <v>507.92543078</v>
      </c>
      <c r="H36" s="20" t="n">
        <v>3.33876742</v>
      </c>
      <c r="I36" s="18" t="n">
        <v>502.31147301</v>
      </c>
      <c r="J36" s="20" t="n">
        <v>4.30532763</v>
      </c>
      <c r="K36" s="18" t="n">
        <v>487.6473337</v>
      </c>
      <c r="L36" s="20" t="n">
        <v>9.328168099999999</v>
      </c>
      <c r="M36" s="18" t="s">
        <v>309</v>
      </c>
      <c r="N36" s="20" t="s">
        <v>309</v>
      </c>
      <c r="O36" s="18" t="s">
        <v>309</v>
      </c>
      <c r="P36" s="20" t="s">
        <v>309</v>
      </c>
      <c r="Q36" s="18" t="s">
        <v>309</v>
      </c>
      <c r="R36" s="20" t="s">
        <v>309</v>
      </c>
      <c r="S36" s="18" t="s">
        <v>309</v>
      </c>
      <c r="T36" s="20" t="s">
        <v>309</v>
      </c>
      <c r="U36" s="18" t="n">
        <v>474.95937629</v>
      </c>
      <c r="V36" s="20" t="n">
        <v>11.99858017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530.18186129</v>
      </c>
      <c r="F40" s="20" t="n">
        <v>6.30376586</v>
      </c>
      <c r="G40" s="18" t="n">
        <v>511.11717645</v>
      </c>
      <c r="H40" s="20" t="n">
        <v>3.87891614</v>
      </c>
      <c r="I40" s="18" t="n">
        <v>489.94719625</v>
      </c>
      <c r="J40" s="20" t="n">
        <v>9.544837599999999</v>
      </c>
      <c r="K40" s="18" t="n">
        <v>497.13578984</v>
      </c>
      <c r="L40" s="20" t="n">
        <v>23.08712245</v>
      </c>
      <c r="M40" s="18" t="s">
        <v>309</v>
      </c>
      <c r="N40" s="20" t="s">
        <v>309</v>
      </c>
      <c r="O40" s="18" t="s">
        <v>309</v>
      </c>
      <c r="P40" s="20" t="s">
        <v>309</v>
      </c>
      <c r="Q40" s="18" t="n">
        <v>498.38798258</v>
      </c>
      <c r="R40" s="20" t="n">
        <v>2.96142521</v>
      </c>
      <c r="S40" s="18" t="s">
        <v>309</v>
      </c>
      <c r="T40" s="20" t="s">
        <v>309</v>
      </c>
      <c r="U40" s="18" t="n">
        <v>523.73376061</v>
      </c>
      <c r="V40" s="20" t="n">
        <v>30.50904513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476.31612737</v>
      </c>
      <c r="F52" s="20" t="n">
        <v>3.82610748</v>
      </c>
      <c r="G52" s="18" t="n">
        <v>488.91213576</v>
      </c>
      <c r="H52" s="20" t="n">
        <v>2.94497406</v>
      </c>
      <c r="I52" s="18" t="n">
        <v>504.45079133</v>
      </c>
      <c r="J52" s="20" t="n">
        <v>4.80577294</v>
      </c>
      <c r="K52" s="18" t="n">
        <v>497.20965556</v>
      </c>
      <c r="L52" s="20" t="n">
        <v>10.06390861</v>
      </c>
      <c r="M52" s="18" t="s">
        <v>309</v>
      </c>
      <c r="N52" s="20" t="s">
        <v>309</v>
      </c>
      <c r="O52" s="18" t="s">
        <v>309</v>
      </c>
      <c r="P52" s="20" t="s">
        <v>309</v>
      </c>
      <c r="Q52" s="18" t="s">
        <v>309</v>
      </c>
      <c r="R52" s="20" t="s">
        <v>309</v>
      </c>
      <c r="S52" s="18" t="n">
        <v>485.07673635</v>
      </c>
      <c r="T52" s="20" t="n">
        <v>34.30926446</v>
      </c>
      <c r="U52" s="18" t="n">
        <v>477.40356714</v>
      </c>
      <c r="V52" s="20" t="n">
        <v>13.34094154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362.51164097</v>
      </c>
      <c r="F54" s="20" t="n">
        <v>3.66868514</v>
      </c>
      <c r="G54" s="18" t="n">
        <v>356.7759871</v>
      </c>
      <c r="H54" s="20" t="n">
        <v>3.60554052</v>
      </c>
      <c r="I54" s="18" t="n">
        <v>347.33910018</v>
      </c>
      <c r="J54" s="20" t="n">
        <v>9.043732589999999</v>
      </c>
      <c r="K54" s="18" t="n">
        <v>345.49235854</v>
      </c>
      <c r="L54" s="20" t="n">
        <v>7.44351173</v>
      </c>
      <c r="M54" s="18" t="s">
        <v>309</v>
      </c>
      <c r="N54" s="20" t="s">
        <v>309</v>
      </c>
      <c r="O54" s="18" t="s">
        <v>309</v>
      </c>
      <c r="P54" s="20" t="s">
        <v>309</v>
      </c>
      <c r="Q54" s="18" t="s">
        <v>309</v>
      </c>
      <c r="R54" s="20" t="s">
        <v>309</v>
      </c>
      <c r="S54" s="18" t="n">
        <v>340.66633329</v>
      </c>
      <c r="T54" s="20" t="n">
        <v>22.48870322</v>
      </c>
      <c r="U54" s="18" t="n">
        <v>329.78503706</v>
      </c>
      <c r="V54" s="20" t="n">
        <v>9.80627659</v>
      </c>
    </row>
    <row r="55" spans="1:22">
      <c r="A55" s="15" t="s">
        <v>357</v>
      </c>
      <c r="B55" s="17" t="n">
        <v>5316</v>
      </c>
      <c r="C55" s="18">
        <f>(137.0/B55*100)</f>
        <v/>
      </c>
      <c r="D55" s="19" t="n">
        <v>5179</v>
      </c>
      <c r="E55" s="18" t="n">
        <v>398.84526449</v>
      </c>
      <c r="F55" s="20" t="n">
        <v>4.11684959</v>
      </c>
      <c r="G55" s="18" t="n">
        <v>403.39408182</v>
      </c>
      <c r="H55" s="20" t="n">
        <v>3.12991122</v>
      </c>
      <c r="I55" s="18" t="n">
        <v>410.5599065</v>
      </c>
      <c r="J55" s="20" t="n">
        <v>7.32943512</v>
      </c>
      <c r="K55" s="18" t="n">
        <v>421.52572733</v>
      </c>
      <c r="L55" s="20" t="n">
        <v>14.76387962</v>
      </c>
      <c r="M55" s="18" t="s">
        <v>309</v>
      </c>
      <c r="N55" s="20" t="s">
        <v>309</v>
      </c>
      <c r="O55" s="18" t="s">
        <v>309</v>
      </c>
      <c r="P55" s="20" t="s">
        <v>309</v>
      </c>
      <c r="Q55" s="18" t="n">
        <v>518.7785939</v>
      </c>
      <c r="R55" s="20" t="n">
        <v>100.90739595</v>
      </c>
      <c r="S55" s="18" t="n">
        <v>305.59332466</v>
      </c>
      <c r="T55" s="20" t="n">
        <v>52.86076936</v>
      </c>
      <c r="U55" s="18" t="n">
        <v>372.38536055</v>
      </c>
      <c r="V55" s="20" t="n">
        <v>12.98638479</v>
      </c>
    </row>
    <row r="56" spans="1:22">
      <c r="A56" s="15" t="s">
        <v>358</v>
      </c>
      <c r="B56" s="17" t="n">
        <v>5359</v>
      </c>
      <c r="C56" s="18">
        <f>(104.0/B56*100)</f>
        <v/>
      </c>
      <c r="D56" s="19" t="n">
        <v>5255</v>
      </c>
      <c r="E56" s="18" t="n">
        <v>520.65688168</v>
      </c>
      <c r="F56" s="20" t="n">
        <v>4.1161502</v>
      </c>
      <c r="G56" s="18" t="n">
        <v>529.96643009</v>
      </c>
      <c r="H56" s="20" t="n">
        <v>2.87873601</v>
      </c>
      <c r="I56" s="18" t="n">
        <v>527.60793147</v>
      </c>
      <c r="J56" s="20" t="n">
        <v>5.0078439</v>
      </c>
      <c r="K56" s="18" t="n">
        <v>499.31438925</v>
      </c>
      <c r="L56" s="20" t="n">
        <v>10.46286455</v>
      </c>
      <c r="M56" s="18" t="s">
        <v>309</v>
      </c>
      <c r="N56" s="20" t="s">
        <v>309</v>
      </c>
      <c r="O56" s="18" t="s">
        <v>309</v>
      </c>
      <c r="P56" s="20" t="s">
        <v>309</v>
      </c>
      <c r="Q56" s="18" t="s">
        <v>309</v>
      </c>
      <c r="R56" s="20" t="s">
        <v>309</v>
      </c>
      <c r="S56" s="18" t="n">
        <v>382.65709261</v>
      </c>
      <c r="T56" s="20" t="n">
        <v>62.02335556</v>
      </c>
      <c r="U56" s="18" t="n">
        <v>522.28025752</v>
      </c>
      <c r="V56" s="20" t="n">
        <v>23.78175571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505.33518417</v>
      </c>
      <c r="F62" s="20" t="n">
        <v>3.51417375</v>
      </c>
      <c r="G62" s="18" t="n">
        <v>510.21889296</v>
      </c>
      <c r="H62" s="20" t="n">
        <v>1.53399068</v>
      </c>
      <c r="I62" s="18" t="n">
        <v>511.38106984</v>
      </c>
      <c r="J62" s="20" t="n">
        <v>4.14369967</v>
      </c>
      <c r="K62" s="18" t="n">
        <v>495.05494633</v>
      </c>
      <c r="L62" s="20" t="n">
        <v>11.40869765</v>
      </c>
      <c r="M62" s="18" t="s">
        <v>309</v>
      </c>
      <c r="N62" s="20" t="s">
        <v>309</v>
      </c>
      <c r="O62" s="18" t="s">
        <v>309</v>
      </c>
      <c r="P62" s="20" t="s">
        <v>309</v>
      </c>
      <c r="Q62" s="18" t="s">
        <v>309</v>
      </c>
      <c r="R62" s="20" t="s">
        <v>309</v>
      </c>
      <c r="S62" s="18" t="n">
        <v>493.45916253</v>
      </c>
      <c r="T62" s="20" t="n">
        <v>35.86735952</v>
      </c>
      <c r="U62" s="18" t="n">
        <v>514.07164433</v>
      </c>
      <c r="V62" s="20" t="n">
        <v>15.6030691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469.15892689</v>
      </c>
      <c r="F64" s="20" t="n">
        <v>3.74811269</v>
      </c>
      <c r="G64" s="18" t="n">
        <v>457.74420911</v>
      </c>
      <c r="H64" s="20" t="n">
        <v>3.28925342</v>
      </c>
      <c r="I64" s="18" t="n">
        <v>444.32159633</v>
      </c>
      <c r="J64" s="20" t="n">
        <v>5.41571886</v>
      </c>
      <c r="K64" s="18" t="n">
        <v>420.28763954</v>
      </c>
      <c r="L64" s="20" t="n">
        <v>11.19063094</v>
      </c>
      <c r="M64" s="18" t="s">
        <v>309</v>
      </c>
      <c r="N64" s="20" t="s">
        <v>309</v>
      </c>
      <c r="O64" s="18" t="s">
        <v>309</v>
      </c>
      <c r="P64" s="20" t="s">
        <v>309</v>
      </c>
      <c r="Q64" s="18" t="s">
        <v>309</v>
      </c>
      <c r="R64" s="20" t="s">
        <v>309</v>
      </c>
      <c r="S64" s="18" t="n">
        <v>462.43058568</v>
      </c>
      <c r="T64" s="20" t="n">
        <v>46.02414001</v>
      </c>
      <c r="U64" s="18" t="n">
        <v>366.45670404</v>
      </c>
      <c r="V64" s="20" t="n">
        <v>13.59274335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459</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524.93606183</v>
      </c>
      <c r="F9" s="20" t="n">
        <v>4.53679752</v>
      </c>
      <c r="G9" s="18" t="n">
        <v>526.6535325900001</v>
      </c>
      <c r="H9" s="20" t="n">
        <v>2.90625232</v>
      </c>
      <c r="I9" s="18" t="n">
        <v>534.7527254</v>
      </c>
      <c r="J9" s="20" t="n">
        <v>4.00474472</v>
      </c>
      <c r="K9" s="18" t="n">
        <v>512.16801867</v>
      </c>
      <c r="L9" s="20" t="n">
        <v>14.49043813</v>
      </c>
      <c r="M9" s="18" t="s">
        <v>309</v>
      </c>
      <c r="N9" s="20" t="s">
        <v>309</v>
      </c>
      <c r="O9" s="18" t="s">
        <v>309</v>
      </c>
      <c r="P9" s="20" t="s">
        <v>309</v>
      </c>
      <c r="Q9" s="18" t="s">
        <v>309</v>
      </c>
      <c r="R9" s="20" t="s">
        <v>309</v>
      </c>
      <c r="S9" s="18" t="n">
        <v>526.06598815</v>
      </c>
      <c r="T9" s="20" t="n">
        <v>25.61981436</v>
      </c>
      <c r="U9" s="18" t="n">
        <v>481.68386031</v>
      </c>
      <c r="V9" s="20" t="n">
        <v>11.80829176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462.19419604</v>
      </c>
      <c r="F11" s="20" t="n">
        <v>3.97685193</v>
      </c>
      <c r="G11" s="18" t="n">
        <v>461.29593407</v>
      </c>
      <c r="H11" s="20" t="n">
        <v>2.72402576</v>
      </c>
      <c r="I11" s="18" t="n">
        <v>469.76196875</v>
      </c>
      <c r="J11" s="20" t="n">
        <v>5.08672817</v>
      </c>
      <c r="K11" s="18" t="n">
        <v>442.4104527</v>
      </c>
      <c r="L11" s="20" t="n">
        <v>8.51913133</v>
      </c>
      <c r="M11" s="18" t="s">
        <v>309</v>
      </c>
      <c r="N11" s="20" t="s">
        <v>309</v>
      </c>
      <c r="O11" s="18" t="s">
        <v>309</v>
      </c>
      <c r="P11" s="20" t="s">
        <v>309</v>
      </c>
      <c r="Q11" s="18" t="n">
        <v>505.40559244</v>
      </c>
      <c r="R11" s="20" t="n">
        <v>18.10017182</v>
      </c>
      <c r="S11" s="18" t="n">
        <v>462.82494195</v>
      </c>
      <c r="T11" s="20" t="n">
        <v>28.04462676</v>
      </c>
      <c r="U11" s="18" t="n">
        <v>430.2321556</v>
      </c>
      <c r="V11" s="20" t="n">
        <v>12.92248151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509.26420857</v>
      </c>
      <c r="F16" s="20" t="n">
        <v>4.64522879</v>
      </c>
      <c r="G16" s="18" t="n">
        <v>515.11677687</v>
      </c>
      <c r="H16" s="20" t="n">
        <v>3.01930561</v>
      </c>
      <c r="I16" s="18" t="n">
        <v>515.19274269</v>
      </c>
      <c r="J16" s="20" t="n">
        <v>4.11507458</v>
      </c>
      <c r="K16" s="18" t="n">
        <v>503.23982973</v>
      </c>
      <c r="L16" s="20" t="n">
        <v>7.14448718</v>
      </c>
      <c r="M16" s="18" t="s">
        <v>309</v>
      </c>
      <c r="N16" s="20" t="s">
        <v>309</v>
      </c>
      <c r="O16" s="18" t="s">
        <v>309</v>
      </c>
      <c r="P16" s="20" t="s">
        <v>309</v>
      </c>
      <c r="Q16" s="18" t="s">
        <v>309</v>
      </c>
      <c r="R16" s="20" t="s">
        <v>309</v>
      </c>
      <c r="S16" s="18" t="n">
        <v>496.06724624</v>
      </c>
      <c r="T16" s="20" t="n">
        <v>37.21985928</v>
      </c>
      <c r="U16" s="18" t="n">
        <v>475.98469955</v>
      </c>
      <c r="V16" s="20" t="n">
        <v>15.37392302</v>
      </c>
    </row>
    <row r="17" spans="1:22">
      <c r="A17" s="15" t="s">
        <v>319</v>
      </c>
      <c r="B17" s="17" t="n">
        <v>6504</v>
      </c>
      <c r="C17" s="18">
        <f>(3097.0/B17*100)</f>
        <v/>
      </c>
      <c r="D17" s="19" t="n">
        <v>3407</v>
      </c>
      <c r="E17" s="18" t="n">
        <v>516.81503591</v>
      </c>
      <c r="F17" s="20" t="n">
        <v>6.4187902</v>
      </c>
      <c r="G17" s="18" t="n">
        <v>526.65578194</v>
      </c>
      <c r="H17" s="20" t="n">
        <v>4.21860814</v>
      </c>
      <c r="I17" s="18" t="n">
        <v>544.24299046</v>
      </c>
      <c r="J17" s="20" t="n">
        <v>3.98916476</v>
      </c>
      <c r="K17" s="18" t="n">
        <v>541.93598086</v>
      </c>
      <c r="L17" s="20" t="n">
        <v>6.6273447</v>
      </c>
      <c r="M17" s="18" t="s">
        <v>309</v>
      </c>
      <c r="N17" s="20" t="s">
        <v>309</v>
      </c>
      <c r="O17" s="18" t="s">
        <v>309</v>
      </c>
      <c r="P17" s="20" t="s">
        <v>309</v>
      </c>
      <c r="Q17" s="18" t="s">
        <v>309</v>
      </c>
      <c r="R17" s="20" t="s">
        <v>309</v>
      </c>
      <c r="S17" s="18" t="n">
        <v>605.3108</v>
      </c>
      <c r="T17" s="20" t="n">
        <v>41.91315773</v>
      </c>
      <c r="U17" s="18" t="n">
        <v>500.15300677</v>
      </c>
      <c r="V17" s="20" t="n">
        <v>14.14297749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521.26392905</v>
      </c>
      <c r="F21" s="20" t="n">
        <v>3.59061519</v>
      </c>
      <c r="G21" s="18" t="n">
        <v>526.35354756</v>
      </c>
      <c r="H21" s="20" t="n">
        <v>2.9103582</v>
      </c>
      <c r="I21" s="18" t="n">
        <v>530.29484227</v>
      </c>
      <c r="J21" s="20" t="n">
        <v>4.89440413</v>
      </c>
      <c r="K21" s="18" t="n">
        <v>502.51885114</v>
      </c>
      <c r="L21" s="20" t="n">
        <v>10.36666311</v>
      </c>
      <c r="M21" s="18" t="s">
        <v>309</v>
      </c>
      <c r="N21" s="20" t="s">
        <v>309</v>
      </c>
      <c r="O21" s="18" t="s">
        <v>309</v>
      </c>
      <c r="P21" s="20" t="s">
        <v>309</v>
      </c>
      <c r="Q21" s="18" t="s">
        <v>309</v>
      </c>
      <c r="R21" s="20" t="s">
        <v>309</v>
      </c>
      <c r="S21" s="18" t="n">
        <v>515.18420954</v>
      </c>
      <c r="T21" s="20" t="n">
        <v>41.64333354</v>
      </c>
      <c r="U21" s="18" t="n">
        <v>504.11798501</v>
      </c>
      <c r="V21" s="20" t="n">
        <v>18.15397792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489.4747536</v>
      </c>
      <c r="F23" s="20" t="n">
        <v>4.14839131</v>
      </c>
      <c r="G23" s="18" t="n">
        <v>494.36852333</v>
      </c>
      <c r="H23" s="20" t="n">
        <v>2.82589787</v>
      </c>
      <c r="I23" s="18" t="n">
        <v>496.64356092</v>
      </c>
      <c r="J23" s="20" t="n">
        <v>5.80605962</v>
      </c>
      <c r="K23" s="18" t="n">
        <v>469.81793652</v>
      </c>
      <c r="L23" s="20" t="n">
        <v>10.29248444</v>
      </c>
      <c r="M23" s="18" t="s">
        <v>309</v>
      </c>
      <c r="N23" s="20" t="s">
        <v>309</v>
      </c>
      <c r="O23" s="18" t="s">
        <v>309</v>
      </c>
      <c r="P23" s="20" t="s">
        <v>309</v>
      </c>
      <c r="Q23" s="18" t="s">
        <v>309</v>
      </c>
      <c r="R23" s="20" t="s">
        <v>309</v>
      </c>
      <c r="S23" s="18" t="n">
        <v>433.03494504</v>
      </c>
      <c r="T23" s="20" t="n">
        <v>21.48439149</v>
      </c>
      <c r="U23" s="18" t="n">
        <v>455.98693443</v>
      </c>
      <c r="V23" s="20" t="n">
        <v>10.02284885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527.8203468200001</v>
      </c>
      <c r="F25" s="20" t="n">
        <v>6.52219294</v>
      </c>
      <c r="G25" s="18" t="n">
        <v>515.44836278</v>
      </c>
      <c r="H25" s="20" t="n">
        <v>3.63517506</v>
      </c>
      <c r="I25" s="18" t="n">
        <v>520.51171084</v>
      </c>
      <c r="J25" s="20" t="n">
        <v>4.33571734</v>
      </c>
      <c r="K25" s="18" t="n">
        <v>500.08444662</v>
      </c>
      <c r="L25" s="20" t="n">
        <v>18.3274966</v>
      </c>
      <c r="M25" s="18" t="s">
        <v>309</v>
      </c>
      <c r="N25" s="20" t="s">
        <v>309</v>
      </c>
      <c r="O25" s="18" t="s">
        <v>309</v>
      </c>
      <c r="P25" s="20" t="s">
        <v>309</v>
      </c>
      <c r="Q25" s="18" t="s">
        <v>309</v>
      </c>
      <c r="R25" s="20" t="s">
        <v>309</v>
      </c>
      <c r="S25" s="18" t="n">
        <v>502.18657984</v>
      </c>
      <c r="T25" s="20" t="n">
        <v>49.13002491</v>
      </c>
      <c r="U25" s="18" t="n">
        <v>492.64460513</v>
      </c>
      <c r="V25" s="20" t="n">
        <v>14.10172837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488.29893837</v>
      </c>
      <c r="F27" s="20" t="n">
        <v>4.03770778</v>
      </c>
      <c r="G27" s="18" t="n">
        <v>496.5576034</v>
      </c>
      <c r="H27" s="20" t="n">
        <v>3.16020932</v>
      </c>
      <c r="I27" s="18" t="n">
        <v>514.9084825</v>
      </c>
      <c r="J27" s="20" t="n">
        <v>3.8379429</v>
      </c>
      <c r="K27" s="18" t="n">
        <v>494.69574194</v>
      </c>
      <c r="L27" s="20" t="n">
        <v>9.10121541</v>
      </c>
      <c r="M27" s="18" t="s">
        <v>309</v>
      </c>
      <c r="N27" s="20" t="s">
        <v>309</v>
      </c>
      <c r="O27" s="18" t="s">
        <v>309</v>
      </c>
      <c r="P27" s="20" t="s">
        <v>309</v>
      </c>
      <c r="Q27" s="18" t="s">
        <v>309</v>
      </c>
      <c r="R27" s="20" t="s">
        <v>309</v>
      </c>
      <c r="S27" s="18" t="n">
        <v>377.99893052</v>
      </c>
      <c r="T27" s="20" t="n">
        <v>47.32814478</v>
      </c>
      <c r="U27" s="18" t="n">
        <v>465.86903726</v>
      </c>
      <c r="V27" s="20" t="n">
        <v>12.4678704</v>
      </c>
    </row>
    <row r="28" spans="1:22">
      <c r="A28" s="15" t="s">
        <v>330</v>
      </c>
      <c r="B28" s="17" t="n">
        <v>7568</v>
      </c>
      <c r="C28" s="18">
        <f>(490.0/B28*100)</f>
        <v/>
      </c>
      <c r="D28" s="19" t="n">
        <v>7078</v>
      </c>
      <c r="E28" s="18" t="n">
        <v>430.70664385</v>
      </c>
      <c r="F28" s="20" t="n">
        <v>3.01383712</v>
      </c>
      <c r="G28" s="18" t="n">
        <v>421.66595149</v>
      </c>
      <c r="H28" s="20" t="n">
        <v>3.1841342</v>
      </c>
      <c r="I28" s="18" t="n">
        <v>422.90437617</v>
      </c>
      <c r="J28" s="20" t="n">
        <v>5.02635008</v>
      </c>
      <c r="K28" s="18" t="n">
        <v>410.29606438</v>
      </c>
      <c r="L28" s="20" t="n">
        <v>7.40755879</v>
      </c>
      <c r="M28" s="18" t="s">
        <v>309</v>
      </c>
      <c r="N28" s="20" t="s">
        <v>309</v>
      </c>
      <c r="O28" s="18" t="s">
        <v>309</v>
      </c>
      <c r="P28" s="20" t="s">
        <v>309</v>
      </c>
      <c r="Q28" s="18" t="s">
        <v>309</v>
      </c>
      <c r="R28" s="20" t="s">
        <v>309</v>
      </c>
      <c r="S28" s="18" t="n">
        <v>436.92195134</v>
      </c>
      <c r="T28" s="20" t="n">
        <v>30.09830407</v>
      </c>
      <c r="U28" s="18" t="n">
        <v>378.75962861</v>
      </c>
      <c r="V28" s="20" t="n">
        <v>9.177642609999999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494.8510703</v>
      </c>
      <c r="F33" s="20" t="n">
        <v>3.36043025</v>
      </c>
      <c r="G33" s="18" t="n">
        <v>498.67741489</v>
      </c>
      <c r="H33" s="20" t="n">
        <v>2.96781512</v>
      </c>
      <c r="I33" s="18" t="n">
        <v>524.72728168</v>
      </c>
      <c r="J33" s="20" t="n">
        <v>5.85333932</v>
      </c>
      <c r="K33" s="18" t="n">
        <v>470.48099935</v>
      </c>
      <c r="L33" s="20" t="n">
        <v>13.57594647</v>
      </c>
      <c r="M33" s="18" t="s">
        <v>309</v>
      </c>
      <c r="N33" s="20" t="s">
        <v>309</v>
      </c>
      <c r="O33" s="18" t="s">
        <v>309</v>
      </c>
      <c r="P33" s="20" t="s">
        <v>309</v>
      </c>
      <c r="Q33" s="18" t="s">
        <v>309</v>
      </c>
      <c r="R33" s="20" t="s">
        <v>309</v>
      </c>
      <c r="S33" s="18" t="n">
        <v>488.59528329</v>
      </c>
      <c r="T33" s="20" t="n">
        <v>50.50691257</v>
      </c>
      <c r="U33" s="18" t="n">
        <v>492.58036956</v>
      </c>
      <c r="V33" s="20" t="n">
        <v>21.15453678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507.32338679</v>
      </c>
      <c r="F36" s="20" t="n">
        <v>3.84674848</v>
      </c>
      <c r="G36" s="18" t="n">
        <v>503.99798272</v>
      </c>
      <c r="H36" s="20" t="n">
        <v>3.38276686</v>
      </c>
      <c r="I36" s="18" t="n">
        <v>510.21640626</v>
      </c>
      <c r="J36" s="20" t="n">
        <v>4.03665739</v>
      </c>
      <c r="K36" s="18" t="n">
        <v>489.23000674</v>
      </c>
      <c r="L36" s="20" t="n">
        <v>8.236095349999999</v>
      </c>
      <c r="M36" s="18" t="s">
        <v>309</v>
      </c>
      <c r="N36" s="20" t="s">
        <v>309</v>
      </c>
      <c r="O36" s="18" t="s">
        <v>309</v>
      </c>
      <c r="P36" s="20" t="s">
        <v>309</v>
      </c>
      <c r="Q36" s="18" t="s">
        <v>309</v>
      </c>
      <c r="R36" s="20" t="s">
        <v>309</v>
      </c>
      <c r="S36" s="18" t="s">
        <v>309</v>
      </c>
      <c r="T36" s="20" t="s">
        <v>309</v>
      </c>
      <c r="U36" s="18" t="n">
        <v>472.97957587</v>
      </c>
      <c r="V36" s="20" t="n">
        <v>14.33328288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527.34528233</v>
      </c>
      <c r="F40" s="20" t="n">
        <v>6.23779284</v>
      </c>
      <c r="G40" s="18" t="n">
        <v>511.98259397</v>
      </c>
      <c r="H40" s="20" t="n">
        <v>4.12347962</v>
      </c>
      <c r="I40" s="18" t="n">
        <v>502.06677219</v>
      </c>
      <c r="J40" s="20" t="n">
        <v>8.116146090000001</v>
      </c>
      <c r="K40" s="18" t="n">
        <v>509.73738114</v>
      </c>
      <c r="L40" s="20" t="n">
        <v>20.43351328</v>
      </c>
      <c r="M40" s="18" t="s">
        <v>309</v>
      </c>
      <c r="N40" s="20" t="s">
        <v>309</v>
      </c>
      <c r="O40" s="18" t="s">
        <v>309</v>
      </c>
      <c r="P40" s="20" t="s">
        <v>309</v>
      </c>
      <c r="Q40" s="18" t="n">
        <v>498.38798258</v>
      </c>
      <c r="R40" s="20" t="n">
        <v>2.96142521</v>
      </c>
      <c r="S40" s="18" t="n">
        <v>383.84360971</v>
      </c>
      <c r="T40" s="20" t="n">
        <v>45.24497422</v>
      </c>
      <c r="U40" s="18" t="n">
        <v>500.02366251</v>
      </c>
      <c r="V40" s="20" t="n">
        <v>31.44203536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481.56674858</v>
      </c>
      <c r="F52" s="20" t="n">
        <v>3.31918217</v>
      </c>
      <c r="G52" s="18" t="n">
        <v>488.32889854</v>
      </c>
      <c r="H52" s="20" t="n">
        <v>3.05085813</v>
      </c>
      <c r="I52" s="18" t="n">
        <v>510.44319765</v>
      </c>
      <c r="J52" s="20" t="n">
        <v>5.26775295</v>
      </c>
      <c r="K52" s="18" t="n">
        <v>498.44172451</v>
      </c>
      <c r="L52" s="20" t="n">
        <v>11.85608952</v>
      </c>
      <c r="M52" s="18" t="s">
        <v>309</v>
      </c>
      <c r="N52" s="20" t="s">
        <v>309</v>
      </c>
      <c r="O52" s="18" t="s">
        <v>309</v>
      </c>
      <c r="P52" s="20" t="s">
        <v>309</v>
      </c>
      <c r="Q52" s="18" t="s">
        <v>309</v>
      </c>
      <c r="R52" s="20" t="s">
        <v>309</v>
      </c>
      <c r="S52" s="18" t="n">
        <v>509.23023832</v>
      </c>
      <c r="T52" s="20" t="n">
        <v>43.2021018</v>
      </c>
      <c r="U52" s="18" t="n">
        <v>446.54686339</v>
      </c>
      <c r="V52" s="20" t="n">
        <v>15.22232888</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367.91689916</v>
      </c>
      <c r="F54" s="20" t="n">
        <v>3.99874095</v>
      </c>
      <c r="G54" s="18" t="n">
        <v>351.60646289</v>
      </c>
      <c r="H54" s="20" t="n">
        <v>3.43199339</v>
      </c>
      <c r="I54" s="18" t="n">
        <v>335.41224345</v>
      </c>
      <c r="J54" s="20" t="n">
        <v>6.7259911</v>
      </c>
      <c r="K54" s="18" t="n">
        <v>351.21449314</v>
      </c>
      <c r="L54" s="20" t="n">
        <v>7.1418674</v>
      </c>
      <c r="M54" s="18" t="s">
        <v>309</v>
      </c>
      <c r="N54" s="20" t="s">
        <v>309</v>
      </c>
      <c r="O54" s="18" t="s">
        <v>309</v>
      </c>
      <c r="P54" s="20" t="s">
        <v>309</v>
      </c>
      <c r="Q54" s="18" t="s">
        <v>309</v>
      </c>
      <c r="R54" s="20" t="s">
        <v>309</v>
      </c>
      <c r="S54" s="18" t="n">
        <v>337.29182709</v>
      </c>
      <c r="T54" s="20" t="n">
        <v>18.59304758</v>
      </c>
      <c r="U54" s="18" t="n">
        <v>309.11285496</v>
      </c>
      <c r="V54" s="20" t="n">
        <v>8.81775975</v>
      </c>
    </row>
    <row r="55" spans="1:22">
      <c r="A55" s="15" t="s">
        <v>357</v>
      </c>
      <c r="B55" s="17" t="n">
        <v>5316</v>
      </c>
      <c r="C55" s="18">
        <f>(137.0/B55*100)</f>
        <v/>
      </c>
      <c r="D55" s="19" t="n">
        <v>5179</v>
      </c>
      <c r="E55" s="18" t="n">
        <v>400.61156511</v>
      </c>
      <c r="F55" s="20" t="n">
        <v>4.53860288</v>
      </c>
      <c r="G55" s="18" t="n">
        <v>401.53638761</v>
      </c>
      <c r="H55" s="20" t="n">
        <v>3.18151319</v>
      </c>
      <c r="I55" s="18" t="n">
        <v>419.06988129</v>
      </c>
      <c r="J55" s="20" t="n">
        <v>5.62572496</v>
      </c>
      <c r="K55" s="18" t="n">
        <v>415.15049945</v>
      </c>
      <c r="L55" s="20" t="n">
        <v>14.76739046</v>
      </c>
      <c r="M55" s="18" t="s">
        <v>309</v>
      </c>
      <c r="N55" s="20" t="s">
        <v>309</v>
      </c>
      <c r="O55" s="18" t="s">
        <v>309</v>
      </c>
      <c r="P55" s="20" t="s">
        <v>309</v>
      </c>
      <c r="Q55" s="18" t="n">
        <v>518.7785939</v>
      </c>
      <c r="R55" s="20" t="n">
        <v>100.90739595</v>
      </c>
      <c r="S55" s="18" t="n">
        <v>295.68319286</v>
      </c>
      <c r="T55" s="20" t="n">
        <v>38.99336498</v>
      </c>
      <c r="U55" s="18" t="n">
        <v>346.11964534</v>
      </c>
      <c r="V55" s="20" t="n">
        <v>13.30546159</v>
      </c>
    </row>
    <row r="56" spans="1:22">
      <c r="A56" s="15" t="s">
        <v>358</v>
      </c>
      <c r="B56" s="17" t="n">
        <v>5359</v>
      </c>
      <c r="C56" s="18">
        <f>(104.0/B56*100)</f>
        <v/>
      </c>
      <c r="D56" s="19" t="n">
        <v>5255</v>
      </c>
      <c r="E56" s="18" t="n">
        <v>516.57996031</v>
      </c>
      <c r="F56" s="20" t="n">
        <v>5.65566343</v>
      </c>
      <c r="G56" s="18" t="n">
        <v>529.35300808</v>
      </c>
      <c r="H56" s="20" t="n">
        <v>3.15489547</v>
      </c>
      <c r="I56" s="18" t="n">
        <v>528.17370036</v>
      </c>
      <c r="J56" s="20" t="n">
        <v>3.73937147</v>
      </c>
      <c r="K56" s="18" t="n">
        <v>529.32319468</v>
      </c>
      <c r="L56" s="20" t="n">
        <v>7.75578697</v>
      </c>
      <c r="M56" s="18" t="s">
        <v>309</v>
      </c>
      <c r="N56" s="20" t="s">
        <v>309</v>
      </c>
      <c r="O56" s="18" t="s">
        <v>309</v>
      </c>
      <c r="P56" s="20" t="s">
        <v>309</v>
      </c>
      <c r="Q56" s="18" t="s">
        <v>309</v>
      </c>
      <c r="R56" s="20" t="s">
        <v>309</v>
      </c>
      <c r="S56" s="18" t="s">
        <v>309</v>
      </c>
      <c r="T56" s="20" t="s">
        <v>309</v>
      </c>
      <c r="U56" s="18" t="n">
        <v>494.74385958</v>
      </c>
      <c r="V56" s="20" t="n">
        <v>23.03559192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509.89230066</v>
      </c>
      <c r="F62" s="20" t="n">
        <v>3.8865978</v>
      </c>
      <c r="G62" s="18" t="n">
        <v>507.57369545</v>
      </c>
      <c r="H62" s="20" t="n">
        <v>1.5659008</v>
      </c>
      <c r="I62" s="18" t="n">
        <v>517.12059249</v>
      </c>
      <c r="J62" s="20" t="n">
        <v>3.48710491</v>
      </c>
      <c r="K62" s="18" t="n">
        <v>503.09030226</v>
      </c>
      <c r="L62" s="20" t="n">
        <v>9.19243623</v>
      </c>
      <c r="M62" s="18" t="s">
        <v>309</v>
      </c>
      <c r="N62" s="20" t="s">
        <v>309</v>
      </c>
      <c r="O62" s="18" t="s">
        <v>309</v>
      </c>
      <c r="P62" s="20" t="s">
        <v>309</v>
      </c>
      <c r="Q62" s="18" t="s">
        <v>309</v>
      </c>
      <c r="R62" s="20" t="s">
        <v>309</v>
      </c>
      <c r="S62" s="18" t="n">
        <v>501.40835</v>
      </c>
      <c r="T62" s="20" t="n">
        <v>40.80537585</v>
      </c>
      <c r="U62" s="18" t="n">
        <v>505.64179017</v>
      </c>
      <c r="V62" s="20" t="n">
        <v>15.69354905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466.55519792</v>
      </c>
      <c r="F64" s="20" t="n">
        <v>3.56413202</v>
      </c>
      <c r="G64" s="18" t="n">
        <v>455.43907608</v>
      </c>
      <c r="H64" s="20" t="n">
        <v>2.8949236</v>
      </c>
      <c r="I64" s="18" t="n">
        <v>455.2522443</v>
      </c>
      <c r="J64" s="20" t="n">
        <v>6.72542075</v>
      </c>
      <c r="K64" s="18" t="n">
        <v>420.44363993</v>
      </c>
      <c r="L64" s="20" t="n">
        <v>13.6551893</v>
      </c>
      <c r="M64" s="18" t="s">
        <v>309</v>
      </c>
      <c r="N64" s="20" t="s">
        <v>309</v>
      </c>
      <c r="O64" s="18" t="s">
        <v>309</v>
      </c>
      <c r="P64" s="20" t="s">
        <v>309</v>
      </c>
      <c r="Q64" s="18" t="s">
        <v>309</v>
      </c>
      <c r="R64" s="20" t="s">
        <v>309</v>
      </c>
      <c r="S64" s="18" t="n">
        <v>417.24867511</v>
      </c>
      <c r="T64" s="20" t="n">
        <v>45.19711231</v>
      </c>
      <c r="U64" s="18" t="n">
        <v>367.93383761</v>
      </c>
      <c r="V64" s="20" t="n">
        <v>15.91628706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460</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537.1667306000001</v>
      </c>
      <c r="F9" s="20" t="n">
        <v>4.11372243</v>
      </c>
      <c r="G9" s="18" t="n">
        <v>524.52097554</v>
      </c>
      <c r="H9" s="20" t="n">
        <v>2.81212667</v>
      </c>
      <c r="I9" s="18" t="n">
        <v>500.01487758</v>
      </c>
      <c r="J9" s="20" t="n">
        <v>10.94539703</v>
      </c>
      <c r="K9" s="18" t="n">
        <v>513.63816729</v>
      </c>
      <c r="L9" s="20" t="n">
        <v>37.1650562</v>
      </c>
      <c r="M9" s="18" t="s">
        <v>309</v>
      </c>
      <c r="N9" s="20" t="s">
        <v>309</v>
      </c>
      <c r="O9" s="18" t="s">
        <v>309</v>
      </c>
      <c r="P9" s="20" t="s">
        <v>309</v>
      </c>
      <c r="Q9" s="18" t="s">
        <v>309</v>
      </c>
      <c r="R9" s="20" t="s">
        <v>309</v>
      </c>
      <c r="S9" s="18" t="n">
        <v>537.7403578</v>
      </c>
      <c r="T9" s="20" t="n">
        <v>22.26426935</v>
      </c>
      <c r="U9" s="18" t="n">
        <v>491.38397614</v>
      </c>
      <c r="V9" s="20" t="n">
        <v>12.62763078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466.34482063</v>
      </c>
      <c r="F11" s="20" t="n">
        <v>4.45758058</v>
      </c>
      <c r="G11" s="18" t="n">
        <v>461.36847988</v>
      </c>
      <c r="H11" s="20" t="n">
        <v>3.05686271</v>
      </c>
      <c r="I11" s="18" t="n">
        <v>455.27448323</v>
      </c>
      <c r="J11" s="20" t="n">
        <v>6.13235876</v>
      </c>
      <c r="K11" s="18" t="n">
        <v>431.51656673</v>
      </c>
      <c r="L11" s="20" t="n">
        <v>9.999433120000001</v>
      </c>
      <c r="M11" s="18" t="s">
        <v>309</v>
      </c>
      <c r="N11" s="20" t="s">
        <v>309</v>
      </c>
      <c r="O11" s="18" t="s">
        <v>309</v>
      </c>
      <c r="P11" s="20" t="s">
        <v>309</v>
      </c>
      <c r="Q11" s="18" t="n">
        <v>505.40559244</v>
      </c>
      <c r="R11" s="20" t="n">
        <v>18.10017182</v>
      </c>
      <c r="S11" s="18" t="n">
        <v>489.55670741</v>
      </c>
      <c r="T11" s="20" t="n">
        <v>35.80921186</v>
      </c>
      <c r="U11" s="18" t="n">
        <v>432.82990824</v>
      </c>
      <c r="V11" s="20" t="n">
        <v>12.4314309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512.35744733</v>
      </c>
      <c r="F16" s="20" t="n">
        <v>4.89177179</v>
      </c>
      <c r="G16" s="18" t="n">
        <v>516.69146428</v>
      </c>
      <c r="H16" s="20" t="n">
        <v>2.67561827</v>
      </c>
      <c r="I16" s="18" t="n">
        <v>477.50599853</v>
      </c>
      <c r="J16" s="20" t="n">
        <v>8.95780946</v>
      </c>
      <c r="K16" s="18" t="n">
        <v>466.2408433</v>
      </c>
      <c r="L16" s="20" t="n">
        <v>16.7802122</v>
      </c>
      <c r="M16" s="18" t="s">
        <v>309</v>
      </c>
      <c r="N16" s="20" t="s">
        <v>309</v>
      </c>
      <c r="O16" s="18" t="s">
        <v>309</v>
      </c>
      <c r="P16" s="20" t="s">
        <v>309</v>
      </c>
      <c r="Q16" s="18" t="s">
        <v>309</v>
      </c>
      <c r="R16" s="20" t="s">
        <v>309</v>
      </c>
      <c r="S16" s="18" t="n">
        <v>516.68760861</v>
      </c>
      <c r="T16" s="20" t="n">
        <v>34.51565967</v>
      </c>
      <c r="U16" s="18" t="n">
        <v>501.89637863</v>
      </c>
      <c r="V16" s="20" t="n">
        <v>10.04191532</v>
      </c>
    </row>
    <row r="17" spans="1:22">
      <c r="A17" s="15" t="s">
        <v>319</v>
      </c>
      <c r="B17" s="17" t="n">
        <v>6504</v>
      </c>
      <c r="C17" s="18">
        <f>(3097.0/B17*100)</f>
        <v/>
      </c>
      <c r="D17" s="19" t="n">
        <v>3407</v>
      </c>
      <c r="E17" s="18" t="n">
        <v>525.8968052</v>
      </c>
      <c r="F17" s="20" t="n">
        <v>5.73082903</v>
      </c>
      <c r="G17" s="18" t="n">
        <v>537.30412545</v>
      </c>
      <c r="H17" s="20" t="n">
        <v>3.31589693</v>
      </c>
      <c r="I17" s="18" t="n">
        <v>526.00375306</v>
      </c>
      <c r="J17" s="20" t="n">
        <v>6.64534391</v>
      </c>
      <c r="K17" s="18" t="n">
        <v>497.59587252</v>
      </c>
      <c r="L17" s="20" t="n">
        <v>16.15551571</v>
      </c>
      <c r="M17" s="18" t="s">
        <v>309</v>
      </c>
      <c r="N17" s="20" t="s">
        <v>309</v>
      </c>
      <c r="O17" s="18" t="s">
        <v>309</v>
      </c>
      <c r="P17" s="20" t="s">
        <v>309</v>
      </c>
      <c r="Q17" s="18" t="s">
        <v>309</v>
      </c>
      <c r="R17" s="20" t="s">
        <v>309</v>
      </c>
      <c r="S17" s="18" t="n">
        <v>505.33606429</v>
      </c>
      <c r="T17" s="20" t="n">
        <v>69.93104282</v>
      </c>
      <c r="U17" s="18" t="n">
        <v>531.54527237</v>
      </c>
      <c r="V17" s="20" t="n">
        <v>10.92067773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524.50134571</v>
      </c>
      <c r="F21" s="20" t="n">
        <v>3.45252536</v>
      </c>
      <c r="G21" s="18" t="n">
        <v>526.2808843</v>
      </c>
      <c r="H21" s="20" t="n">
        <v>2.82480541</v>
      </c>
      <c r="I21" s="18" t="n">
        <v>515.18029187</v>
      </c>
      <c r="J21" s="20" t="n">
        <v>8.90917748</v>
      </c>
      <c r="K21" s="18" t="n">
        <v>484.37026868</v>
      </c>
      <c r="L21" s="20" t="n">
        <v>11.94343333</v>
      </c>
      <c r="M21" s="18" t="s">
        <v>309</v>
      </c>
      <c r="N21" s="20" t="s">
        <v>309</v>
      </c>
      <c r="O21" s="18" t="s">
        <v>309</v>
      </c>
      <c r="P21" s="20" t="s">
        <v>309</v>
      </c>
      <c r="Q21" s="18" t="s">
        <v>309</v>
      </c>
      <c r="R21" s="20" t="s">
        <v>309</v>
      </c>
      <c r="S21" s="18" t="n">
        <v>520.04757261</v>
      </c>
      <c r="T21" s="20" t="n">
        <v>43.71087042</v>
      </c>
      <c r="U21" s="18" t="n">
        <v>515.49497002</v>
      </c>
      <c r="V21" s="20" t="n">
        <v>14.68079205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497.07393601</v>
      </c>
      <c r="F23" s="20" t="n">
        <v>4.47136661</v>
      </c>
      <c r="G23" s="18" t="n">
        <v>492.20356427</v>
      </c>
      <c r="H23" s="20" t="n">
        <v>2.60075719</v>
      </c>
      <c r="I23" s="18" t="n">
        <v>480.33704623</v>
      </c>
      <c r="J23" s="20" t="n">
        <v>8.09445244</v>
      </c>
      <c r="K23" s="18" t="n">
        <v>453.58813815</v>
      </c>
      <c r="L23" s="20" t="n">
        <v>14.62127555</v>
      </c>
      <c r="M23" s="18" t="s">
        <v>309</v>
      </c>
      <c r="N23" s="20" t="s">
        <v>309</v>
      </c>
      <c r="O23" s="18" t="s">
        <v>309</v>
      </c>
      <c r="P23" s="20" t="s">
        <v>309</v>
      </c>
      <c r="Q23" s="18" t="s">
        <v>309</v>
      </c>
      <c r="R23" s="20" t="s">
        <v>309</v>
      </c>
      <c r="S23" s="18" t="n">
        <v>508.02052852</v>
      </c>
      <c r="T23" s="20" t="n">
        <v>60.40548727</v>
      </c>
      <c r="U23" s="18" t="n">
        <v>466.28092082</v>
      </c>
      <c r="V23" s="20" t="n">
        <v>10.60764523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532.62752464</v>
      </c>
      <c r="F25" s="20" t="n">
        <v>5.49540942</v>
      </c>
      <c r="G25" s="18" t="n">
        <v>517.67870551</v>
      </c>
      <c r="H25" s="20" t="n">
        <v>3.52749607</v>
      </c>
      <c r="I25" s="18" t="n">
        <v>504.02926687</v>
      </c>
      <c r="J25" s="20" t="n">
        <v>5.9354597</v>
      </c>
      <c r="K25" s="18" t="n">
        <v>442.13363592</v>
      </c>
      <c r="L25" s="20" t="n">
        <v>24.82599482</v>
      </c>
      <c r="M25" s="18" t="s">
        <v>309</v>
      </c>
      <c r="N25" s="20" t="s">
        <v>309</v>
      </c>
      <c r="O25" s="18" t="s">
        <v>309</v>
      </c>
      <c r="P25" s="20" t="s">
        <v>309</v>
      </c>
      <c r="Q25" s="18" t="s">
        <v>309</v>
      </c>
      <c r="R25" s="20" t="s">
        <v>309</v>
      </c>
      <c r="S25" s="18" t="n">
        <v>518.24635684</v>
      </c>
      <c r="T25" s="20" t="n">
        <v>43.92818159</v>
      </c>
      <c r="U25" s="18" t="n">
        <v>466.6655523</v>
      </c>
      <c r="V25" s="20" t="n">
        <v>14.99234634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504.12311097</v>
      </c>
      <c r="F27" s="20" t="n">
        <v>3.85693834</v>
      </c>
      <c r="G27" s="18" t="n">
        <v>498.92930673</v>
      </c>
      <c r="H27" s="20" t="n">
        <v>2.63712708</v>
      </c>
      <c r="I27" s="18" t="n">
        <v>471.13588822</v>
      </c>
      <c r="J27" s="20" t="n">
        <v>7.03807165</v>
      </c>
      <c r="K27" s="18" t="n">
        <v>491.43748721</v>
      </c>
      <c r="L27" s="20" t="n">
        <v>18.62797516</v>
      </c>
      <c r="M27" s="18" t="s">
        <v>309</v>
      </c>
      <c r="N27" s="20" t="s">
        <v>309</v>
      </c>
      <c r="O27" s="18" t="s">
        <v>309</v>
      </c>
      <c r="P27" s="20" t="s">
        <v>309</v>
      </c>
      <c r="Q27" s="18" t="s">
        <v>309</v>
      </c>
      <c r="R27" s="20" t="s">
        <v>309</v>
      </c>
      <c r="S27" s="18" t="n">
        <v>445.03596539</v>
      </c>
      <c r="T27" s="20" t="n">
        <v>61.34376697</v>
      </c>
      <c r="U27" s="18" t="n">
        <v>473.28772524</v>
      </c>
      <c r="V27" s="20" t="n">
        <v>10.16881044</v>
      </c>
    </row>
    <row r="28" spans="1:22">
      <c r="A28" s="15" t="s">
        <v>330</v>
      </c>
      <c r="B28" s="17" t="n">
        <v>7568</v>
      </c>
      <c r="C28" s="18">
        <f>(490.0/B28*100)</f>
        <v/>
      </c>
      <c r="D28" s="19" t="n">
        <v>7078</v>
      </c>
      <c r="E28" s="18" t="n">
        <v>426.11668463</v>
      </c>
      <c r="F28" s="20" t="n">
        <v>3.20313103</v>
      </c>
      <c r="G28" s="18" t="n">
        <v>426.59265426</v>
      </c>
      <c r="H28" s="20" t="n">
        <v>3.07088477</v>
      </c>
      <c r="I28" s="18" t="n">
        <v>416.35736518</v>
      </c>
      <c r="J28" s="20" t="n">
        <v>5.70764598</v>
      </c>
      <c r="K28" s="18" t="n">
        <v>396.64519936</v>
      </c>
      <c r="L28" s="20" t="n">
        <v>8.490059609999999</v>
      </c>
      <c r="M28" s="18" t="s">
        <v>309</v>
      </c>
      <c r="N28" s="20" t="s">
        <v>309</v>
      </c>
      <c r="O28" s="18" t="s">
        <v>309</v>
      </c>
      <c r="P28" s="20" t="s">
        <v>309</v>
      </c>
      <c r="Q28" s="18" t="s">
        <v>309</v>
      </c>
      <c r="R28" s="20" t="s">
        <v>309</v>
      </c>
      <c r="S28" s="18" t="n">
        <v>440.67094164</v>
      </c>
      <c r="T28" s="20" t="n">
        <v>22.91525281</v>
      </c>
      <c r="U28" s="18" t="n">
        <v>393.78684211</v>
      </c>
      <c r="V28" s="20" t="n">
        <v>9.87405111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495.60179306</v>
      </c>
      <c r="F33" s="20" t="n">
        <v>3.76414693</v>
      </c>
      <c r="G33" s="18" t="n">
        <v>503.01930006</v>
      </c>
      <c r="H33" s="20" t="n">
        <v>2.74690659</v>
      </c>
      <c r="I33" s="18" t="n">
        <v>487.79582436</v>
      </c>
      <c r="J33" s="20" t="n">
        <v>7.45053989</v>
      </c>
      <c r="K33" s="18" t="n">
        <v>444.11365298</v>
      </c>
      <c r="L33" s="20" t="n">
        <v>22.22325998</v>
      </c>
      <c r="M33" s="18" t="s">
        <v>309</v>
      </c>
      <c r="N33" s="20" t="s">
        <v>309</v>
      </c>
      <c r="O33" s="18" t="s">
        <v>309</v>
      </c>
      <c r="P33" s="20" t="s">
        <v>309</v>
      </c>
      <c r="Q33" s="18" t="s">
        <v>309</v>
      </c>
      <c r="R33" s="20" t="s">
        <v>309</v>
      </c>
      <c r="S33" s="18" t="n">
        <v>476.01122039</v>
      </c>
      <c r="T33" s="20" t="n">
        <v>37.32018337</v>
      </c>
      <c r="U33" s="18" t="n">
        <v>492.61814931</v>
      </c>
      <c r="V33" s="20" t="n">
        <v>16.98667277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507.04078566</v>
      </c>
      <c r="F36" s="20" t="n">
        <v>4.33614376</v>
      </c>
      <c r="G36" s="18" t="n">
        <v>508.25488857</v>
      </c>
      <c r="H36" s="20" t="n">
        <v>3.40804273</v>
      </c>
      <c r="I36" s="18" t="n">
        <v>491.10133525</v>
      </c>
      <c r="J36" s="20" t="n">
        <v>4.53520173</v>
      </c>
      <c r="K36" s="18" t="n">
        <v>464.814328</v>
      </c>
      <c r="L36" s="20" t="n">
        <v>12.06831695</v>
      </c>
      <c r="M36" s="18" t="s">
        <v>309</v>
      </c>
      <c r="N36" s="20" t="s">
        <v>309</v>
      </c>
      <c r="O36" s="18" t="s">
        <v>309</v>
      </c>
      <c r="P36" s="20" t="s">
        <v>309</v>
      </c>
      <c r="Q36" s="18" t="s">
        <v>309</v>
      </c>
      <c r="R36" s="20" t="s">
        <v>309</v>
      </c>
      <c r="S36" s="18" t="s">
        <v>309</v>
      </c>
      <c r="T36" s="20" t="s">
        <v>309</v>
      </c>
      <c r="U36" s="18" t="n">
        <v>479.03847793</v>
      </c>
      <c r="V36" s="20" t="n">
        <v>11.75800055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528.36168446</v>
      </c>
      <c r="F40" s="20" t="n">
        <v>6.2807022</v>
      </c>
      <c r="G40" s="18" t="n">
        <v>512.59024571</v>
      </c>
      <c r="H40" s="20" t="n">
        <v>3.95439016</v>
      </c>
      <c r="I40" s="18" t="n">
        <v>485.82193334</v>
      </c>
      <c r="J40" s="20" t="n">
        <v>11.71707971</v>
      </c>
      <c r="K40" s="18" t="n">
        <v>482.60254949</v>
      </c>
      <c r="L40" s="20" t="n">
        <v>25.93288078</v>
      </c>
      <c r="M40" s="18" t="s">
        <v>309</v>
      </c>
      <c r="N40" s="20" t="s">
        <v>309</v>
      </c>
      <c r="O40" s="18" t="s">
        <v>309</v>
      </c>
      <c r="P40" s="20" t="s">
        <v>309</v>
      </c>
      <c r="Q40" s="18" t="n">
        <v>498.38798258</v>
      </c>
      <c r="R40" s="20" t="n">
        <v>2.96142521</v>
      </c>
      <c r="S40" s="18" t="n">
        <v>523.70315126</v>
      </c>
      <c r="T40" s="20" t="n">
        <v>34.28033997</v>
      </c>
      <c r="U40" s="18" t="n">
        <v>466.29100342</v>
      </c>
      <c r="V40" s="20" t="n">
        <v>20.39771499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490.55740676</v>
      </c>
      <c r="F52" s="20" t="n">
        <v>3.55672378</v>
      </c>
      <c r="G52" s="18" t="n">
        <v>489.25114255</v>
      </c>
      <c r="H52" s="20" t="n">
        <v>3.02764923</v>
      </c>
      <c r="I52" s="18" t="n">
        <v>476.67136215</v>
      </c>
      <c r="J52" s="20" t="n">
        <v>6.02230544</v>
      </c>
      <c r="K52" s="18" t="n">
        <v>442.22361481</v>
      </c>
      <c r="L52" s="20" t="n">
        <v>17.63649007</v>
      </c>
      <c r="M52" s="18" t="s">
        <v>309</v>
      </c>
      <c r="N52" s="20" t="s">
        <v>309</v>
      </c>
      <c r="O52" s="18" t="s">
        <v>309</v>
      </c>
      <c r="P52" s="20" t="s">
        <v>309</v>
      </c>
      <c r="Q52" s="18" t="s">
        <v>309</v>
      </c>
      <c r="R52" s="20" t="s">
        <v>309</v>
      </c>
      <c r="S52" s="18" t="n">
        <v>414.77833414</v>
      </c>
      <c r="T52" s="20" t="n">
        <v>40.93705295</v>
      </c>
      <c r="U52" s="18" t="n">
        <v>460.35849372</v>
      </c>
      <c r="V52" s="20" t="n">
        <v>12.95451254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360.91871181</v>
      </c>
      <c r="F54" s="20" t="n">
        <v>3.54778812</v>
      </c>
      <c r="G54" s="18" t="n">
        <v>357.7060506</v>
      </c>
      <c r="H54" s="20" t="n">
        <v>3.83960541</v>
      </c>
      <c r="I54" s="18" t="n">
        <v>329.65170238</v>
      </c>
      <c r="J54" s="20" t="n">
        <v>11.87108075</v>
      </c>
      <c r="K54" s="18" t="n">
        <v>348.44890347</v>
      </c>
      <c r="L54" s="20" t="n">
        <v>6.99028961</v>
      </c>
      <c r="M54" s="18" t="s">
        <v>309</v>
      </c>
      <c r="N54" s="20" t="s">
        <v>309</v>
      </c>
      <c r="O54" s="18" t="s">
        <v>309</v>
      </c>
      <c r="P54" s="20" t="s">
        <v>309</v>
      </c>
      <c r="Q54" s="18" t="s">
        <v>309</v>
      </c>
      <c r="R54" s="20" t="s">
        <v>309</v>
      </c>
      <c r="S54" s="18" t="n">
        <v>330.05078372</v>
      </c>
      <c r="T54" s="20" t="n">
        <v>27.97821381</v>
      </c>
      <c r="U54" s="18" t="n">
        <v>324.41537112</v>
      </c>
      <c r="V54" s="20" t="n">
        <v>10.00409951</v>
      </c>
    </row>
    <row r="55" spans="1:22">
      <c r="A55" s="15" t="s">
        <v>357</v>
      </c>
      <c r="B55" s="17" t="n">
        <v>5316</v>
      </c>
      <c r="C55" s="18">
        <f>(137.0/B55*100)</f>
        <v/>
      </c>
      <c r="D55" s="19" t="n">
        <v>5179</v>
      </c>
      <c r="E55" s="18" t="n">
        <v>397.40864051</v>
      </c>
      <c r="F55" s="20" t="n">
        <v>4.26872464</v>
      </c>
      <c r="G55" s="18" t="n">
        <v>404.9801896</v>
      </c>
      <c r="H55" s="20" t="n">
        <v>2.97034234</v>
      </c>
      <c r="I55" s="18" t="n">
        <v>422.22608865</v>
      </c>
      <c r="J55" s="20" t="n">
        <v>8.177341009999999</v>
      </c>
      <c r="K55" s="18" t="n">
        <v>392.56574837</v>
      </c>
      <c r="L55" s="20" t="n">
        <v>22.83737368</v>
      </c>
      <c r="M55" s="18" t="s">
        <v>309</v>
      </c>
      <c r="N55" s="20" t="s">
        <v>309</v>
      </c>
      <c r="O55" s="18" t="s">
        <v>309</v>
      </c>
      <c r="P55" s="20" t="s">
        <v>309</v>
      </c>
      <c r="Q55" s="18" t="n">
        <v>518.7785939</v>
      </c>
      <c r="R55" s="20" t="n">
        <v>100.90739595</v>
      </c>
      <c r="S55" s="18" t="n">
        <v>309.8646995</v>
      </c>
      <c r="T55" s="20" t="n">
        <v>39.85783466</v>
      </c>
      <c r="U55" s="18" t="n">
        <v>365.22917355</v>
      </c>
      <c r="V55" s="20" t="n">
        <v>14.16065162</v>
      </c>
    </row>
    <row r="56" spans="1:22">
      <c r="A56" s="15" t="s">
        <v>358</v>
      </c>
      <c r="B56" s="17" t="n">
        <v>5359</v>
      </c>
      <c r="C56" s="18">
        <f>(104.0/B56*100)</f>
        <v/>
      </c>
      <c r="D56" s="19" t="n">
        <v>5255</v>
      </c>
      <c r="E56" s="18" t="n">
        <v>530.40444241</v>
      </c>
      <c r="F56" s="20" t="n">
        <v>5.183651</v>
      </c>
      <c r="G56" s="18" t="n">
        <v>530.53455915</v>
      </c>
      <c r="H56" s="20" t="n">
        <v>2.77172246</v>
      </c>
      <c r="I56" s="18" t="n">
        <v>511.84325859</v>
      </c>
      <c r="J56" s="20" t="n">
        <v>5.13276887</v>
      </c>
      <c r="K56" s="18" t="n">
        <v>502.56067773</v>
      </c>
      <c r="L56" s="20" t="n">
        <v>12.55056079</v>
      </c>
      <c r="M56" s="18" t="s">
        <v>309</v>
      </c>
      <c r="N56" s="20" t="s">
        <v>309</v>
      </c>
      <c r="O56" s="18" t="s">
        <v>309</v>
      </c>
      <c r="P56" s="20" t="s">
        <v>309</v>
      </c>
      <c r="Q56" s="18" t="s">
        <v>309</v>
      </c>
      <c r="R56" s="20" t="s">
        <v>309</v>
      </c>
      <c r="S56" s="18" t="n">
        <v>317.5124</v>
      </c>
      <c r="T56" s="20" t="n">
        <v>50.48270681</v>
      </c>
      <c r="U56" s="18" t="n">
        <v>490.31214324</v>
      </c>
      <c r="V56" s="20" t="n">
        <v>21.24460014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516.34261814</v>
      </c>
      <c r="F62" s="20" t="n">
        <v>4.0569247</v>
      </c>
      <c r="G62" s="18" t="n">
        <v>508.11602644</v>
      </c>
      <c r="H62" s="20" t="n">
        <v>1.64764037</v>
      </c>
      <c r="I62" s="18" t="n">
        <v>505.32885254</v>
      </c>
      <c r="J62" s="20" t="n">
        <v>4.31927596</v>
      </c>
      <c r="K62" s="18" t="n">
        <v>513.39679746</v>
      </c>
      <c r="L62" s="20" t="n">
        <v>14.07008192</v>
      </c>
      <c r="M62" s="18" t="s">
        <v>309</v>
      </c>
      <c r="N62" s="20" t="s">
        <v>309</v>
      </c>
      <c r="O62" s="18" t="s">
        <v>309</v>
      </c>
      <c r="P62" s="20" t="s">
        <v>309</v>
      </c>
      <c r="Q62" s="18" t="s">
        <v>309</v>
      </c>
      <c r="R62" s="20" t="s">
        <v>309</v>
      </c>
      <c r="S62" s="18" t="n">
        <v>525.063475</v>
      </c>
      <c r="T62" s="20" t="n">
        <v>39.08449341</v>
      </c>
      <c r="U62" s="18" t="n">
        <v>496.53323519</v>
      </c>
      <c r="V62" s="20" t="n">
        <v>14.30684106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462.26292781</v>
      </c>
      <c r="F64" s="20" t="n">
        <v>3.58591368</v>
      </c>
      <c r="G64" s="18" t="n">
        <v>458.48780735</v>
      </c>
      <c r="H64" s="20" t="n">
        <v>2.74765643</v>
      </c>
      <c r="I64" s="18" t="n">
        <v>445.20955789</v>
      </c>
      <c r="J64" s="20" t="n">
        <v>7.34091932</v>
      </c>
      <c r="K64" s="18" t="n">
        <v>380.21115638</v>
      </c>
      <c r="L64" s="20" t="n">
        <v>16.75117636</v>
      </c>
      <c r="M64" s="18" t="s">
        <v>309</v>
      </c>
      <c r="N64" s="20" t="s">
        <v>309</v>
      </c>
      <c r="O64" s="18" t="s">
        <v>309</v>
      </c>
      <c r="P64" s="20" t="s">
        <v>309</v>
      </c>
      <c r="Q64" s="18" t="s">
        <v>309</v>
      </c>
      <c r="R64" s="20" t="s">
        <v>309</v>
      </c>
      <c r="S64" s="18" t="n">
        <v>460.54716266</v>
      </c>
      <c r="T64" s="20" t="n">
        <v>28.83658876</v>
      </c>
      <c r="U64" s="18" t="n">
        <v>379.97122851</v>
      </c>
      <c r="V64" s="20" t="n">
        <v>17.51486028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461</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531.9436515</v>
      </c>
      <c r="F9" s="20" t="n">
        <v>5.15383664</v>
      </c>
      <c r="G9" s="18" t="n">
        <v>525.34855822</v>
      </c>
      <c r="H9" s="20" t="n">
        <v>3.09897788</v>
      </c>
      <c r="I9" s="18" t="n">
        <v>532.83753317</v>
      </c>
      <c r="J9" s="20" t="n">
        <v>4.45820461</v>
      </c>
      <c r="K9" s="18" t="n">
        <v>506.84489227</v>
      </c>
      <c r="L9" s="20" t="n">
        <v>15.4435773</v>
      </c>
      <c r="M9" s="18" t="s">
        <v>309</v>
      </c>
      <c r="N9" s="20" t="s">
        <v>309</v>
      </c>
      <c r="O9" s="18" t="s">
        <v>309</v>
      </c>
      <c r="P9" s="20" t="s">
        <v>309</v>
      </c>
      <c r="Q9" s="18" t="s">
        <v>309</v>
      </c>
      <c r="R9" s="20" t="s">
        <v>309</v>
      </c>
      <c r="S9" s="18" t="n">
        <v>545.28921239</v>
      </c>
      <c r="T9" s="20" t="n">
        <v>25.6600406</v>
      </c>
      <c r="U9" s="18" t="n">
        <v>490.66106324</v>
      </c>
      <c r="V9" s="20" t="n">
        <v>11.47772856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464.9022593</v>
      </c>
      <c r="F11" s="20" t="n">
        <v>3.94243143</v>
      </c>
      <c r="G11" s="18" t="n">
        <v>461.78677028</v>
      </c>
      <c r="H11" s="20" t="n">
        <v>2.97200454</v>
      </c>
      <c r="I11" s="18" t="n">
        <v>457.3791492</v>
      </c>
      <c r="J11" s="20" t="n">
        <v>5.30924606</v>
      </c>
      <c r="K11" s="18" t="n">
        <v>454.64504917</v>
      </c>
      <c r="L11" s="20" t="n">
        <v>9.6275207</v>
      </c>
      <c r="M11" s="18" t="s">
        <v>309</v>
      </c>
      <c r="N11" s="20" t="s">
        <v>309</v>
      </c>
      <c r="O11" s="18" t="s">
        <v>309</v>
      </c>
      <c r="P11" s="20" t="s">
        <v>309</v>
      </c>
      <c r="Q11" s="18" t="n">
        <v>505.40559244</v>
      </c>
      <c r="R11" s="20" t="n">
        <v>18.10017182</v>
      </c>
      <c r="S11" s="18" t="n">
        <v>448.54986181</v>
      </c>
      <c r="T11" s="20" t="n">
        <v>29.27133886</v>
      </c>
      <c r="U11" s="18" t="n">
        <v>431.88315065</v>
      </c>
      <c r="V11" s="20" t="n">
        <v>12.1185688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494.30364959</v>
      </c>
      <c r="F16" s="20" t="n">
        <v>5.83079267</v>
      </c>
      <c r="G16" s="18" t="n">
        <v>511.1968627</v>
      </c>
      <c r="H16" s="20" t="n">
        <v>2.825819</v>
      </c>
      <c r="I16" s="18" t="n">
        <v>529.90764641</v>
      </c>
      <c r="J16" s="20" t="n">
        <v>4.11284546</v>
      </c>
      <c r="K16" s="18" t="n">
        <v>496.98379625</v>
      </c>
      <c r="L16" s="20" t="n">
        <v>9.217948659999999</v>
      </c>
      <c r="M16" s="18" t="s">
        <v>309</v>
      </c>
      <c r="N16" s="20" t="s">
        <v>309</v>
      </c>
      <c r="O16" s="18" t="s">
        <v>309</v>
      </c>
      <c r="P16" s="20" t="s">
        <v>309</v>
      </c>
      <c r="Q16" s="18" t="s">
        <v>309</v>
      </c>
      <c r="R16" s="20" t="s">
        <v>309</v>
      </c>
      <c r="S16" s="18" t="n">
        <v>511.6213203</v>
      </c>
      <c r="T16" s="20" t="n">
        <v>38.99298626</v>
      </c>
      <c r="U16" s="18" t="n">
        <v>509.40856728</v>
      </c>
      <c r="V16" s="20" t="n">
        <v>7.42819951</v>
      </c>
    </row>
    <row r="17" spans="1:22">
      <c r="A17" s="15" t="s">
        <v>319</v>
      </c>
      <c r="B17" s="17" t="n">
        <v>6504</v>
      </c>
      <c r="C17" s="18">
        <f>(3097.0/B17*100)</f>
        <v/>
      </c>
      <c r="D17" s="19" t="n">
        <v>3407</v>
      </c>
      <c r="E17" s="18" t="n">
        <v>531.25877742</v>
      </c>
      <c r="F17" s="20" t="n">
        <v>5.87489898</v>
      </c>
      <c r="G17" s="18" t="n">
        <v>531.64322903</v>
      </c>
      <c r="H17" s="20" t="n">
        <v>3.5259819</v>
      </c>
      <c r="I17" s="18" t="n">
        <v>537.2146668300001</v>
      </c>
      <c r="J17" s="20" t="n">
        <v>4.98981314</v>
      </c>
      <c r="K17" s="18" t="n">
        <v>520.7217034400001</v>
      </c>
      <c r="L17" s="20" t="n">
        <v>11.69396226</v>
      </c>
      <c r="M17" s="18" t="s">
        <v>309</v>
      </c>
      <c r="N17" s="20" t="s">
        <v>309</v>
      </c>
      <c r="O17" s="18" t="s">
        <v>309</v>
      </c>
      <c r="P17" s="20" t="s">
        <v>309</v>
      </c>
      <c r="Q17" s="18" t="s">
        <v>309</v>
      </c>
      <c r="R17" s="20" t="s">
        <v>309</v>
      </c>
      <c r="S17" s="18" t="n">
        <v>495.07762025</v>
      </c>
      <c r="T17" s="20" t="n">
        <v>22.94071306</v>
      </c>
      <c r="U17" s="18" t="n">
        <v>518.0139009</v>
      </c>
      <c r="V17" s="20" t="n">
        <v>13.98032736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519.0666479499999</v>
      </c>
      <c r="F21" s="20" t="n">
        <v>3.55635287</v>
      </c>
      <c r="G21" s="18" t="n">
        <v>526.07053562</v>
      </c>
      <c r="H21" s="20" t="n">
        <v>2.86002655</v>
      </c>
      <c r="I21" s="18" t="n">
        <v>536.69108489</v>
      </c>
      <c r="J21" s="20" t="n">
        <v>4.23038856</v>
      </c>
      <c r="K21" s="18" t="n">
        <v>501.04060271</v>
      </c>
      <c r="L21" s="20" t="n">
        <v>11.16338361</v>
      </c>
      <c r="M21" s="18" t="s">
        <v>309</v>
      </c>
      <c r="N21" s="20" t="s">
        <v>309</v>
      </c>
      <c r="O21" s="18" t="s">
        <v>309</v>
      </c>
      <c r="P21" s="20" t="s">
        <v>309</v>
      </c>
      <c r="Q21" s="18" t="s">
        <v>309</v>
      </c>
      <c r="R21" s="20" t="s">
        <v>309</v>
      </c>
      <c r="S21" s="18" t="n">
        <v>537.56937729</v>
      </c>
      <c r="T21" s="20" t="n">
        <v>35.02083982</v>
      </c>
      <c r="U21" s="18" t="n">
        <v>504.98299899</v>
      </c>
      <c r="V21" s="20" t="n">
        <v>14.83664501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478.28113931</v>
      </c>
      <c r="F23" s="20" t="n">
        <v>5.79607118</v>
      </c>
      <c r="G23" s="18" t="n">
        <v>490.97664933</v>
      </c>
      <c r="H23" s="20" t="n">
        <v>2.90045932</v>
      </c>
      <c r="I23" s="18" t="n">
        <v>505.72120318</v>
      </c>
      <c r="J23" s="20" t="n">
        <v>4.45448796</v>
      </c>
      <c r="K23" s="18" t="n">
        <v>483.49254013</v>
      </c>
      <c r="L23" s="20" t="n">
        <v>9.76806129</v>
      </c>
      <c r="M23" s="18" t="s">
        <v>309</v>
      </c>
      <c r="N23" s="20" t="s">
        <v>309</v>
      </c>
      <c r="O23" s="18" t="s">
        <v>309</v>
      </c>
      <c r="P23" s="20" t="s">
        <v>309</v>
      </c>
      <c r="Q23" s="18" t="s">
        <v>309</v>
      </c>
      <c r="R23" s="20" t="s">
        <v>309</v>
      </c>
      <c r="S23" s="18" t="n">
        <v>409.77150475</v>
      </c>
      <c r="T23" s="20" t="n">
        <v>48.31922509</v>
      </c>
      <c r="U23" s="18" t="n">
        <v>472.77947022</v>
      </c>
      <c r="V23" s="20" t="n">
        <v>10.17608919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528.89058131</v>
      </c>
      <c r="F25" s="20" t="n">
        <v>4.86705562</v>
      </c>
      <c r="G25" s="18" t="n">
        <v>515.36310263</v>
      </c>
      <c r="H25" s="20" t="n">
        <v>3.50909362</v>
      </c>
      <c r="I25" s="18" t="n">
        <v>520.47598565</v>
      </c>
      <c r="J25" s="20" t="n">
        <v>5.85053929</v>
      </c>
      <c r="K25" s="18" t="n">
        <v>467.47619053</v>
      </c>
      <c r="L25" s="20" t="n">
        <v>20.79388024</v>
      </c>
      <c r="M25" s="18" t="s">
        <v>309</v>
      </c>
      <c r="N25" s="20" t="s">
        <v>309</v>
      </c>
      <c r="O25" s="18" t="s">
        <v>309</v>
      </c>
      <c r="P25" s="20" t="s">
        <v>309</v>
      </c>
      <c r="Q25" s="18" t="s">
        <v>309</v>
      </c>
      <c r="R25" s="20" t="s">
        <v>309</v>
      </c>
      <c r="S25" s="18" t="n">
        <v>539.33889602</v>
      </c>
      <c r="T25" s="20" t="n">
        <v>59.51981982</v>
      </c>
      <c r="U25" s="18" t="n">
        <v>482.38139213</v>
      </c>
      <c r="V25" s="20" t="n">
        <v>13.35602067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496.31592394</v>
      </c>
      <c r="F27" s="20" t="n">
        <v>3.923668</v>
      </c>
      <c r="G27" s="18" t="n">
        <v>493.4397372</v>
      </c>
      <c r="H27" s="20" t="n">
        <v>2.92501591</v>
      </c>
      <c r="I27" s="18" t="n">
        <v>513.7493762399999</v>
      </c>
      <c r="J27" s="20" t="n">
        <v>4.51396701</v>
      </c>
      <c r="K27" s="18" t="n">
        <v>516.94244855</v>
      </c>
      <c r="L27" s="20" t="n">
        <v>15.68378082</v>
      </c>
      <c r="M27" s="18" t="s">
        <v>309</v>
      </c>
      <c r="N27" s="20" t="s">
        <v>309</v>
      </c>
      <c r="O27" s="18" t="s">
        <v>309</v>
      </c>
      <c r="P27" s="20" t="s">
        <v>309</v>
      </c>
      <c r="Q27" s="18" t="s">
        <v>309</v>
      </c>
      <c r="R27" s="20" t="s">
        <v>309</v>
      </c>
      <c r="S27" s="18" t="n">
        <v>426.89822478</v>
      </c>
      <c r="T27" s="20" t="n">
        <v>57.73262211</v>
      </c>
      <c r="U27" s="18" t="n">
        <v>478.29668586</v>
      </c>
      <c r="V27" s="20" t="n">
        <v>8.9864126</v>
      </c>
    </row>
    <row r="28" spans="1:22">
      <c r="A28" s="15" t="s">
        <v>330</v>
      </c>
      <c r="B28" s="17" t="n">
        <v>7568</v>
      </c>
      <c r="C28" s="18">
        <f>(490.0/B28*100)</f>
        <v/>
      </c>
      <c r="D28" s="19" t="n">
        <v>7078</v>
      </c>
      <c r="E28" s="18" t="n">
        <v>423.14701488</v>
      </c>
      <c r="F28" s="20" t="n">
        <v>3.59115153</v>
      </c>
      <c r="G28" s="18" t="n">
        <v>425.78870197</v>
      </c>
      <c r="H28" s="20" t="n">
        <v>3.02578785</v>
      </c>
      <c r="I28" s="18" t="n">
        <v>431.27942871</v>
      </c>
      <c r="J28" s="20" t="n">
        <v>4.82183312</v>
      </c>
      <c r="K28" s="18" t="n">
        <v>408.19625497</v>
      </c>
      <c r="L28" s="20" t="n">
        <v>7.41340272</v>
      </c>
      <c r="M28" s="18" t="s">
        <v>309</v>
      </c>
      <c r="N28" s="20" t="s">
        <v>309</v>
      </c>
      <c r="O28" s="18" t="s">
        <v>309</v>
      </c>
      <c r="P28" s="20" t="s">
        <v>309</v>
      </c>
      <c r="Q28" s="18" t="s">
        <v>309</v>
      </c>
      <c r="R28" s="20" t="s">
        <v>309</v>
      </c>
      <c r="S28" s="18" t="n">
        <v>450.91403329</v>
      </c>
      <c r="T28" s="20" t="n">
        <v>28.57444552</v>
      </c>
      <c r="U28" s="18" t="n">
        <v>393.01690623</v>
      </c>
      <c r="V28" s="20" t="n">
        <v>10.08782944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496.46263983</v>
      </c>
      <c r="F33" s="20" t="n">
        <v>3.58042359</v>
      </c>
      <c r="G33" s="18" t="n">
        <v>499.03367895</v>
      </c>
      <c r="H33" s="20" t="n">
        <v>2.99216412</v>
      </c>
      <c r="I33" s="18" t="n">
        <v>510.8261602</v>
      </c>
      <c r="J33" s="20" t="n">
        <v>4.48474424</v>
      </c>
      <c r="K33" s="18" t="n">
        <v>469.63106203</v>
      </c>
      <c r="L33" s="20" t="n">
        <v>13.47459495</v>
      </c>
      <c r="M33" s="18" t="s">
        <v>309</v>
      </c>
      <c r="N33" s="20" t="s">
        <v>309</v>
      </c>
      <c r="O33" s="18" t="s">
        <v>309</v>
      </c>
      <c r="P33" s="20" t="s">
        <v>309</v>
      </c>
      <c r="Q33" s="18" t="s">
        <v>309</v>
      </c>
      <c r="R33" s="20" t="s">
        <v>309</v>
      </c>
      <c r="S33" s="18" t="n">
        <v>451.94101855</v>
      </c>
      <c r="T33" s="20" t="n">
        <v>40.8433934</v>
      </c>
      <c r="U33" s="18" t="n">
        <v>500.08817368</v>
      </c>
      <c r="V33" s="20" t="n">
        <v>16.01278985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508.99233053</v>
      </c>
      <c r="F36" s="20" t="n">
        <v>4.57043434</v>
      </c>
      <c r="G36" s="18" t="n">
        <v>504.12554824</v>
      </c>
      <c r="H36" s="20" t="n">
        <v>3.24515575</v>
      </c>
      <c r="I36" s="18" t="n">
        <v>509.16704904</v>
      </c>
      <c r="J36" s="20" t="n">
        <v>4.71158675</v>
      </c>
      <c r="K36" s="18" t="n">
        <v>480.35701045</v>
      </c>
      <c r="L36" s="20" t="n">
        <v>10.98032132</v>
      </c>
      <c r="M36" s="18" t="s">
        <v>309</v>
      </c>
      <c r="N36" s="20" t="s">
        <v>309</v>
      </c>
      <c r="O36" s="18" t="s">
        <v>309</v>
      </c>
      <c r="P36" s="20" t="s">
        <v>309</v>
      </c>
      <c r="Q36" s="18" t="s">
        <v>309</v>
      </c>
      <c r="R36" s="20" t="s">
        <v>309</v>
      </c>
      <c r="S36" s="18" t="s">
        <v>309</v>
      </c>
      <c r="T36" s="20" t="s">
        <v>309</v>
      </c>
      <c r="U36" s="18" t="n">
        <v>482.03713347</v>
      </c>
      <c r="V36" s="20" t="n">
        <v>13.55378935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526.56539154</v>
      </c>
      <c r="F40" s="20" t="n">
        <v>6.86334403</v>
      </c>
      <c r="G40" s="18" t="n">
        <v>512.28189</v>
      </c>
      <c r="H40" s="20" t="n">
        <v>4.15189798</v>
      </c>
      <c r="I40" s="18" t="n">
        <v>509.25125272</v>
      </c>
      <c r="J40" s="20" t="n">
        <v>8.2244169</v>
      </c>
      <c r="K40" s="18" t="n">
        <v>485.84693744</v>
      </c>
      <c r="L40" s="20" t="n">
        <v>21.71868619</v>
      </c>
      <c r="M40" s="18" t="s">
        <v>309</v>
      </c>
      <c r="N40" s="20" t="s">
        <v>309</v>
      </c>
      <c r="O40" s="18" t="s">
        <v>309</v>
      </c>
      <c r="P40" s="20" t="s">
        <v>309</v>
      </c>
      <c r="Q40" s="18" t="n">
        <v>498.38798258</v>
      </c>
      <c r="R40" s="20" t="n">
        <v>2.96142521</v>
      </c>
      <c r="S40" s="18" t="s">
        <v>309</v>
      </c>
      <c r="T40" s="20" t="s">
        <v>309</v>
      </c>
      <c r="U40" s="18" t="n">
        <v>475.94875278</v>
      </c>
      <c r="V40" s="20" t="n">
        <v>25.27267208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481.02461583</v>
      </c>
      <c r="F52" s="20" t="n">
        <v>3.79715833</v>
      </c>
      <c r="G52" s="18" t="n">
        <v>488.28744475</v>
      </c>
      <c r="H52" s="20" t="n">
        <v>3.03631565</v>
      </c>
      <c r="I52" s="18" t="n">
        <v>500.35338207</v>
      </c>
      <c r="J52" s="20" t="n">
        <v>4.95809229</v>
      </c>
      <c r="K52" s="18" t="n">
        <v>504.75085483</v>
      </c>
      <c r="L52" s="20" t="n">
        <v>13.79482503</v>
      </c>
      <c r="M52" s="18" t="s">
        <v>309</v>
      </c>
      <c r="N52" s="20" t="s">
        <v>309</v>
      </c>
      <c r="O52" s="18" t="s">
        <v>309</v>
      </c>
      <c r="P52" s="20" t="s">
        <v>309</v>
      </c>
      <c r="Q52" s="18" t="s">
        <v>309</v>
      </c>
      <c r="R52" s="20" t="s">
        <v>309</v>
      </c>
      <c r="S52" s="18" t="n">
        <v>445.13616945</v>
      </c>
      <c r="T52" s="20" t="n">
        <v>59.75210037</v>
      </c>
      <c r="U52" s="18" t="n">
        <v>457.11305638</v>
      </c>
      <c r="V52" s="20" t="n">
        <v>13.91623351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362.30953711</v>
      </c>
      <c r="F54" s="20" t="n">
        <v>3.79585364</v>
      </c>
      <c r="G54" s="18" t="n">
        <v>357.41720162</v>
      </c>
      <c r="H54" s="20" t="n">
        <v>3.58829964</v>
      </c>
      <c r="I54" s="18" t="n">
        <v>354.93063747</v>
      </c>
      <c r="J54" s="20" t="n">
        <v>7.96370836</v>
      </c>
      <c r="K54" s="18" t="n">
        <v>336.60335967</v>
      </c>
      <c r="L54" s="20" t="n">
        <v>6.9952754</v>
      </c>
      <c r="M54" s="18" t="s">
        <v>309</v>
      </c>
      <c r="N54" s="20" t="s">
        <v>309</v>
      </c>
      <c r="O54" s="18" t="s">
        <v>309</v>
      </c>
      <c r="P54" s="20" t="s">
        <v>309</v>
      </c>
      <c r="Q54" s="18" t="s">
        <v>309</v>
      </c>
      <c r="R54" s="20" t="s">
        <v>309</v>
      </c>
      <c r="S54" s="18" t="n">
        <v>302.8146786</v>
      </c>
      <c r="T54" s="20" t="n">
        <v>26.99602042</v>
      </c>
      <c r="U54" s="18" t="n">
        <v>323.66719138</v>
      </c>
      <c r="V54" s="20" t="n">
        <v>9.50264614</v>
      </c>
    </row>
    <row r="55" spans="1:22">
      <c r="A55" s="15" t="s">
        <v>357</v>
      </c>
      <c r="B55" s="17" t="n">
        <v>5316</v>
      </c>
      <c r="C55" s="18">
        <f>(137.0/B55*100)</f>
        <v/>
      </c>
      <c r="D55" s="19" t="n">
        <v>5179</v>
      </c>
      <c r="E55" s="18" t="n">
        <v>394.45477488</v>
      </c>
      <c r="F55" s="20" t="n">
        <v>4.21299201</v>
      </c>
      <c r="G55" s="18" t="n">
        <v>403.75698156</v>
      </c>
      <c r="H55" s="20" t="n">
        <v>3.17721619</v>
      </c>
      <c r="I55" s="18" t="n">
        <v>425.83089782</v>
      </c>
      <c r="J55" s="20" t="n">
        <v>5.26228551</v>
      </c>
      <c r="K55" s="18" t="n">
        <v>410.37036595</v>
      </c>
      <c r="L55" s="20" t="n">
        <v>15.72195697</v>
      </c>
      <c r="M55" s="18" t="s">
        <v>309</v>
      </c>
      <c r="N55" s="20" t="s">
        <v>309</v>
      </c>
      <c r="O55" s="18" t="s">
        <v>309</v>
      </c>
      <c r="P55" s="20" t="s">
        <v>309</v>
      </c>
      <c r="Q55" s="18" t="n">
        <v>518.7785939</v>
      </c>
      <c r="R55" s="20" t="n">
        <v>100.90739595</v>
      </c>
      <c r="S55" s="18" t="n">
        <v>284.06086792</v>
      </c>
      <c r="T55" s="20" t="n">
        <v>48.80472262</v>
      </c>
      <c r="U55" s="18" t="n">
        <v>349.62105148</v>
      </c>
      <c r="V55" s="20" t="n">
        <v>12.47585163</v>
      </c>
    </row>
    <row r="56" spans="1:22">
      <c r="A56" s="15" t="s">
        <v>358</v>
      </c>
      <c r="B56" s="17" t="n">
        <v>5359</v>
      </c>
      <c r="C56" s="18">
        <f>(104.0/B56*100)</f>
        <v/>
      </c>
      <c r="D56" s="19" t="n">
        <v>5255</v>
      </c>
      <c r="E56" s="18" t="n">
        <v>530.7133325</v>
      </c>
      <c r="F56" s="20" t="n">
        <v>4.3399143</v>
      </c>
      <c r="G56" s="18" t="n">
        <v>528.41855068</v>
      </c>
      <c r="H56" s="20" t="n">
        <v>2.75578814</v>
      </c>
      <c r="I56" s="18" t="n">
        <v>514.63608235</v>
      </c>
      <c r="J56" s="20" t="n">
        <v>6.71309643</v>
      </c>
      <c r="K56" s="18" t="n">
        <v>496.87635985</v>
      </c>
      <c r="L56" s="20" t="n">
        <v>16.90751973</v>
      </c>
      <c r="M56" s="18" t="s">
        <v>309</v>
      </c>
      <c r="N56" s="20" t="s">
        <v>309</v>
      </c>
      <c r="O56" s="18" t="s">
        <v>309</v>
      </c>
      <c r="P56" s="20" t="s">
        <v>309</v>
      </c>
      <c r="Q56" s="18" t="s">
        <v>309</v>
      </c>
      <c r="R56" s="20" t="s">
        <v>309</v>
      </c>
      <c r="S56" s="18" t="n">
        <v>488.62157804</v>
      </c>
      <c r="T56" s="20" t="n">
        <v>43.58804506</v>
      </c>
      <c r="U56" s="18" t="n">
        <v>500.59359032</v>
      </c>
      <c r="V56" s="20" t="n">
        <v>24.77814055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517.90198652</v>
      </c>
      <c r="F62" s="20" t="n">
        <v>3.89612952</v>
      </c>
      <c r="G62" s="18" t="n">
        <v>507.41594532</v>
      </c>
      <c r="H62" s="20" t="n">
        <v>1.44100143</v>
      </c>
      <c r="I62" s="18" t="n">
        <v>509.49890226</v>
      </c>
      <c r="J62" s="20" t="n">
        <v>4.60920383</v>
      </c>
      <c r="K62" s="18" t="n">
        <v>501.48943007</v>
      </c>
      <c r="L62" s="20" t="n">
        <v>11.53351857</v>
      </c>
      <c r="M62" s="18" t="s">
        <v>309</v>
      </c>
      <c r="N62" s="20" t="s">
        <v>309</v>
      </c>
      <c r="O62" s="18" t="s">
        <v>309</v>
      </c>
      <c r="P62" s="20" t="s">
        <v>309</v>
      </c>
      <c r="Q62" s="18" t="s">
        <v>309</v>
      </c>
      <c r="R62" s="20" t="s">
        <v>309</v>
      </c>
      <c r="S62" s="18" t="n">
        <v>499.36873333</v>
      </c>
      <c r="T62" s="20" t="n">
        <v>40.83034082</v>
      </c>
      <c r="U62" s="18" t="n">
        <v>502.65676504</v>
      </c>
      <c r="V62" s="20" t="n">
        <v>14.30452674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456.85787679</v>
      </c>
      <c r="F64" s="20" t="n">
        <v>4.12151601</v>
      </c>
      <c r="G64" s="18" t="n">
        <v>457.14503854</v>
      </c>
      <c r="H64" s="20" t="n">
        <v>2.69427924</v>
      </c>
      <c r="I64" s="18" t="n">
        <v>466.58032151</v>
      </c>
      <c r="J64" s="20" t="n">
        <v>5.62392748</v>
      </c>
      <c r="K64" s="18" t="n">
        <v>441.14284814</v>
      </c>
      <c r="L64" s="20" t="n">
        <v>14.26078157</v>
      </c>
      <c r="M64" s="18" t="s">
        <v>309</v>
      </c>
      <c r="N64" s="20" t="s">
        <v>309</v>
      </c>
      <c r="O64" s="18" t="s">
        <v>309</v>
      </c>
      <c r="P64" s="20" t="s">
        <v>309</v>
      </c>
      <c r="Q64" s="18" t="s">
        <v>309</v>
      </c>
      <c r="R64" s="20" t="s">
        <v>309</v>
      </c>
      <c r="S64" s="18" t="n">
        <v>402.98289118</v>
      </c>
      <c r="T64" s="20" t="n">
        <v>58.37977678</v>
      </c>
      <c r="U64" s="18" t="n">
        <v>379.02676455</v>
      </c>
      <c r="V64" s="20" t="n">
        <v>15.50354219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462</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533.04737029</v>
      </c>
      <c r="F9" s="20" t="n">
        <v>4.67728316</v>
      </c>
      <c r="G9" s="18" t="n">
        <v>526.37856586</v>
      </c>
      <c r="H9" s="20" t="n">
        <v>2.97330761</v>
      </c>
      <c r="I9" s="18" t="n">
        <v>526.92465703</v>
      </c>
      <c r="J9" s="20" t="n">
        <v>4.67119761</v>
      </c>
      <c r="K9" s="18" t="n">
        <v>500.4745266</v>
      </c>
      <c r="L9" s="20" t="n">
        <v>14.52548471</v>
      </c>
      <c r="M9" s="18" t="s">
        <v>309</v>
      </c>
      <c r="N9" s="20" t="s">
        <v>309</v>
      </c>
      <c r="O9" s="18" t="s">
        <v>309</v>
      </c>
      <c r="P9" s="20" t="s">
        <v>309</v>
      </c>
      <c r="Q9" s="18" t="s">
        <v>309</v>
      </c>
      <c r="R9" s="20" t="s">
        <v>309</v>
      </c>
      <c r="S9" s="18" t="n">
        <v>541.90318848</v>
      </c>
      <c r="T9" s="20" t="n">
        <v>24.14590498</v>
      </c>
      <c r="U9" s="18" t="n">
        <v>485.72717582</v>
      </c>
      <c r="V9" s="20" t="n">
        <v>11.68336289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465.26038659</v>
      </c>
      <c r="F11" s="20" t="n">
        <v>4.05007884</v>
      </c>
      <c r="G11" s="18" t="n">
        <v>460.00694257</v>
      </c>
      <c r="H11" s="20" t="n">
        <v>2.85229969</v>
      </c>
      <c r="I11" s="18" t="n">
        <v>466.09915094</v>
      </c>
      <c r="J11" s="20" t="n">
        <v>5.35822384</v>
      </c>
      <c r="K11" s="18" t="n">
        <v>443.2673183</v>
      </c>
      <c r="L11" s="20" t="n">
        <v>9.159794809999999</v>
      </c>
      <c r="M11" s="18" t="s">
        <v>309</v>
      </c>
      <c r="N11" s="20" t="s">
        <v>309</v>
      </c>
      <c r="O11" s="18" t="s">
        <v>309</v>
      </c>
      <c r="P11" s="20" t="s">
        <v>309</v>
      </c>
      <c r="Q11" s="18" t="n">
        <v>505.40559244</v>
      </c>
      <c r="R11" s="20" t="n">
        <v>18.10017182</v>
      </c>
      <c r="S11" s="18" t="n">
        <v>459.53185247</v>
      </c>
      <c r="T11" s="20" t="n">
        <v>38.32185427</v>
      </c>
      <c r="U11" s="18" t="n">
        <v>433.24020206</v>
      </c>
      <c r="V11" s="20" t="n">
        <v>12.09271078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508.74056707</v>
      </c>
      <c r="F16" s="20" t="n">
        <v>4.18981027</v>
      </c>
      <c r="G16" s="18" t="n">
        <v>513.73729709</v>
      </c>
      <c r="H16" s="20" t="n">
        <v>2.97320902</v>
      </c>
      <c r="I16" s="18" t="n">
        <v>520.44725073</v>
      </c>
      <c r="J16" s="20" t="n">
        <v>5.28347193</v>
      </c>
      <c r="K16" s="18" t="n">
        <v>499.95244029</v>
      </c>
      <c r="L16" s="20" t="n">
        <v>12.7375415</v>
      </c>
      <c r="M16" s="18" t="s">
        <v>309</v>
      </c>
      <c r="N16" s="20" t="s">
        <v>309</v>
      </c>
      <c r="O16" s="18" t="s">
        <v>309</v>
      </c>
      <c r="P16" s="20" t="s">
        <v>309</v>
      </c>
      <c r="Q16" s="18" t="s">
        <v>309</v>
      </c>
      <c r="R16" s="20" t="s">
        <v>309</v>
      </c>
      <c r="S16" s="18" t="n">
        <v>493.88608182</v>
      </c>
      <c r="T16" s="20" t="n">
        <v>47.43650215</v>
      </c>
      <c r="U16" s="18" t="n">
        <v>500.30609556</v>
      </c>
      <c r="V16" s="20" t="n">
        <v>12.41839987</v>
      </c>
    </row>
    <row r="17" spans="1:22">
      <c r="A17" s="15" t="s">
        <v>319</v>
      </c>
      <c r="B17" s="17" t="n">
        <v>6504</v>
      </c>
      <c r="C17" s="18">
        <f>(3097.0/B17*100)</f>
        <v/>
      </c>
      <c r="D17" s="19" t="n">
        <v>3407</v>
      </c>
      <c r="E17" s="18" t="n">
        <v>515.760796</v>
      </c>
      <c r="F17" s="20" t="n">
        <v>6.35478222</v>
      </c>
      <c r="G17" s="18" t="n">
        <v>534.80348769</v>
      </c>
      <c r="H17" s="20" t="n">
        <v>4.30161639</v>
      </c>
      <c r="I17" s="18" t="n">
        <v>537.10379057</v>
      </c>
      <c r="J17" s="20" t="n">
        <v>4.30891255</v>
      </c>
      <c r="K17" s="18" t="n">
        <v>533.41737618</v>
      </c>
      <c r="L17" s="20" t="n">
        <v>8.5572391</v>
      </c>
      <c r="M17" s="18" t="s">
        <v>309</v>
      </c>
      <c r="N17" s="20" t="s">
        <v>309</v>
      </c>
      <c r="O17" s="18" t="s">
        <v>309</v>
      </c>
      <c r="P17" s="20" t="s">
        <v>309</v>
      </c>
      <c r="Q17" s="18" t="s">
        <v>309</v>
      </c>
      <c r="R17" s="20" t="s">
        <v>309</v>
      </c>
      <c r="S17" s="18" t="n">
        <v>568.1907</v>
      </c>
      <c r="T17" s="20" t="n">
        <v>24.35797943</v>
      </c>
      <c r="U17" s="18" t="n">
        <v>529.92101141</v>
      </c>
      <c r="V17" s="20" t="n">
        <v>12.18729367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520.96298576</v>
      </c>
      <c r="F21" s="20" t="n">
        <v>3.28798174</v>
      </c>
      <c r="G21" s="18" t="n">
        <v>526.86813112</v>
      </c>
      <c r="H21" s="20" t="n">
        <v>2.95939428</v>
      </c>
      <c r="I21" s="18" t="n">
        <v>528.88664638</v>
      </c>
      <c r="J21" s="20" t="n">
        <v>5.2786378</v>
      </c>
      <c r="K21" s="18" t="n">
        <v>514.27610534</v>
      </c>
      <c r="L21" s="20" t="n">
        <v>10.73070944</v>
      </c>
      <c r="M21" s="18" t="s">
        <v>309</v>
      </c>
      <c r="N21" s="20" t="s">
        <v>309</v>
      </c>
      <c r="O21" s="18" t="s">
        <v>309</v>
      </c>
      <c r="P21" s="20" t="s">
        <v>309</v>
      </c>
      <c r="Q21" s="18" t="s">
        <v>309</v>
      </c>
      <c r="R21" s="20" t="s">
        <v>309</v>
      </c>
      <c r="S21" s="18" t="n">
        <v>574.6271329800001</v>
      </c>
      <c r="T21" s="20" t="n">
        <v>39.62079958</v>
      </c>
      <c r="U21" s="18" t="n">
        <v>509.57718183</v>
      </c>
      <c r="V21" s="20" t="n">
        <v>17.49207869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486.44516994</v>
      </c>
      <c r="F23" s="20" t="n">
        <v>4.60209957</v>
      </c>
      <c r="G23" s="18" t="n">
        <v>494.86387109</v>
      </c>
      <c r="H23" s="20" t="n">
        <v>2.78306173</v>
      </c>
      <c r="I23" s="18" t="n">
        <v>499.33072619</v>
      </c>
      <c r="J23" s="20" t="n">
        <v>4.64737705</v>
      </c>
      <c r="K23" s="18" t="n">
        <v>469.06999168</v>
      </c>
      <c r="L23" s="20" t="n">
        <v>9.680748550000001</v>
      </c>
      <c r="M23" s="18" t="s">
        <v>309</v>
      </c>
      <c r="N23" s="20" t="s">
        <v>309</v>
      </c>
      <c r="O23" s="18" t="s">
        <v>309</v>
      </c>
      <c r="P23" s="20" t="s">
        <v>309</v>
      </c>
      <c r="Q23" s="18" t="s">
        <v>309</v>
      </c>
      <c r="R23" s="20" t="s">
        <v>309</v>
      </c>
      <c r="S23" s="18" t="n">
        <v>522.48021323</v>
      </c>
      <c r="T23" s="20" t="n">
        <v>56.54857097</v>
      </c>
      <c r="U23" s="18" t="n">
        <v>463.68404446</v>
      </c>
      <c r="V23" s="20" t="n">
        <v>9.93485991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523.4325401999999</v>
      </c>
      <c r="F25" s="20" t="n">
        <v>6.29382851</v>
      </c>
      <c r="G25" s="18" t="n">
        <v>516.26960375</v>
      </c>
      <c r="H25" s="20" t="n">
        <v>3.74265717</v>
      </c>
      <c r="I25" s="18" t="n">
        <v>520.5751381600001</v>
      </c>
      <c r="J25" s="20" t="n">
        <v>4.62928596</v>
      </c>
      <c r="K25" s="18" t="n">
        <v>500.60265881</v>
      </c>
      <c r="L25" s="20" t="n">
        <v>16.80209194</v>
      </c>
      <c r="M25" s="18" t="s">
        <v>309</v>
      </c>
      <c r="N25" s="20" t="s">
        <v>309</v>
      </c>
      <c r="O25" s="18" t="s">
        <v>309</v>
      </c>
      <c r="P25" s="20" t="s">
        <v>309</v>
      </c>
      <c r="Q25" s="18" t="s">
        <v>309</v>
      </c>
      <c r="R25" s="20" t="s">
        <v>309</v>
      </c>
      <c r="S25" s="18" t="n">
        <v>533.42825387</v>
      </c>
      <c r="T25" s="20" t="n">
        <v>32.80860996</v>
      </c>
      <c r="U25" s="18" t="n">
        <v>494.15246285</v>
      </c>
      <c r="V25" s="20" t="n">
        <v>13.96471256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488.62596445</v>
      </c>
      <c r="F27" s="20" t="n">
        <v>4.24658764</v>
      </c>
      <c r="G27" s="18" t="n">
        <v>495.68620347</v>
      </c>
      <c r="H27" s="20" t="n">
        <v>3.31798989</v>
      </c>
      <c r="I27" s="18" t="n">
        <v>517.73990107</v>
      </c>
      <c r="J27" s="20" t="n">
        <v>4.64397366</v>
      </c>
      <c r="K27" s="18" t="n">
        <v>507.30861401</v>
      </c>
      <c r="L27" s="20" t="n">
        <v>10.59701997</v>
      </c>
      <c r="M27" s="18" t="s">
        <v>309</v>
      </c>
      <c r="N27" s="20" t="s">
        <v>309</v>
      </c>
      <c r="O27" s="18" t="s">
        <v>309</v>
      </c>
      <c r="P27" s="20" t="s">
        <v>309</v>
      </c>
      <c r="Q27" s="18" t="s">
        <v>309</v>
      </c>
      <c r="R27" s="20" t="s">
        <v>309</v>
      </c>
      <c r="S27" s="18" t="n">
        <v>474.28408032</v>
      </c>
      <c r="T27" s="20" t="n">
        <v>61.13897594</v>
      </c>
      <c r="U27" s="18" t="n">
        <v>465.73264655</v>
      </c>
      <c r="V27" s="20" t="n">
        <v>10.8612906</v>
      </c>
    </row>
    <row r="28" spans="1:22">
      <c r="A28" s="15" t="s">
        <v>330</v>
      </c>
      <c r="B28" s="17" t="n">
        <v>7568</v>
      </c>
      <c r="C28" s="18">
        <f>(490.0/B28*100)</f>
        <v/>
      </c>
      <c r="D28" s="19" t="n">
        <v>7078</v>
      </c>
      <c r="E28" s="18" t="n">
        <v>427.51020868</v>
      </c>
      <c r="F28" s="20" t="n">
        <v>3.72349194</v>
      </c>
      <c r="G28" s="18" t="n">
        <v>422.92470343</v>
      </c>
      <c r="H28" s="20" t="n">
        <v>2.81979378</v>
      </c>
      <c r="I28" s="18" t="n">
        <v>429.98995905</v>
      </c>
      <c r="J28" s="20" t="n">
        <v>4.19093614</v>
      </c>
      <c r="K28" s="18" t="n">
        <v>420.05938877</v>
      </c>
      <c r="L28" s="20" t="n">
        <v>7.9631904</v>
      </c>
      <c r="M28" s="18" t="s">
        <v>309</v>
      </c>
      <c r="N28" s="20" t="s">
        <v>309</v>
      </c>
      <c r="O28" s="18" t="s">
        <v>309</v>
      </c>
      <c r="P28" s="20" t="s">
        <v>309</v>
      </c>
      <c r="Q28" s="18" t="s">
        <v>309</v>
      </c>
      <c r="R28" s="20" t="s">
        <v>309</v>
      </c>
      <c r="S28" s="18" t="n">
        <v>375.40508034</v>
      </c>
      <c r="T28" s="20" t="n">
        <v>45.97890096</v>
      </c>
      <c r="U28" s="18" t="n">
        <v>391.00397293</v>
      </c>
      <c r="V28" s="20" t="n">
        <v>9.663030579999999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496.58362426</v>
      </c>
      <c r="F33" s="20" t="n">
        <v>3.21174756</v>
      </c>
      <c r="G33" s="18" t="n">
        <v>499.69141273</v>
      </c>
      <c r="H33" s="20" t="n">
        <v>2.92761143</v>
      </c>
      <c r="I33" s="18" t="n">
        <v>512.38073704</v>
      </c>
      <c r="J33" s="20" t="n">
        <v>5.93787145</v>
      </c>
      <c r="K33" s="18" t="n">
        <v>474.10898775</v>
      </c>
      <c r="L33" s="20" t="n">
        <v>20.75663195</v>
      </c>
      <c r="M33" s="18" t="s">
        <v>309</v>
      </c>
      <c r="N33" s="20" t="s">
        <v>309</v>
      </c>
      <c r="O33" s="18" t="s">
        <v>309</v>
      </c>
      <c r="P33" s="20" t="s">
        <v>309</v>
      </c>
      <c r="Q33" s="18" t="s">
        <v>309</v>
      </c>
      <c r="R33" s="20" t="s">
        <v>309</v>
      </c>
      <c r="S33" s="18" t="n">
        <v>465.48172559</v>
      </c>
      <c r="T33" s="20" t="n">
        <v>43.50692511</v>
      </c>
      <c r="U33" s="18" t="n">
        <v>479.28134168</v>
      </c>
      <c r="V33" s="20" t="n">
        <v>19.2390318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508.56458638</v>
      </c>
      <c r="F36" s="20" t="n">
        <v>4.32777629</v>
      </c>
      <c r="G36" s="18" t="n">
        <v>505.44496258</v>
      </c>
      <c r="H36" s="20" t="n">
        <v>3.10299887</v>
      </c>
      <c r="I36" s="18" t="n">
        <v>503.22485659</v>
      </c>
      <c r="J36" s="20" t="n">
        <v>4.82619782</v>
      </c>
      <c r="K36" s="18" t="n">
        <v>480.91916404</v>
      </c>
      <c r="L36" s="20" t="n">
        <v>10.61918169</v>
      </c>
      <c r="M36" s="18" t="s">
        <v>309</v>
      </c>
      <c r="N36" s="20" t="s">
        <v>309</v>
      </c>
      <c r="O36" s="18" t="s">
        <v>309</v>
      </c>
      <c r="P36" s="20" t="s">
        <v>309</v>
      </c>
      <c r="Q36" s="18" t="s">
        <v>309</v>
      </c>
      <c r="R36" s="20" t="s">
        <v>309</v>
      </c>
      <c r="S36" s="18" t="s">
        <v>309</v>
      </c>
      <c r="T36" s="20" t="s">
        <v>309</v>
      </c>
      <c r="U36" s="18" t="n">
        <v>473.38051754</v>
      </c>
      <c r="V36" s="20" t="n">
        <v>14.04939125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527.67887563</v>
      </c>
      <c r="F40" s="20" t="n">
        <v>6.28824399</v>
      </c>
      <c r="G40" s="18" t="n">
        <v>510.87033559</v>
      </c>
      <c r="H40" s="20" t="n">
        <v>3.94049879</v>
      </c>
      <c r="I40" s="18" t="n">
        <v>510.60385175</v>
      </c>
      <c r="J40" s="20" t="n">
        <v>8.33340647</v>
      </c>
      <c r="K40" s="18" t="n">
        <v>513.3956260800001</v>
      </c>
      <c r="L40" s="20" t="n">
        <v>25.29938845</v>
      </c>
      <c r="M40" s="18" t="s">
        <v>309</v>
      </c>
      <c r="N40" s="20" t="s">
        <v>309</v>
      </c>
      <c r="O40" s="18" t="s">
        <v>309</v>
      </c>
      <c r="P40" s="20" t="s">
        <v>309</v>
      </c>
      <c r="Q40" s="18" t="n">
        <v>498.38798258</v>
      </c>
      <c r="R40" s="20" t="n">
        <v>2.96142521</v>
      </c>
      <c r="S40" s="18" t="n">
        <v>457.37375476</v>
      </c>
      <c r="T40" s="20" t="n">
        <v>31.94938694</v>
      </c>
      <c r="U40" s="18" t="n">
        <v>481.38636349</v>
      </c>
      <c r="V40" s="20" t="n">
        <v>22.31621422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481.21684279</v>
      </c>
      <c r="F52" s="20" t="n">
        <v>3.59827064</v>
      </c>
      <c r="G52" s="18" t="n">
        <v>489.08466734</v>
      </c>
      <c r="H52" s="20" t="n">
        <v>3.04128679</v>
      </c>
      <c r="I52" s="18" t="n">
        <v>504.03396837</v>
      </c>
      <c r="J52" s="20" t="n">
        <v>5.01539825</v>
      </c>
      <c r="K52" s="18" t="n">
        <v>510.67709229</v>
      </c>
      <c r="L52" s="20" t="n">
        <v>13.55730542</v>
      </c>
      <c r="M52" s="18" t="s">
        <v>309</v>
      </c>
      <c r="N52" s="20" t="s">
        <v>309</v>
      </c>
      <c r="O52" s="18" t="s">
        <v>309</v>
      </c>
      <c r="P52" s="20" t="s">
        <v>309</v>
      </c>
      <c r="Q52" s="18" t="s">
        <v>309</v>
      </c>
      <c r="R52" s="20" t="s">
        <v>309</v>
      </c>
      <c r="S52" s="18" t="n">
        <v>448.31340364</v>
      </c>
      <c r="T52" s="20" t="n">
        <v>58.79046914</v>
      </c>
      <c r="U52" s="18" t="n">
        <v>451.38596599</v>
      </c>
      <c r="V52" s="20" t="n">
        <v>14.6166404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360.71163111</v>
      </c>
      <c r="F54" s="20" t="n">
        <v>3.8421767</v>
      </c>
      <c r="G54" s="18" t="n">
        <v>358.35590913</v>
      </c>
      <c r="H54" s="20" t="n">
        <v>3.72788616</v>
      </c>
      <c r="I54" s="18" t="n">
        <v>359.7972074</v>
      </c>
      <c r="J54" s="20" t="n">
        <v>8.499150719999999</v>
      </c>
      <c r="K54" s="18" t="n">
        <v>338.20917504</v>
      </c>
      <c r="L54" s="20" t="n">
        <v>7.11199818</v>
      </c>
      <c r="M54" s="18" t="s">
        <v>309</v>
      </c>
      <c r="N54" s="20" t="s">
        <v>309</v>
      </c>
      <c r="O54" s="18" t="s">
        <v>309</v>
      </c>
      <c r="P54" s="20" t="s">
        <v>309</v>
      </c>
      <c r="Q54" s="18" t="s">
        <v>309</v>
      </c>
      <c r="R54" s="20" t="s">
        <v>309</v>
      </c>
      <c r="S54" s="18" t="n">
        <v>315.33312579</v>
      </c>
      <c r="T54" s="20" t="n">
        <v>21.40957309</v>
      </c>
      <c r="U54" s="18" t="n">
        <v>328.34875117</v>
      </c>
      <c r="V54" s="20" t="n">
        <v>9.64106666</v>
      </c>
    </row>
    <row r="55" spans="1:22">
      <c r="A55" s="15" t="s">
        <v>357</v>
      </c>
      <c r="B55" s="17" t="n">
        <v>5316</v>
      </c>
      <c r="C55" s="18">
        <f>(137.0/B55*100)</f>
        <v/>
      </c>
      <c r="D55" s="19" t="n">
        <v>5179</v>
      </c>
      <c r="E55" s="18" t="n">
        <v>398.37454889</v>
      </c>
      <c r="F55" s="20" t="n">
        <v>4.22989038</v>
      </c>
      <c r="G55" s="18" t="n">
        <v>403.12478948</v>
      </c>
      <c r="H55" s="20" t="n">
        <v>3.28340101</v>
      </c>
      <c r="I55" s="18" t="n">
        <v>419.50867309</v>
      </c>
      <c r="J55" s="20" t="n">
        <v>5.98395265</v>
      </c>
      <c r="K55" s="18" t="n">
        <v>409.37895246</v>
      </c>
      <c r="L55" s="20" t="n">
        <v>18.3291609</v>
      </c>
      <c r="M55" s="18" t="s">
        <v>309</v>
      </c>
      <c r="N55" s="20" t="s">
        <v>309</v>
      </c>
      <c r="O55" s="18" t="s">
        <v>309</v>
      </c>
      <c r="P55" s="20" t="s">
        <v>309</v>
      </c>
      <c r="Q55" s="18" t="n">
        <v>518.7785939</v>
      </c>
      <c r="R55" s="20" t="n">
        <v>100.90739595</v>
      </c>
      <c r="S55" s="18" t="n">
        <v>314.82944881</v>
      </c>
      <c r="T55" s="20" t="n">
        <v>50.42816009</v>
      </c>
      <c r="U55" s="18" t="n">
        <v>350.98634384</v>
      </c>
      <c r="V55" s="20" t="n">
        <v>13.57797234</v>
      </c>
    </row>
    <row r="56" spans="1:22">
      <c r="A56" s="15" t="s">
        <v>358</v>
      </c>
      <c r="B56" s="17" t="n">
        <v>5359</v>
      </c>
      <c r="C56" s="18">
        <f>(104.0/B56*100)</f>
        <v/>
      </c>
      <c r="D56" s="19" t="n">
        <v>5255</v>
      </c>
      <c r="E56" s="18" t="n">
        <v>525.29606965</v>
      </c>
      <c r="F56" s="20" t="n">
        <v>4.75017751</v>
      </c>
      <c r="G56" s="18" t="n">
        <v>529.3490825600001</v>
      </c>
      <c r="H56" s="20" t="n">
        <v>2.68857501</v>
      </c>
      <c r="I56" s="18" t="n">
        <v>522.52450104</v>
      </c>
      <c r="J56" s="20" t="n">
        <v>5.06424288</v>
      </c>
      <c r="K56" s="18" t="n">
        <v>517.09581106</v>
      </c>
      <c r="L56" s="20" t="n">
        <v>13.92025673</v>
      </c>
      <c r="M56" s="18" t="s">
        <v>309</v>
      </c>
      <c r="N56" s="20" t="s">
        <v>309</v>
      </c>
      <c r="O56" s="18" t="s">
        <v>309</v>
      </c>
      <c r="P56" s="20" t="s">
        <v>309</v>
      </c>
      <c r="Q56" s="18" t="s">
        <v>309</v>
      </c>
      <c r="R56" s="20" t="s">
        <v>309</v>
      </c>
      <c r="S56" s="18" t="n">
        <v>419.37523957</v>
      </c>
      <c r="T56" s="20" t="n">
        <v>43.07566815</v>
      </c>
      <c r="U56" s="18" t="n">
        <v>507.325961</v>
      </c>
      <c r="V56" s="20" t="n">
        <v>20.74489608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511.06233818</v>
      </c>
      <c r="F62" s="20" t="n">
        <v>3.84604935</v>
      </c>
      <c r="G62" s="18" t="n">
        <v>508.33326202</v>
      </c>
      <c r="H62" s="20" t="n">
        <v>1.48437426</v>
      </c>
      <c r="I62" s="18" t="n">
        <v>511.16652384</v>
      </c>
      <c r="J62" s="20" t="n">
        <v>4.55755543</v>
      </c>
      <c r="K62" s="18" t="n">
        <v>502.95263897</v>
      </c>
      <c r="L62" s="20" t="n">
        <v>12.1216878</v>
      </c>
      <c r="M62" s="18" t="s">
        <v>309</v>
      </c>
      <c r="N62" s="20" t="s">
        <v>309</v>
      </c>
      <c r="O62" s="18" t="s">
        <v>309</v>
      </c>
      <c r="P62" s="20" t="s">
        <v>309</v>
      </c>
      <c r="Q62" s="18" t="s">
        <v>309</v>
      </c>
      <c r="R62" s="20" t="s">
        <v>309</v>
      </c>
      <c r="S62" s="18" t="n">
        <v>514.25119868</v>
      </c>
      <c r="T62" s="20" t="n">
        <v>27.2286676</v>
      </c>
      <c r="U62" s="18" t="n">
        <v>520.58085165</v>
      </c>
      <c r="V62" s="20" t="n">
        <v>15.96258363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460.57637028</v>
      </c>
      <c r="F64" s="20" t="n">
        <v>3.74491751</v>
      </c>
      <c r="G64" s="18" t="n">
        <v>459.30855804</v>
      </c>
      <c r="H64" s="20" t="n">
        <v>2.9337255</v>
      </c>
      <c r="I64" s="18" t="n">
        <v>458.2793431</v>
      </c>
      <c r="J64" s="20" t="n">
        <v>5.31923714</v>
      </c>
      <c r="K64" s="18" t="n">
        <v>411.37249089</v>
      </c>
      <c r="L64" s="20" t="n">
        <v>13.72135808</v>
      </c>
      <c r="M64" s="18" t="s">
        <v>309</v>
      </c>
      <c r="N64" s="20" t="s">
        <v>309</v>
      </c>
      <c r="O64" s="18" t="s">
        <v>309</v>
      </c>
      <c r="P64" s="20" t="s">
        <v>309</v>
      </c>
      <c r="Q64" s="18" t="s">
        <v>309</v>
      </c>
      <c r="R64" s="20" t="s">
        <v>309</v>
      </c>
      <c r="S64" s="18" t="n">
        <v>503.94222683</v>
      </c>
      <c r="T64" s="20" t="n">
        <v>43.8403803</v>
      </c>
      <c r="U64" s="18" t="n">
        <v>372.74028729</v>
      </c>
      <c r="V64" s="20" t="n">
        <v>14.9937464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463</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522.10182621</v>
      </c>
      <c r="F9" s="20" t="n">
        <v>5.88796481</v>
      </c>
      <c r="G9" s="18" t="n">
        <v>520.78884356</v>
      </c>
      <c r="H9" s="20" t="n">
        <v>3.2866146</v>
      </c>
      <c r="I9" s="18" t="n">
        <v>542.73092752</v>
      </c>
      <c r="J9" s="20" t="n">
        <v>3.51111034</v>
      </c>
      <c r="K9" s="18" t="n">
        <v>531.70171997</v>
      </c>
      <c r="L9" s="20" t="n">
        <v>11.07514056</v>
      </c>
      <c r="M9" s="18" t="s">
        <v>309</v>
      </c>
      <c r="N9" s="20" t="s">
        <v>309</v>
      </c>
      <c r="O9" s="18" t="s">
        <v>309</v>
      </c>
      <c r="P9" s="20" t="s">
        <v>309</v>
      </c>
      <c r="Q9" s="18" t="s">
        <v>309</v>
      </c>
      <c r="R9" s="20" t="s">
        <v>309</v>
      </c>
      <c r="S9" s="18" t="n">
        <v>495.58292476</v>
      </c>
      <c r="T9" s="20" t="n">
        <v>24.83834192</v>
      </c>
      <c r="U9" s="18" t="n">
        <v>505.67334125</v>
      </c>
      <c r="V9" s="20" t="n">
        <v>7.05874586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454.7400748</v>
      </c>
      <c r="F11" s="20" t="n">
        <v>3.67161683</v>
      </c>
      <c r="G11" s="18" t="n">
        <v>459.8078359</v>
      </c>
      <c r="H11" s="20" t="n">
        <v>3.08620142</v>
      </c>
      <c r="I11" s="18" t="n">
        <v>473.50774619</v>
      </c>
      <c r="J11" s="20" t="n">
        <v>3.76652883</v>
      </c>
      <c r="K11" s="18" t="n">
        <v>463.54557908</v>
      </c>
      <c r="L11" s="20" t="n">
        <v>6.45562415</v>
      </c>
      <c r="M11" s="18" t="s">
        <v>309</v>
      </c>
      <c r="N11" s="20" t="s">
        <v>309</v>
      </c>
      <c r="O11" s="18" t="s">
        <v>309</v>
      </c>
      <c r="P11" s="20" t="s">
        <v>309</v>
      </c>
      <c r="Q11" s="18" t="n">
        <v>505.40559244</v>
      </c>
      <c r="R11" s="20" t="n">
        <v>18.10017182</v>
      </c>
      <c r="S11" s="18" t="n">
        <v>444.14603067</v>
      </c>
      <c r="T11" s="20" t="n">
        <v>48.86811586</v>
      </c>
      <c r="U11" s="18" t="n">
        <v>433.61139295</v>
      </c>
      <c r="V11" s="20" t="n">
        <v>11.77302441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489.07705338</v>
      </c>
      <c r="F16" s="20" t="n">
        <v>4.62455556</v>
      </c>
      <c r="G16" s="18" t="n">
        <v>510.39600911</v>
      </c>
      <c r="H16" s="20" t="n">
        <v>2.96591617</v>
      </c>
      <c r="I16" s="18" t="n">
        <v>532.22213101</v>
      </c>
      <c r="J16" s="20" t="n">
        <v>3.85728702</v>
      </c>
      <c r="K16" s="18" t="n">
        <v>526.35007966</v>
      </c>
      <c r="L16" s="20" t="n">
        <v>8.3491976</v>
      </c>
      <c r="M16" s="18" t="s">
        <v>309</v>
      </c>
      <c r="N16" s="20" t="s">
        <v>309</v>
      </c>
      <c r="O16" s="18" t="s">
        <v>309</v>
      </c>
      <c r="P16" s="20" t="s">
        <v>309</v>
      </c>
      <c r="Q16" s="18" t="s">
        <v>309</v>
      </c>
      <c r="R16" s="20" t="s">
        <v>309</v>
      </c>
      <c r="S16" s="18" t="n">
        <v>478.87279973</v>
      </c>
      <c r="T16" s="20" t="n">
        <v>45.68367099</v>
      </c>
      <c r="U16" s="18" t="n">
        <v>516.25434817</v>
      </c>
      <c r="V16" s="20" t="n">
        <v>7.5821802</v>
      </c>
    </row>
    <row r="17" spans="1:22">
      <c r="A17" s="15" t="s">
        <v>319</v>
      </c>
      <c r="B17" s="17" t="n">
        <v>6504</v>
      </c>
      <c r="C17" s="18">
        <f>(3097.0/B17*100)</f>
        <v/>
      </c>
      <c r="D17" s="19" t="n">
        <v>3407</v>
      </c>
      <c r="E17" s="18" t="n">
        <v>511.29074311</v>
      </c>
      <c r="F17" s="20" t="n">
        <v>6.32889077</v>
      </c>
      <c r="G17" s="18" t="n">
        <v>532.94540247</v>
      </c>
      <c r="H17" s="20" t="n">
        <v>4.33324274</v>
      </c>
      <c r="I17" s="18" t="n">
        <v>541.29201648</v>
      </c>
      <c r="J17" s="20" t="n">
        <v>4.33880377</v>
      </c>
      <c r="K17" s="18" t="n">
        <v>535.87169541</v>
      </c>
      <c r="L17" s="20" t="n">
        <v>8.806663410000001</v>
      </c>
      <c r="M17" s="18" t="s">
        <v>309</v>
      </c>
      <c r="N17" s="20" t="s">
        <v>309</v>
      </c>
      <c r="O17" s="18" t="s">
        <v>309</v>
      </c>
      <c r="P17" s="20" t="s">
        <v>309</v>
      </c>
      <c r="Q17" s="18" t="s">
        <v>309</v>
      </c>
      <c r="R17" s="20" t="s">
        <v>309</v>
      </c>
      <c r="S17" s="18" t="n">
        <v>560.01177952</v>
      </c>
      <c r="T17" s="20" t="n">
        <v>37.53243237</v>
      </c>
      <c r="U17" s="18" t="n">
        <v>535.31257779</v>
      </c>
      <c r="V17" s="20" t="n">
        <v>10.88829327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505.7955534</v>
      </c>
      <c r="F21" s="20" t="n">
        <v>5.09317017</v>
      </c>
      <c r="G21" s="18" t="n">
        <v>521.43232357</v>
      </c>
      <c r="H21" s="20" t="n">
        <v>2.76822349</v>
      </c>
      <c r="I21" s="18" t="n">
        <v>539.7218620800001</v>
      </c>
      <c r="J21" s="20" t="n">
        <v>3.21262856</v>
      </c>
      <c r="K21" s="18" t="n">
        <v>534.2989115399999</v>
      </c>
      <c r="L21" s="20" t="n">
        <v>9.110602350000001</v>
      </c>
      <c r="M21" s="18" t="s">
        <v>309</v>
      </c>
      <c r="N21" s="20" t="s">
        <v>309</v>
      </c>
      <c r="O21" s="18" t="s">
        <v>309</v>
      </c>
      <c r="P21" s="20" t="s">
        <v>309</v>
      </c>
      <c r="Q21" s="18" t="s">
        <v>309</v>
      </c>
      <c r="R21" s="20" t="s">
        <v>309</v>
      </c>
      <c r="S21" s="18" t="n">
        <v>487.83055115</v>
      </c>
      <c r="T21" s="20" t="n">
        <v>49.95565463</v>
      </c>
      <c r="U21" s="18" t="n">
        <v>515.58251267</v>
      </c>
      <c r="V21" s="20" t="n">
        <v>11.5690462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465.17782748</v>
      </c>
      <c r="F23" s="20" t="n">
        <v>5.58206764</v>
      </c>
      <c r="G23" s="18" t="n">
        <v>487.43607122</v>
      </c>
      <c r="H23" s="20" t="n">
        <v>2.93431747</v>
      </c>
      <c r="I23" s="18" t="n">
        <v>505.16558599</v>
      </c>
      <c r="J23" s="20" t="n">
        <v>4.3902926</v>
      </c>
      <c r="K23" s="18" t="n">
        <v>511.40672818</v>
      </c>
      <c r="L23" s="20" t="n">
        <v>7.53694335</v>
      </c>
      <c r="M23" s="18" t="s">
        <v>309</v>
      </c>
      <c r="N23" s="20" t="s">
        <v>309</v>
      </c>
      <c r="O23" s="18" t="s">
        <v>309</v>
      </c>
      <c r="P23" s="20" t="s">
        <v>309</v>
      </c>
      <c r="Q23" s="18" t="s">
        <v>309</v>
      </c>
      <c r="R23" s="20" t="s">
        <v>309</v>
      </c>
      <c r="S23" s="18" t="n">
        <v>389.14558584</v>
      </c>
      <c r="T23" s="20" t="n">
        <v>59.70409139</v>
      </c>
      <c r="U23" s="18" t="n">
        <v>472.94211661</v>
      </c>
      <c r="V23" s="20" t="n">
        <v>8.404841749999999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524.7474981300001</v>
      </c>
      <c r="F25" s="20" t="n">
        <v>6.1227359</v>
      </c>
      <c r="G25" s="18" t="n">
        <v>517.95541317</v>
      </c>
      <c r="H25" s="20" t="n">
        <v>3.70103567</v>
      </c>
      <c r="I25" s="18" t="n">
        <v>514.66240974</v>
      </c>
      <c r="J25" s="20" t="n">
        <v>4.66904065</v>
      </c>
      <c r="K25" s="18" t="n">
        <v>480.15850015</v>
      </c>
      <c r="L25" s="20" t="n">
        <v>16.69435419</v>
      </c>
      <c r="M25" s="18" t="s">
        <v>309</v>
      </c>
      <c r="N25" s="20" t="s">
        <v>309</v>
      </c>
      <c r="O25" s="18" t="s">
        <v>309</v>
      </c>
      <c r="P25" s="20" t="s">
        <v>309</v>
      </c>
      <c r="Q25" s="18" t="s">
        <v>309</v>
      </c>
      <c r="R25" s="20" t="s">
        <v>309</v>
      </c>
      <c r="S25" s="18" t="n">
        <v>539.69404983</v>
      </c>
      <c r="T25" s="20" t="n">
        <v>26.58735801</v>
      </c>
      <c r="U25" s="18" t="n">
        <v>508.48623856</v>
      </c>
      <c r="V25" s="20" t="n">
        <v>13.38019042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482.52061499</v>
      </c>
      <c r="F27" s="20" t="n">
        <v>4.65696388</v>
      </c>
      <c r="G27" s="18" t="n">
        <v>495.18289627</v>
      </c>
      <c r="H27" s="20" t="n">
        <v>2.8894338</v>
      </c>
      <c r="I27" s="18" t="n">
        <v>513.15283549</v>
      </c>
      <c r="J27" s="20" t="n">
        <v>3.72539664</v>
      </c>
      <c r="K27" s="18" t="n">
        <v>525.5394989500001</v>
      </c>
      <c r="L27" s="20" t="n">
        <v>10.53016659</v>
      </c>
      <c r="M27" s="18" t="s">
        <v>309</v>
      </c>
      <c r="N27" s="20" t="s">
        <v>309</v>
      </c>
      <c r="O27" s="18" t="s">
        <v>309</v>
      </c>
      <c r="P27" s="20" t="s">
        <v>309</v>
      </c>
      <c r="Q27" s="18" t="s">
        <v>309</v>
      </c>
      <c r="R27" s="20" t="s">
        <v>309</v>
      </c>
      <c r="S27" s="18" t="n">
        <v>532.99135649</v>
      </c>
      <c r="T27" s="20" t="n">
        <v>60.52469435</v>
      </c>
      <c r="U27" s="18" t="n">
        <v>470.90074048</v>
      </c>
      <c r="V27" s="20" t="n">
        <v>8.6207914</v>
      </c>
    </row>
    <row r="28" spans="1:22">
      <c r="A28" s="15" t="s">
        <v>330</v>
      </c>
      <c r="B28" s="17" t="n">
        <v>7568</v>
      </c>
      <c r="C28" s="18">
        <f>(490.0/B28*100)</f>
        <v/>
      </c>
      <c r="D28" s="19" t="n">
        <v>7078</v>
      </c>
      <c r="E28" s="18" t="n">
        <v>418.62904702</v>
      </c>
      <c r="F28" s="20" t="n">
        <v>3.12846007</v>
      </c>
      <c r="G28" s="18" t="n">
        <v>425.61722238</v>
      </c>
      <c r="H28" s="20" t="n">
        <v>2.95566783</v>
      </c>
      <c r="I28" s="18" t="n">
        <v>442.00587385</v>
      </c>
      <c r="J28" s="20" t="n">
        <v>3.77140651</v>
      </c>
      <c r="K28" s="18" t="n">
        <v>422.33191076</v>
      </c>
      <c r="L28" s="20" t="n">
        <v>7.44092173</v>
      </c>
      <c r="M28" s="18" t="s">
        <v>309</v>
      </c>
      <c r="N28" s="20" t="s">
        <v>309</v>
      </c>
      <c r="O28" s="18" t="s">
        <v>309</v>
      </c>
      <c r="P28" s="20" t="s">
        <v>309</v>
      </c>
      <c r="Q28" s="18" t="s">
        <v>309</v>
      </c>
      <c r="R28" s="20" t="s">
        <v>309</v>
      </c>
      <c r="S28" s="18" t="n">
        <v>431.86186255</v>
      </c>
      <c r="T28" s="20" t="n">
        <v>64.3457609</v>
      </c>
      <c r="U28" s="18" t="n">
        <v>396.85289409</v>
      </c>
      <c r="V28" s="20" t="n">
        <v>10.93666509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483.95694048</v>
      </c>
      <c r="F33" s="20" t="n">
        <v>4.42040146</v>
      </c>
      <c r="G33" s="18" t="n">
        <v>498.56188773</v>
      </c>
      <c r="H33" s="20" t="n">
        <v>3.01649028</v>
      </c>
      <c r="I33" s="18" t="n">
        <v>517.2939735800001</v>
      </c>
      <c r="J33" s="20" t="n">
        <v>4.08706992</v>
      </c>
      <c r="K33" s="18" t="n">
        <v>505.64202889</v>
      </c>
      <c r="L33" s="20" t="n">
        <v>9.65718103</v>
      </c>
      <c r="M33" s="18" t="s">
        <v>309</v>
      </c>
      <c r="N33" s="20" t="s">
        <v>309</v>
      </c>
      <c r="O33" s="18" t="s">
        <v>309</v>
      </c>
      <c r="P33" s="20" t="s">
        <v>309</v>
      </c>
      <c r="Q33" s="18" t="s">
        <v>309</v>
      </c>
      <c r="R33" s="20" t="s">
        <v>309</v>
      </c>
      <c r="S33" s="18" t="n">
        <v>478.61368393</v>
      </c>
      <c r="T33" s="20" t="n">
        <v>37.08731604</v>
      </c>
      <c r="U33" s="18" t="n">
        <v>497.74624568</v>
      </c>
      <c r="V33" s="20" t="n">
        <v>13.87542906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501.07348443</v>
      </c>
      <c r="F36" s="20" t="n">
        <v>5.20238426</v>
      </c>
      <c r="G36" s="18" t="n">
        <v>503.16502755</v>
      </c>
      <c r="H36" s="20" t="n">
        <v>3.27049008</v>
      </c>
      <c r="I36" s="18" t="n">
        <v>515.4807694899999</v>
      </c>
      <c r="J36" s="20" t="n">
        <v>4.30454194</v>
      </c>
      <c r="K36" s="18" t="n">
        <v>490.40171873</v>
      </c>
      <c r="L36" s="20" t="n">
        <v>8.264496680000001</v>
      </c>
      <c r="M36" s="18" t="s">
        <v>309</v>
      </c>
      <c r="N36" s="20" t="s">
        <v>309</v>
      </c>
      <c r="O36" s="18" t="s">
        <v>309</v>
      </c>
      <c r="P36" s="20" t="s">
        <v>309</v>
      </c>
      <c r="Q36" s="18" t="s">
        <v>309</v>
      </c>
      <c r="R36" s="20" t="s">
        <v>309</v>
      </c>
      <c r="S36" s="18" t="s">
        <v>309</v>
      </c>
      <c r="T36" s="20" t="s">
        <v>309</v>
      </c>
      <c r="U36" s="18" t="n">
        <v>492.29683957</v>
      </c>
      <c r="V36" s="20" t="n">
        <v>9.64228338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529.03389252</v>
      </c>
      <c r="F40" s="20" t="n">
        <v>7.83533398</v>
      </c>
      <c r="G40" s="18" t="n">
        <v>513.19204404</v>
      </c>
      <c r="H40" s="20" t="n">
        <v>3.90432874</v>
      </c>
      <c r="I40" s="18" t="n">
        <v>509.67370853</v>
      </c>
      <c r="J40" s="20" t="n">
        <v>6.3754177</v>
      </c>
      <c r="K40" s="18" t="n">
        <v>505.54605361</v>
      </c>
      <c r="L40" s="20" t="n">
        <v>17.7790136</v>
      </c>
      <c r="M40" s="18" t="s">
        <v>309</v>
      </c>
      <c r="N40" s="20" t="s">
        <v>309</v>
      </c>
      <c r="O40" s="18" t="s">
        <v>309</v>
      </c>
      <c r="P40" s="20" t="s">
        <v>309</v>
      </c>
      <c r="Q40" s="18" t="n">
        <v>498.38798258</v>
      </c>
      <c r="R40" s="20" t="n">
        <v>2.96142521</v>
      </c>
      <c r="S40" s="18" t="n">
        <v>431.6627</v>
      </c>
      <c r="T40" s="20" t="n">
        <v>34.39151445</v>
      </c>
      <c r="U40" s="18" t="n">
        <v>511.39620291</v>
      </c>
      <c r="V40" s="20" t="n">
        <v>15.87071905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469.29880813</v>
      </c>
      <c r="F52" s="20" t="n">
        <v>4.19678703</v>
      </c>
      <c r="G52" s="18" t="n">
        <v>489.34930923</v>
      </c>
      <c r="H52" s="20" t="n">
        <v>2.85318007</v>
      </c>
      <c r="I52" s="18" t="n">
        <v>499.61948772</v>
      </c>
      <c r="J52" s="20" t="n">
        <v>4.21710517</v>
      </c>
      <c r="K52" s="18" t="n">
        <v>506.6437499</v>
      </c>
      <c r="L52" s="20" t="n">
        <v>8.77049388</v>
      </c>
      <c r="M52" s="18" t="s">
        <v>309</v>
      </c>
      <c r="N52" s="20" t="s">
        <v>309</v>
      </c>
      <c r="O52" s="18" t="s">
        <v>309</v>
      </c>
      <c r="P52" s="20" t="s">
        <v>309</v>
      </c>
      <c r="Q52" s="18" t="s">
        <v>309</v>
      </c>
      <c r="R52" s="20" t="s">
        <v>309</v>
      </c>
      <c r="S52" s="18" t="n">
        <v>401.10057427</v>
      </c>
      <c r="T52" s="20" t="n">
        <v>52.88617555</v>
      </c>
      <c r="U52" s="18" t="n">
        <v>467.90733673</v>
      </c>
      <c r="V52" s="20" t="n">
        <v>12.20958235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356.43009386</v>
      </c>
      <c r="F54" s="20" t="n">
        <v>3.61091602</v>
      </c>
      <c r="G54" s="18" t="n">
        <v>361.14050123</v>
      </c>
      <c r="H54" s="20" t="n">
        <v>3.68752604</v>
      </c>
      <c r="I54" s="18" t="n">
        <v>374.66492445</v>
      </c>
      <c r="J54" s="20" t="n">
        <v>6.46333538</v>
      </c>
      <c r="K54" s="18" t="n">
        <v>342.85780379</v>
      </c>
      <c r="L54" s="20" t="n">
        <v>6.26548913</v>
      </c>
      <c r="M54" s="18" t="s">
        <v>309</v>
      </c>
      <c r="N54" s="20" t="s">
        <v>309</v>
      </c>
      <c r="O54" s="18" t="s">
        <v>309</v>
      </c>
      <c r="P54" s="20" t="s">
        <v>309</v>
      </c>
      <c r="Q54" s="18" t="s">
        <v>309</v>
      </c>
      <c r="R54" s="20" t="s">
        <v>309</v>
      </c>
      <c r="S54" s="18" t="n">
        <v>291.58592819</v>
      </c>
      <c r="T54" s="20" t="n">
        <v>31.91382488</v>
      </c>
      <c r="U54" s="18" t="n">
        <v>328.3203996</v>
      </c>
      <c r="V54" s="20" t="n">
        <v>9.49677365</v>
      </c>
    </row>
    <row r="55" spans="1:22">
      <c r="A55" s="15" t="s">
        <v>357</v>
      </c>
      <c r="B55" s="17" t="n">
        <v>5316</v>
      </c>
      <c r="C55" s="18">
        <f>(137.0/B55*100)</f>
        <v/>
      </c>
      <c r="D55" s="19" t="n">
        <v>5179</v>
      </c>
      <c r="E55" s="18" t="n">
        <v>388.88113815</v>
      </c>
      <c r="F55" s="20" t="n">
        <v>4.11604386</v>
      </c>
      <c r="G55" s="18" t="n">
        <v>405.18244314</v>
      </c>
      <c r="H55" s="20" t="n">
        <v>3.42716563</v>
      </c>
      <c r="I55" s="18" t="n">
        <v>429.35913757</v>
      </c>
      <c r="J55" s="20" t="n">
        <v>5.31494922</v>
      </c>
      <c r="K55" s="18" t="n">
        <v>403.17646536</v>
      </c>
      <c r="L55" s="20" t="n">
        <v>14.7825054</v>
      </c>
      <c r="M55" s="18" t="s">
        <v>309</v>
      </c>
      <c r="N55" s="20" t="s">
        <v>309</v>
      </c>
      <c r="O55" s="18" t="s">
        <v>309</v>
      </c>
      <c r="P55" s="20" t="s">
        <v>309</v>
      </c>
      <c r="Q55" s="18" t="s">
        <v>309</v>
      </c>
      <c r="R55" s="20" t="s">
        <v>309</v>
      </c>
      <c r="S55" s="18" t="n">
        <v>360.8272287</v>
      </c>
      <c r="T55" s="20" t="n">
        <v>52.30250378</v>
      </c>
      <c r="U55" s="18" t="n">
        <v>364.06762812</v>
      </c>
      <c r="V55" s="20" t="n">
        <v>10.79233443</v>
      </c>
    </row>
    <row r="56" spans="1:22">
      <c r="A56" s="15" t="s">
        <v>358</v>
      </c>
      <c r="B56" s="17" t="n">
        <v>5359</v>
      </c>
      <c r="C56" s="18">
        <f>(104.0/B56*100)</f>
        <v/>
      </c>
      <c r="D56" s="19" t="n">
        <v>5255</v>
      </c>
      <c r="E56" s="18" t="n">
        <v>513.4115806900001</v>
      </c>
      <c r="F56" s="20" t="n">
        <v>6.48048126</v>
      </c>
      <c r="G56" s="18" t="n">
        <v>525.2885798900001</v>
      </c>
      <c r="H56" s="20" t="n">
        <v>3.0216956</v>
      </c>
      <c r="I56" s="18" t="n">
        <v>536.76667201</v>
      </c>
      <c r="J56" s="20" t="n">
        <v>3.47285238</v>
      </c>
      <c r="K56" s="18" t="n">
        <v>532.17219885</v>
      </c>
      <c r="L56" s="20" t="n">
        <v>9.117878380000001</v>
      </c>
      <c r="M56" s="18" t="s">
        <v>309</v>
      </c>
      <c r="N56" s="20" t="s">
        <v>309</v>
      </c>
      <c r="O56" s="18" t="s">
        <v>309</v>
      </c>
      <c r="P56" s="20" t="s">
        <v>309</v>
      </c>
      <c r="Q56" s="18" t="s">
        <v>309</v>
      </c>
      <c r="R56" s="20" t="s">
        <v>309</v>
      </c>
      <c r="S56" s="18" t="n">
        <v>518.5349</v>
      </c>
      <c r="T56" s="20" t="n">
        <v>26.27756602</v>
      </c>
      <c r="U56" s="18" t="n">
        <v>500.81108841</v>
      </c>
      <c r="V56" s="20" t="n">
        <v>21.69797809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501.47357118</v>
      </c>
      <c r="F62" s="20" t="n">
        <v>5.80154278</v>
      </c>
      <c r="G62" s="18" t="n">
        <v>502.24966294</v>
      </c>
      <c r="H62" s="20" t="n">
        <v>1.69520704</v>
      </c>
      <c r="I62" s="18" t="n">
        <v>518.14579044</v>
      </c>
      <c r="J62" s="20" t="n">
        <v>2.72107812</v>
      </c>
      <c r="K62" s="18" t="n">
        <v>536.47505786</v>
      </c>
      <c r="L62" s="20" t="n">
        <v>7.01569116</v>
      </c>
      <c r="M62" s="18" t="s">
        <v>309</v>
      </c>
      <c r="N62" s="20" t="s">
        <v>309</v>
      </c>
      <c r="O62" s="18" t="s">
        <v>309</v>
      </c>
      <c r="P62" s="20" t="s">
        <v>309</v>
      </c>
      <c r="Q62" s="18" t="s">
        <v>309</v>
      </c>
      <c r="R62" s="20" t="s">
        <v>309</v>
      </c>
      <c r="S62" s="18" t="n">
        <v>502.14830926</v>
      </c>
      <c r="T62" s="20" t="n">
        <v>27.21524469</v>
      </c>
      <c r="U62" s="18" t="n">
        <v>525.66907426</v>
      </c>
      <c r="V62" s="20" t="n">
        <v>11.42966384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436.13716362</v>
      </c>
      <c r="F64" s="20" t="n">
        <v>4.63982854</v>
      </c>
      <c r="G64" s="18" t="n">
        <v>451.56988641</v>
      </c>
      <c r="H64" s="20" t="n">
        <v>3.31824717</v>
      </c>
      <c r="I64" s="18" t="n">
        <v>483.76610657</v>
      </c>
      <c r="J64" s="20" t="n">
        <v>4.26139931</v>
      </c>
      <c r="K64" s="18" t="n">
        <v>477.48254644</v>
      </c>
      <c r="L64" s="20" t="n">
        <v>8.70417847</v>
      </c>
      <c r="M64" s="18" t="s">
        <v>309</v>
      </c>
      <c r="N64" s="20" t="s">
        <v>309</v>
      </c>
      <c r="O64" s="18" t="s">
        <v>309</v>
      </c>
      <c r="P64" s="20" t="s">
        <v>309</v>
      </c>
      <c r="Q64" s="18" t="s">
        <v>309</v>
      </c>
      <c r="R64" s="20" t="s">
        <v>309</v>
      </c>
      <c r="S64" s="18" t="n">
        <v>429.74209237</v>
      </c>
      <c r="T64" s="20" t="n">
        <v>51.54095505</v>
      </c>
      <c r="U64" s="18" t="n">
        <v>394.3192591</v>
      </c>
      <c r="V64" s="20" t="n">
        <v>14.08425185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490.04171772</v>
      </c>
      <c r="F9" s="20" t="n">
        <v>12.34425321</v>
      </c>
      <c r="G9" s="18" t="n">
        <v>515.03272204</v>
      </c>
      <c r="H9" s="20" t="n">
        <v>4.28699872</v>
      </c>
      <c r="I9" s="18" t="n">
        <v>534.86532162</v>
      </c>
      <c r="J9" s="20" t="n">
        <v>3.19606847</v>
      </c>
      <c r="K9" s="18" t="n">
        <v>538.82334515</v>
      </c>
      <c r="L9" s="20" t="n">
        <v>4.7504802</v>
      </c>
      <c r="M9" s="18" t="s">
        <v>309</v>
      </c>
      <c r="N9" s="20" t="s">
        <v>309</v>
      </c>
      <c r="O9" s="18" t="s">
        <v>309</v>
      </c>
      <c r="P9" s="20" t="s">
        <v>309</v>
      </c>
      <c r="Q9" s="18" t="s">
        <v>309</v>
      </c>
      <c r="R9" s="20" t="s">
        <v>309</v>
      </c>
      <c r="S9" s="18" t="n">
        <v>526.32126741</v>
      </c>
      <c r="T9" s="20" t="n">
        <v>19.99865935</v>
      </c>
      <c r="U9" s="18" t="n">
        <v>515.67277857</v>
      </c>
      <c r="V9" s="20" t="n">
        <v>4.73732547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451.78120135</v>
      </c>
      <c r="F11" s="20" t="n">
        <v>5.51739825</v>
      </c>
      <c r="G11" s="18" t="n">
        <v>452.76194102</v>
      </c>
      <c r="H11" s="20" t="n">
        <v>3.87775131</v>
      </c>
      <c r="I11" s="18" t="n">
        <v>469.03869624</v>
      </c>
      <c r="J11" s="20" t="n">
        <v>3.4435554</v>
      </c>
      <c r="K11" s="18" t="n">
        <v>471.7454977</v>
      </c>
      <c r="L11" s="20" t="n">
        <v>3.85952017</v>
      </c>
      <c r="M11" s="18" t="s">
        <v>309</v>
      </c>
      <c r="N11" s="20" t="s">
        <v>309</v>
      </c>
      <c r="O11" s="18" t="s">
        <v>309</v>
      </c>
      <c r="P11" s="20" t="s">
        <v>309</v>
      </c>
      <c r="Q11" s="18" t="s">
        <v>309</v>
      </c>
      <c r="R11" s="20" t="s">
        <v>309</v>
      </c>
      <c r="S11" s="18" t="n">
        <v>400.22953115</v>
      </c>
      <c r="T11" s="20" t="n">
        <v>25.39703017</v>
      </c>
      <c r="U11" s="18" t="n">
        <v>438.94111639</v>
      </c>
      <c r="V11" s="20" t="n">
        <v>7.16353041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449.31544902</v>
      </c>
      <c r="F16" s="20" t="n">
        <v>15.7770497</v>
      </c>
      <c r="G16" s="18" t="n">
        <v>483.50825735</v>
      </c>
      <c r="H16" s="20" t="n">
        <v>5.40615724</v>
      </c>
      <c r="I16" s="18" t="n">
        <v>517.7539243</v>
      </c>
      <c r="J16" s="20" t="n">
        <v>3.48575277</v>
      </c>
      <c r="K16" s="18" t="n">
        <v>521.52562005</v>
      </c>
      <c r="L16" s="20" t="n">
        <v>3.58046282</v>
      </c>
      <c r="M16" s="18" t="s">
        <v>309</v>
      </c>
      <c r="N16" s="20" t="s">
        <v>309</v>
      </c>
      <c r="O16" s="18" t="s">
        <v>309</v>
      </c>
      <c r="P16" s="20" t="s">
        <v>309</v>
      </c>
      <c r="Q16" s="18" t="s">
        <v>309</v>
      </c>
      <c r="R16" s="20" t="s">
        <v>309</v>
      </c>
      <c r="S16" s="18" t="n">
        <v>537.25165914</v>
      </c>
      <c r="T16" s="20" t="n">
        <v>40.59695803</v>
      </c>
      <c r="U16" s="18" t="n">
        <v>512.70157757</v>
      </c>
      <c r="V16" s="20" t="n">
        <v>4.61276761</v>
      </c>
    </row>
    <row r="17" spans="1:22">
      <c r="A17" s="15" t="s">
        <v>319</v>
      </c>
      <c r="B17" s="17" t="n">
        <v>6504</v>
      </c>
      <c r="C17" s="18">
        <f>(3097.0/B17*100)</f>
        <v/>
      </c>
      <c r="D17" s="19" t="n">
        <v>3407</v>
      </c>
      <c r="E17" s="18" t="n">
        <v>503.61747689</v>
      </c>
      <c r="F17" s="20" t="n">
        <v>17.71501243</v>
      </c>
      <c r="G17" s="18" t="n">
        <v>524.50348558</v>
      </c>
      <c r="H17" s="20" t="n">
        <v>6.94059485</v>
      </c>
      <c r="I17" s="18" t="n">
        <v>529.05413619</v>
      </c>
      <c r="J17" s="20" t="n">
        <v>4.04745895</v>
      </c>
      <c r="K17" s="18" t="n">
        <v>541.04526632</v>
      </c>
      <c r="L17" s="20" t="n">
        <v>4.07600708</v>
      </c>
      <c r="M17" s="18" t="s">
        <v>309</v>
      </c>
      <c r="N17" s="20" t="s">
        <v>309</v>
      </c>
      <c r="O17" s="18" t="s">
        <v>309</v>
      </c>
      <c r="P17" s="20" t="s">
        <v>309</v>
      </c>
      <c r="Q17" s="18" t="s">
        <v>309</v>
      </c>
      <c r="R17" s="20" t="s">
        <v>309</v>
      </c>
      <c r="S17" s="18" t="s">
        <v>309</v>
      </c>
      <c r="T17" s="20" t="s">
        <v>309</v>
      </c>
      <c r="U17" s="18" t="n">
        <v>521.90053144</v>
      </c>
      <c r="V17" s="20" t="n">
        <v>7.25071683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506.94395908</v>
      </c>
      <c r="F21" s="20" t="n">
        <v>4.97576369</v>
      </c>
      <c r="G21" s="18" t="n">
        <v>523.57614863</v>
      </c>
      <c r="H21" s="20" t="n">
        <v>2.84354091</v>
      </c>
      <c r="I21" s="18" t="n">
        <v>538.15708518</v>
      </c>
      <c r="J21" s="20" t="n">
        <v>3.51940603</v>
      </c>
      <c r="K21" s="18" t="n">
        <v>542.06050547</v>
      </c>
      <c r="L21" s="20" t="n">
        <v>7.08259575</v>
      </c>
      <c r="M21" s="18" t="s">
        <v>309</v>
      </c>
      <c r="N21" s="20" t="s">
        <v>309</v>
      </c>
      <c r="O21" s="18" t="s">
        <v>309</v>
      </c>
      <c r="P21" s="20" t="s">
        <v>309</v>
      </c>
      <c r="Q21" s="18" t="s">
        <v>309</v>
      </c>
      <c r="R21" s="20" t="s">
        <v>309</v>
      </c>
      <c r="S21" s="18" t="n">
        <v>524.62608454</v>
      </c>
      <c r="T21" s="20" t="n">
        <v>32.30454105</v>
      </c>
      <c r="U21" s="18" t="n">
        <v>518.96442471</v>
      </c>
      <c r="V21" s="20" t="n">
        <v>10.96114334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455.16954499</v>
      </c>
      <c r="F23" s="20" t="n">
        <v>10.37157533</v>
      </c>
      <c r="G23" s="18" t="n">
        <v>477.19634981</v>
      </c>
      <c r="H23" s="20" t="n">
        <v>3.74007886</v>
      </c>
      <c r="I23" s="18" t="n">
        <v>500.31555135</v>
      </c>
      <c r="J23" s="20" t="n">
        <v>3.05493485</v>
      </c>
      <c r="K23" s="18" t="n">
        <v>503.66362317</v>
      </c>
      <c r="L23" s="20" t="n">
        <v>3.86993225</v>
      </c>
      <c r="M23" s="18" t="s">
        <v>309</v>
      </c>
      <c r="N23" s="20" t="s">
        <v>309</v>
      </c>
      <c r="O23" s="18" t="s">
        <v>309</v>
      </c>
      <c r="P23" s="20" t="s">
        <v>309</v>
      </c>
      <c r="Q23" s="18" t="s">
        <v>309</v>
      </c>
      <c r="R23" s="20" t="s">
        <v>309</v>
      </c>
      <c r="S23" s="18" t="n">
        <v>507.10168399</v>
      </c>
      <c r="T23" s="20" t="n">
        <v>49.94845906</v>
      </c>
      <c r="U23" s="18" t="n">
        <v>483.74029283</v>
      </c>
      <c r="V23" s="20" t="n">
        <v>6.33352418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528.30914195</v>
      </c>
      <c r="F25" s="20" t="n">
        <v>5.4450564</v>
      </c>
      <c r="G25" s="18" t="n">
        <v>514.4937589800001</v>
      </c>
      <c r="H25" s="20" t="n">
        <v>3.82479469</v>
      </c>
      <c r="I25" s="18" t="n">
        <v>520.4297821599999</v>
      </c>
      <c r="J25" s="20" t="n">
        <v>4.40148531</v>
      </c>
      <c r="K25" s="18" t="n">
        <v>513.47020356</v>
      </c>
      <c r="L25" s="20" t="n">
        <v>9.78719534</v>
      </c>
      <c r="M25" s="18" t="s">
        <v>309</v>
      </c>
      <c r="N25" s="20" t="s">
        <v>309</v>
      </c>
      <c r="O25" s="18" t="s">
        <v>309</v>
      </c>
      <c r="P25" s="20" t="s">
        <v>309</v>
      </c>
      <c r="Q25" s="18" t="s">
        <v>309</v>
      </c>
      <c r="R25" s="20" t="s">
        <v>309</v>
      </c>
      <c r="S25" s="18" t="n">
        <v>471.3782</v>
      </c>
      <c r="T25" s="20" t="n">
        <v>43.25159453</v>
      </c>
      <c r="U25" s="18" t="n">
        <v>507.32088995</v>
      </c>
      <c r="V25" s="20" t="n">
        <v>12.63719008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469.97465979</v>
      </c>
      <c r="F27" s="20" t="n">
        <v>10.36860875</v>
      </c>
      <c r="G27" s="18" t="n">
        <v>471.87791981</v>
      </c>
      <c r="H27" s="20" t="n">
        <v>4.58152523</v>
      </c>
      <c r="I27" s="18" t="n">
        <v>502.89470039</v>
      </c>
      <c r="J27" s="20" t="n">
        <v>3.22039095</v>
      </c>
      <c r="K27" s="18" t="n">
        <v>516.53331245</v>
      </c>
      <c r="L27" s="20" t="n">
        <v>3.86139023</v>
      </c>
      <c r="M27" s="18" t="s">
        <v>309</v>
      </c>
      <c r="N27" s="20" t="s">
        <v>309</v>
      </c>
      <c r="O27" s="18" t="s">
        <v>309</v>
      </c>
      <c r="P27" s="20" t="s">
        <v>309</v>
      </c>
      <c r="Q27" s="18" t="s">
        <v>309</v>
      </c>
      <c r="R27" s="20" t="s">
        <v>309</v>
      </c>
      <c r="S27" s="18" t="n">
        <v>508.72460905</v>
      </c>
      <c r="T27" s="20" t="n">
        <v>38.64536099</v>
      </c>
      <c r="U27" s="18" t="n">
        <v>494.51268833</v>
      </c>
      <c r="V27" s="20" t="n">
        <v>6.70326724</v>
      </c>
    </row>
    <row r="28" spans="1:22">
      <c r="A28" s="15" t="s">
        <v>330</v>
      </c>
      <c r="B28" s="17" t="n">
        <v>7568</v>
      </c>
      <c r="C28" s="18">
        <f>(490.0/B28*100)</f>
        <v/>
      </c>
      <c r="D28" s="19" t="n">
        <v>7078</v>
      </c>
      <c r="E28" s="18" t="n">
        <v>431.43532931</v>
      </c>
      <c r="F28" s="20" t="n">
        <v>5.08177235</v>
      </c>
      <c r="G28" s="18" t="n">
        <v>422.19272146</v>
      </c>
      <c r="H28" s="20" t="n">
        <v>3.5840425</v>
      </c>
      <c r="I28" s="18" t="n">
        <v>425.10212023</v>
      </c>
      <c r="J28" s="20" t="n">
        <v>2.55843243</v>
      </c>
      <c r="K28" s="18" t="n">
        <v>427.3041098</v>
      </c>
      <c r="L28" s="20" t="n">
        <v>4.40958801</v>
      </c>
      <c r="M28" s="18" t="s">
        <v>309</v>
      </c>
      <c r="N28" s="20" t="s">
        <v>309</v>
      </c>
      <c r="O28" s="18" t="s">
        <v>309</v>
      </c>
      <c r="P28" s="20" t="s">
        <v>309</v>
      </c>
      <c r="Q28" s="18" t="s">
        <v>309</v>
      </c>
      <c r="R28" s="20" t="s">
        <v>309</v>
      </c>
      <c r="S28" s="18" t="n">
        <v>425.39926574</v>
      </c>
      <c r="T28" s="20" t="n">
        <v>27.81313265</v>
      </c>
      <c r="U28" s="18" t="n">
        <v>401.58125295</v>
      </c>
      <c r="V28" s="20" t="n">
        <v>7.18780958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470.8411625</v>
      </c>
      <c r="F33" s="20" t="n">
        <v>7.5335358</v>
      </c>
      <c r="G33" s="18" t="n">
        <v>494.41092739</v>
      </c>
      <c r="H33" s="20" t="n">
        <v>3.58495216</v>
      </c>
      <c r="I33" s="18" t="n">
        <v>506.85257163</v>
      </c>
      <c r="J33" s="20" t="n">
        <v>3.19650173</v>
      </c>
      <c r="K33" s="18" t="n">
        <v>504.35476692</v>
      </c>
      <c r="L33" s="20" t="n">
        <v>4.89881286</v>
      </c>
      <c r="M33" s="18" t="s">
        <v>309</v>
      </c>
      <c r="N33" s="20" t="s">
        <v>309</v>
      </c>
      <c r="O33" s="18" t="s">
        <v>309</v>
      </c>
      <c r="P33" s="20" t="s">
        <v>309</v>
      </c>
      <c r="Q33" s="18" t="n">
        <v>551.1778</v>
      </c>
      <c r="R33" s="20" t="n">
        <v>33.02014424</v>
      </c>
      <c r="S33" s="18" t="n">
        <v>409.87475298</v>
      </c>
      <c r="T33" s="20" t="n">
        <v>32.74548019</v>
      </c>
      <c r="U33" s="18" t="n">
        <v>504.83242453</v>
      </c>
      <c r="V33" s="20" t="n">
        <v>8.63302734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490.93472782</v>
      </c>
      <c r="F36" s="20" t="n">
        <v>7.09684239</v>
      </c>
      <c r="G36" s="18" t="n">
        <v>505.52820613</v>
      </c>
      <c r="H36" s="20" t="n">
        <v>3.60354823</v>
      </c>
      <c r="I36" s="18" t="n">
        <v>510.93258809</v>
      </c>
      <c r="J36" s="20" t="n">
        <v>3.8767634</v>
      </c>
      <c r="K36" s="18" t="n">
        <v>507.74976887</v>
      </c>
      <c r="L36" s="20" t="n">
        <v>5.20475926</v>
      </c>
      <c r="M36" s="18" t="s">
        <v>309</v>
      </c>
      <c r="N36" s="20" t="s">
        <v>309</v>
      </c>
      <c r="O36" s="18" t="s">
        <v>309</v>
      </c>
      <c r="P36" s="20" t="s">
        <v>309</v>
      </c>
      <c r="Q36" s="18" t="s">
        <v>309</v>
      </c>
      <c r="R36" s="20" t="s">
        <v>309</v>
      </c>
      <c r="S36" s="18" t="s">
        <v>309</v>
      </c>
      <c r="T36" s="20" t="s">
        <v>309</v>
      </c>
      <c r="U36" s="18" t="n">
        <v>484.61796406</v>
      </c>
      <c r="V36" s="20" t="n">
        <v>6.55911436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518.3824641</v>
      </c>
      <c r="F40" s="20" t="n">
        <v>13.15947305</v>
      </c>
      <c r="G40" s="18" t="n">
        <v>496.29422469</v>
      </c>
      <c r="H40" s="20" t="n">
        <v>5.19202593</v>
      </c>
      <c r="I40" s="18" t="n">
        <v>522.64738591</v>
      </c>
      <c r="J40" s="20" t="n">
        <v>4.36764408</v>
      </c>
      <c r="K40" s="18" t="n">
        <v>530.77347936</v>
      </c>
      <c r="L40" s="20" t="n">
        <v>8.52420365</v>
      </c>
      <c r="M40" s="18" t="s">
        <v>309</v>
      </c>
      <c r="N40" s="20" t="s">
        <v>309</v>
      </c>
      <c r="O40" s="18" t="s">
        <v>309</v>
      </c>
      <c r="P40" s="20" t="s">
        <v>309</v>
      </c>
      <c r="Q40" s="18" t="n">
        <v>498.38903305</v>
      </c>
      <c r="R40" s="20" t="n">
        <v>2.96109807</v>
      </c>
      <c r="S40" s="18" t="n">
        <v>525.22919301</v>
      </c>
      <c r="T40" s="20" t="n">
        <v>28.56137162</v>
      </c>
      <c r="U40" s="18" t="n">
        <v>513.21128787</v>
      </c>
      <c r="V40" s="20" t="n">
        <v>9.622138420000001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463.43829532</v>
      </c>
      <c r="F52" s="20" t="n">
        <v>7.51604948</v>
      </c>
      <c r="G52" s="18" t="n">
        <v>479.66119667</v>
      </c>
      <c r="H52" s="20" t="n">
        <v>3.25431903</v>
      </c>
      <c r="I52" s="18" t="n">
        <v>496.468273</v>
      </c>
      <c r="J52" s="20" t="n">
        <v>3.37404374</v>
      </c>
      <c r="K52" s="18" t="n">
        <v>496.1454897</v>
      </c>
      <c r="L52" s="20" t="n">
        <v>5.13570584</v>
      </c>
      <c r="M52" s="18" t="s">
        <v>309</v>
      </c>
      <c r="N52" s="20" t="s">
        <v>309</v>
      </c>
      <c r="O52" s="18" t="s">
        <v>309</v>
      </c>
      <c r="P52" s="20" t="s">
        <v>309</v>
      </c>
      <c r="Q52" s="18" t="s">
        <v>309</v>
      </c>
      <c r="R52" s="20" t="s">
        <v>309</v>
      </c>
      <c r="S52" s="18" t="n">
        <v>513.1681445</v>
      </c>
      <c r="T52" s="20" t="n">
        <v>58.79525203</v>
      </c>
      <c r="U52" s="18" t="n">
        <v>472.26055196</v>
      </c>
      <c r="V52" s="20" t="n">
        <v>8.9622511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342.23641201</v>
      </c>
      <c r="F54" s="20" t="n">
        <v>4.08353208</v>
      </c>
      <c r="G54" s="18" t="n">
        <v>363.68160351</v>
      </c>
      <c r="H54" s="20" t="n">
        <v>4.26427295</v>
      </c>
      <c r="I54" s="18" t="n">
        <v>371.85521912</v>
      </c>
      <c r="J54" s="20" t="n">
        <v>4.8222849</v>
      </c>
      <c r="K54" s="18" t="n">
        <v>361.28545219</v>
      </c>
      <c r="L54" s="20" t="n">
        <v>6.37598027</v>
      </c>
      <c r="M54" s="18" t="s">
        <v>309</v>
      </c>
      <c r="N54" s="20" t="s">
        <v>309</v>
      </c>
      <c r="O54" s="18" t="s">
        <v>309</v>
      </c>
      <c r="P54" s="20" t="s">
        <v>309</v>
      </c>
      <c r="Q54" s="18" t="s">
        <v>309</v>
      </c>
      <c r="R54" s="20" t="s">
        <v>309</v>
      </c>
      <c r="S54" s="18" t="n">
        <v>331.97816876</v>
      </c>
      <c r="T54" s="20" t="n">
        <v>17.54769941</v>
      </c>
      <c r="U54" s="18" t="n">
        <v>342.32930479</v>
      </c>
      <c r="V54" s="20" t="n">
        <v>7.66326831</v>
      </c>
    </row>
    <row r="55" spans="1:22">
      <c r="A55" s="15" t="s">
        <v>357</v>
      </c>
      <c r="B55" s="17" t="n">
        <v>5316</v>
      </c>
      <c r="C55" s="18">
        <f>(137.0/B55*100)</f>
        <v/>
      </c>
      <c r="D55" s="19" t="n">
        <v>5179</v>
      </c>
      <c r="E55" s="18" t="n">
        <v>377.61764257</v>
      </c>
      <c r="F55" s="20" t="n">
        <v>5.44436667</v>
      </c>
      <c r="G55" s="18" t="n">
        <v>394.39233087</v>
      </c>
      <c r="H55" s="20" t="n">
        <v>3.45356276</v>
      </c>
      <c r="I55" s="18" t="n">
        <v>423.33506834</v>
      </c>
      <c r="J55" s="20" t="n">
        <v>3.41985104</v>
      </c>
      <c r="K55" s="18" t="n">
        <v>433.63079719</v>
      </c>
      <c r="L55" s="20" t="n">
        <v>8.32594012</v>
      </c>
      <c r="M55" s="18" t="s">
        <v>309</v>
      </c>
      <c r="N55" s="20" t="s">
        <v>309</v>
      </c>
      <c r="O55" s="18" t="s">
        <v>309</v>
      </c>
      <c r="P55" s="20" t="s">
        <v>309</v>
      </c>
      <c r="Q55" s="18" t="s">
        <v>309</v>
      </c>
      <c r="R55" s="20" t="s">
        <v>309</v>
      </c>
      <c r="S55" s="18" t="n">
        <v>367.24662974</v>
      </c>
      <c r="T55" s="20" t="n">
        <v>50.49829798</v>
      </c>
      <c r="U55" s="18" t="n">
        <v>377.32802072</v>
      </c>
      <c r="V55" s="20" t="n">
        <v>7.61255617</v>
      </c>
    </row>
    <row r="56" spans="1:22">
      <c r="A56" s="15" t="s">
        <v>358</v>
      </c>
      <c r="B56" s="17" t="n">
        <v>5359</v>
      </c>
      <c r="C56" s="18">
        <f>(104.0/B56*100)</f>
        <v/>
      </c>
      <c r="D56" s="19" t="n">
        <v>5255</v>
      </c>
      <c r="E56" s="18" t="n">
        <v>530.71711839</v>
      </c>
      <c r="F56" s="20" t="n">
        <v>4.67113123</v>
      </c>
      <c r="G56" s="18" t="n">
        <v>529.6069506</v>
      </c>
      <c r="H56" s="20" t="n">
        <v>2.78141109</v>
      </c>
      <c r="I56" s="18" t="n">
        <v>515.35323348</v>
      </c>
      <c r="J56" s="20" t="n">
        <v>4.64766728</v>
      </c>
      <c r="K56" s="18" t="n">
        <v>512.19650084</v>
      </c>
      <c r="L56" s="20" t="n">
        <v>11.86903647</v>
      </c>
      <c r="M56" s="18" t="s">
        <v>309</v>
      </c>
      <c r="N56" s="20" t="s">
        <v>309</v>
      </c>
      <c r="O56" s="18" t="s">
        <v>309</v>
      </c>
      <c r="P56" s="20" t="s">
        <v>309</v>
      </c>
      <c r="Q56" s="18" t="s">
        <v>309</v>
      </c>
      <c r="R56" s="20" t="s">
        <v>309</v>
      </c>
      <c r="S56" s="18" t="n">
        <v>371.4422</v>
      </c>
      <c r="T56" s="20" t="n">
        <v>28.56285633</v>
      </c>
      <c r="U56" s="18" t="n">
        <v>480.15084054</v>
      </c>
      <c r="V56" s="20" t="n">
        <v>22.11105336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493.24659553</v>
      </c>
      <c r="F62" s="20" t="n">
        <v>5.84720653</v>
      </c>
      <c r="G62" s="18" t="n">
        <v>502.14541176</v>
      </c>
      <c r="H62" s="20" t="n">
        <v>1.7584565</v>
      </c>
      <c r="I62" s="18" t="n">
        <v>519.66260238</v>
      </c>
      <c r="J62" s="20" t="n">
        <v>2.39087794</v>
      </c>
      <c r="K62" s="18" t="n">
        <v>530.52737172</v>
      </c>
      <c r="L62" s="20" t="n">
        <v>5.75772703</v>
      </c>
      <c r="M62" s="18" t="s">
        <v>309</v>
      </c>
      <c r="N62" s="20" t="s">
        <v>309</v>
      </c>
      <c r="O62" s="18" t="s">
        <v>309</v>
      </c>
      <c r="P62" s="20" t="s">
        <v>309</v>
      </c>
      <c r="Q62" s="18" t="s">
        <v>309</v>
      </c>
      <c r="R62" s="20" t="s">
        <v>309</v>
      </c>
      <c r="S62" s="18" t="n">
        <v>473.17928608</v>
      </c>
      <c r="T62" s="20" t="n">
        <v>48.56740574</v>
      </c>
      <c r="U62" s="18" t="n">
        <v>523.64137151</v>
      </c>
      <c r="V62" s="20" t="n">
        <v>13.03662776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447.77145075</v>
      </c>
      <c r="F64" s="20" t="n">
        <v>5.22595773</v>
      </c>
      <c r="G64" s="18" t="n">
        <v>454.16294648</v>
      </c>
      <c r="H64" s="20" t="n">
        <v>2.94795238</v>
      </c>
      <c r="I64" s="18" t="n">
        <v>468.95926707</v>
      </c>
      <c r="J64" s="20" t="n">
        <v>4.47470416</v>
      </c>
      <c r="K64" s="18" t="n">
        <v>465.67903746</v>
      </c>
      <c r="L64" s="20" t="n">
        <v>9.6684094</v>
      </c>
      <c r="M64" s="18" t="s">
        <v>309</v>
      </c>
      <c r="N64" s="20" t="s">
        <v>309</v>
      </c>
      <c r="O64" s="18" t="s">
        <v>309</v>
      </c>
      <c r="P64" s="20" t="s">
        <v>309</v>
      </c>
      <c r="Q64" s="18" t="s">
        <v>309</v>
      </c>
      <c r="R64" s="20" t="s">
        <v>309</v>
      </c>
      <c r="S64" s="18" t="n">
        <v>449.31904504</v>
      </c>
      <c r="T64" s="20" t="n">
        <v>54.496754</v>
      </c>
      <c r="U64" s="18" t="n">
        <v>406.13204977</v>
      </c>
      <c r="V64" s="20" t="n">
        <v>12.16825354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465</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506.86783257</v>
      </c>
      <c r="F9" s="20" t="n">
        <v>7.91824732</v>
      </c>
      <c r="G9" s="18" t="n">
        <v>522.93718253</v>
      </c>
      <c r="H9" s="20" t="n">
        <v>3.65658447</v>
      </c>
      <c r="I9" s="18" t="n">
        <v>535.08616839</v>
      </c>
      <c r="J9" s="20" t="n">
        <v>3.32277016</v>
      </c>
      <c r="K9" s="18" t="n">
        <v>529.4879838000001</v>
      </c>
      <c r="L9" s="20" t="n">
        <v>7.11929142</v>
      </c>
      <c r="M9" s="18" t="s">
        <v>309</v>
      </c>
      <c r="N9" s="20" t="s">
        <v>309</v>
      </c>
      <c r="O9" s="18" t="s">
        <v>309</v>
      </c>
      <c r="P9" s="20" t="s">
        <v>309</v>
      </c>
      <c r="Q9" s="18" t="s">
        <v>309</v>
      </c>
      <c r="R9" s="20" t="s">
        <v>309</v>
      </c>
      <c r="S9" s="18" t="n">
        <v>513.18204902</v>
      </c>
      <c r="T9" s="20" t="n">
        <v>25.31521404</v>
      </c>
      <c r="U9" s="18" t="n">
        <v>519.32355742</v>
      </c>
      <c r="V9" s="20" t="n">
        <v>6.02248158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456.24770263</v>
      </c>
      <c r="F11" s="20" t="n">
        <v>4.44669123</v>
      </c>
      <c r="G11" s="18" t="n">
        <v>462.62148741</v>
      </c>
      <c r="H11" s="20" t="n">
        <v>2.71915223</v>
      </c>
      <c r="I11" s="18" t="n">
        <v>467.65809147</v>
      </c>
      <c r="J11" s="20" t="n">
        <v>4.11277832</v>
      </c>
      <c r="K11" s="18" t="n">
        <v>466.70648995</v>
      </c>
      <c r="L11" s="20" t="n">
        <v>6.00453902</v>
      </c>
      <c r="M11" s="18" t="s">
        <v>309</v>
      </c>
      <c r="N11" s="20" t="s">
        <v>309</v>
      </c>
      <c r="O11" s="18" t="s">
        <v>309</v>
      </c>
      <c r="P11" s="20" t="s">
        <v>309</v>
      </c>
      <c r="Q11" s="18" t="s">
        <v>309</v>
      </c>
      <c r="R11" s="20" t="s">
        <v>309</v>
      </c>
      <c r="S11" s="18" t="n">
        <v>441.62796791</v>
      </c>
      <c r="T11" s="20" t="n">
        <v>53.97920216</v>
      </c>
      <c r="U11" s="18" t="n">
        <v>432.25591344</v>
      </c>
      <c r="V11" s="20" t="n">
        <v>10.70397355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469.8277867</v>
      </c>
      <c r="F16" s="20" t="n">
        <v>6.79799016</v>
      </c>
      <c r="G16" s="18" t="n">
        <v>503.5343143</v>
      </c>
      <c r="H16" s="20" t="n">
        <v>3.49318603</v>
      </c>
      <c r="I16" s="18" t="n">
        <v>527.8392325</v>
      </c>
      <c r="J16" s="20" t="n">
        <v>3.81740732</v>
      </c>
      <c r="K16" s="18" t="n">
        <v>524.20585951</v>
      </c>
      <c r="L16" s="20" t="n">
        <v>4.48754797</v>
      </c>
      <c r="M16" s="18" t="s">
        <v>309</v>
      </c>
      <c r="N16" s="20" t="s">
        <v>309</v>
      </c>
      <c r="O16" s="18" t="s">
        <v>309</v>
      </c>
      <c r="P16" s="20" t="s">
        <v>309</v>
      </c>
      <c r="Q16" s="18" t="s">
        <v>309</v>
      </c>
      <c r="R16" s="20" t="s">
        <v>309</v>
      </c>
      <c r="S16" s="18" t="n">
        <v>552.08410782</v>
      </c>
      <c r="T16" s="20" t="n">
        <v>51.55855467</v>
      </c>
      <c r="U16" s="18" t="n">
        <v>509.34138922</v>
      </c>
      <c r="V16" s="20" t="n">
        <v>5.23932939</v>
      </c>
    </row>
    <row r="17" spans="1:22">
      <c r="A17" s="15" t="s">
        <v>319</v>
      </c>
      <c r="B17" s="17" t="n">
        <v>6504</v>
      </c>
      <c r="C17" s="18">
        <f>(3097.0/B17*100)</f>
        <v/>
      </c>
      <c r="D17" s="19" t="n">
        <v>3407</v>
      </c>
      <c r="E17" s="18" t="n">
        <v>517.10985857</v>
      </c>
      <c r="F17" s="20" t="n">
        <v>8.114847129999999</v>
      </c>
      <c r="G17" s="18" t="n">
        <v>528.984051</v>
      </c>
      <c r="H17" s="20" t="n">
        <v>4.22064581</v>
      </c>
      <c r="I17" s="18" t="n">
        <v>539.11126147</v>
      </c>
      <c r="J17" s="20" t="n">
        <v>4.05904453</v>
      </c>
      <c r="K17" s="18" t="n">
        <v>536.33052505</v>
      </c>
      <c r="L17" s="20" t="n">
        <v>6.29121538</v>
      </c>
      <c r="M17" s="18" t="s">
        <v>309</v>
      </c>
      <c r="N17" s="20" t="s">
        <v>309</v>
      </c>
      <c r="O17" s="18" t="s">
        <v>309</v>
      </c>
      <c r="P17" s="20" t="s">
        <v>309</v>
      </c>
      <c r="Q17" s="18" t="s">
        <v>309</v>
      </c>
      <c r="R17" s="20" t="s">
        <v>309</v>
      </c>
      <c r="S17" s="18" t="s">
        <v>309</v>
      </c>
      <c r="T17" s="20" t="s">
        <v>309</v>
      </c>
      <c r="U17" s="18" t="n">
        <v>521.6553761599999</v>
      </c>
      <c r="V17" s="20" t="n">
        <v>8.69851959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507.48612948</v>
      </c>
      <c r="F21" s="20" t="n">
        <v>4.45344653</v>
      </c>
      <c r="G21" s="18" t="n">
        <v>525.66732911</v>
      </c>
      <c r="H21" s="20" t="n">
        <v>2.63827002</v>
      </c>
      <c r="I21" s="18" t="n">
        <v>539.59254804</v>
      </c>
      <c r="J21" s="20" t="n">
        <v>4.06973875</v>
      </c>
      <c r="K21" s="18" t="n">
        <v>527.62189499</v>
      </c>
      <c r="L21" s="20" t="n">
        <v>11.80800019</v>
      </c>
      <c r="M21" s="18" t="s">
        <v>309</v>
      </c>
      <c r="N21" s="20" t="s">
        <v>309</v>
      </c>
      <c r="O21" s="18" t="s">
        <v>309</v>
      </c>
      <c r="P21" s="20" t="s">
        <v>309</v>
      </c>
      <c r="Q21" s="18" t="s">
        <v>309</v>
      </c>
      <c r="R21" s="20" t="s">
        <v>309</v>
      </c>
      <c r="S21" s="18" t="n">
        <v>537.63373015</v>
      </c>
      <c r="T21" s="20" t="n">
        <v>40.60741123</v>
      </c>
      <c r="U21" s="18" t="n">
        <v>529.72330787</v>
      </c>
      <c r="V21" s="20" t="n">
        <v>15.08367492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460.50212968</v>
      </c>
      <c r="F23" s="20" t="n">
        <v>5.86264004</v>
      </c>
      <c r="G23" s="18" t="n">
        <v>487.17435019</v>
      </c>
      <c r="H23" s="20" t="n">
        <v>3.26635519</v>
      </c>
      <c r="I23" s="18" t="n">
        <v>504.74200914</v>
      </c>
      <c r="J23" s="20" t="n">
        <v>3.35326567</v>
      </c>
      <c r="K23" s="18" t="n">
        <v>502.83142633</v>
      </c>
      <c r="L23" s="20" t="n">
        <v>4.76997909</v>
      </c>
      <c r="M23" s="18" t="s">
        <v>309</v>
      </c>
      <c r="N23" s="20" t="s">
        <v>309</v>
      </c>
      <c r="O23" s="18" t="s">
        <v>309</v>
      </c>
      <c r="P23" s="20" t="s">
        <v>309</v>
      </c>
      <c r="Q23" s="18" t="s">
        <v>309</v>
      </c>
      <c r="R23" s="20" t="s">
        <v>309</v>
      </c>
      <c r="S23" s="18" t="n">
        <v>483.30453863</v>
      </c>
      <c r="T23" s="20" t="n">
        <v>25.71481822</v>
      </c>
      <c r="U23" s="18" t="n">
        <v>480.51846475</v>
      </c>
      <c r="V23" s="20" t="n">
        <v>8.08635894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520.44684274</v>
      </c>
      <c r="F25" s="20" t="n">
        <v>6.79011765</v>
      </c>
      <c r="G25" s="18" t="n">
        <v>515.02788606</v>
      </c>
      <c r="H25" s="20" t="n">
        <v>3.97205562</v>
      </c>
      <c r="I25" s="18" t="n">
        <v>523.0065677</v>
      </c>
      <c r="J25" s="20" t="n">
        <v>3.77107906</v>
      </c>
      <c r="K25" s="18" t="n">
        <v>502.08576468</v>
      </c>
      <c r="L25" s="20" t="n">
        <v>11.58116925</v>
      </c>
      <c r="M25" s="18" t="s">
        <v>309</v>
      </c>
      <c r="N25" s="20" t="s">
        <v>309</v>
      </c>
      <c r="O25" s="18" t="s">
        <v>309</v>
      </c>
      <c r="P25" s="20" t="s">
        <v>309</v>
      </c>
      <c r="Q25" s="18" t="s">
        <v>309</v>
      </c>
      <c r="R25" s="20" t="s">
        <v>309</v>
      </c>
      <c r="S25" s="18" t="n">
        <v>490.66673652</v>
      </c>
      <c r="T25" s="20" t="n">
        <v>87.78743660000001</v>
      </c>
      <c r="U25" s="18" t="n">
        <v>512.31957689</v>
      </c>
      <c r="V25" s="20" t="n">
        <v>12.57856283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481.49541003</v>
      </c>
      <c r="F27" s="20" t="n">
        <v>5.45819994</v>
      </c>
      <c r="G27" s="18" t="n">
        <v>490.10870255</v>
      </c>
      <c r="H27" s="20" t="n">
        <v>3.05327991</v>
      </c>
      <c r="I27" s="18" t="n">
        <v>510.91123724</v>
      </c>
      <c r="J27" s="20" t="n">
        <v>4.63569355</v>
      </c>
      <c r="K27" s="18" t="n">
        <v>520.0016765</v>
      </c>
      <c r="L27" s="20" t="n">
        <v>6.00600952</v>
      </c>
      <c r="M27" s="18" t="s">
        <v>309</v>
      </c>
      <c r="N27" s="20" t="s">
        <v>309</v>
      </c>
      <c r="O27" s="18" t="s">
        <v>309</v>
      </c>
      <c r="P27" s="20" t="s">
        <v>309</v>
      </c>
      <c r="Q27" s="18" t="s">
        <v>309</v>
      </c>
      <c r="R27" s="20" t="s">
        <v>309</v>
      </c>
      <c r="S27" s="18" t="n">
        <v>510.28882444</v>
      </c>
      <c r="T27" s="20" t="n">
        <v>35.86240926</v>
      </c>
      <c r="U27" s="18" t="n">
        <v>488.18307557</v>
      </c>
      <c r="V27" s="20" t="n">
        <v>9.45921583</v>
      </c>
    </row>
    <row r="28" spans="1:22">
      <c r="A28" s="15" t="s">
        <v>330</v>
      </c>
      <c r="B28" s="17" t="n">
        <v>7568</v>
      </c>
      <c r="C28" s="18">
        <f>(490.0/B28*100)</f>
        <v/>
      </c>
      <c r="D28" s="19" t="n">
        <v>7078</v>
      </c>
      <c r="E28" s="18" t="n">
        <v>420.2444962</v>
      </c>
      <c r="F28" s="20" t="n">
        <v>3.42027965</v>
      </c>
      <c r="G28" s="18" t="n">
        <v>423.9684977</v>
      </c>
      <c r="H28" s="20" t="n">
        <v>2.93221732</v>
      </c>
      <c r="I28" s="18" t="n">
        <v>432.98097199</v>
      </c>
      <c r="J28" s="20" t="n">
        <v>3.77050209</v>
      </c>
      <c r="K28" s="18" t="n">
        <v>431.21513379</v>
      </c>
      <c r="L28" s="20" t="n">
        <v>5.74184966</v>
      </c>
      <c r="M28" s="18" t="s">
        <v>309</v>
      </c>
      <c r="N28" s="20" t="s">
        <v>309</v>
      </c>
      <c r="O28" s="18" t="s">
        <v>309</v>
      </c>
      <c r="P28" s="20" t="s">
        <v>309</v>
      </c>
      <c r="Q28" s="18" t="s">
        <v>309</v>
      </c>
      <c r="R28" s="20" t="s">
        <v>309</v>
      </c>
      <c r="S28" s="18" t="n">
        <v>482.92537759</v>
      </c>
      <c r="T28" s="20" t="n">
        <v>24.11494102</v>
      </c>
      <c r="U28" s="18" t="n">
        <v>406.79068384</v>
      </c>
      <c r="V28" s="20" t="n">
        <v>9.99540075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473.65747682</v>
      </c>
      <c r="F33" s="20" t="n">
        <v>6.36571975</v>
      </c>
      <c r="G33" s="18" t="n">
        <v>496.64112841</v>
      </c>
      <c r="H33" s="20" t="n">
        <v>3.07715786</v>
      </c>
      <c r="I33" s="18" t="n">
        <v>517.73122811</v>
      </c>
      <c r="J33" s="20" t="n">
        <v>3.65201694</v>
      </c>
      <c r="K33" s="18" t="n">
        <v>502.22706164</v>
      </c>
      <c r="L33" s="20" t="n">
        <v>6.08018148</v>
      </c>
      <c r="M33" s="18" t="s">
        <v>309</v>
      </c>
      <c r="N33" s="20" t="s">
        <v>309</v>
      </c>
      <c r="O33" s="18" t="s">
        <v>309</v>
      </c>
      <c r="P33" s="20" t="s">
        <v>309</v>
      </c>
      <c r="Q33" s="18" t="s">
        <v>309</v>
      </c>
      <c r="R33" s="20" t="s">
        <v>309</v>
      </c>
      <c r="S33" s="18" t="n">
        <v>487.14897464</v>
      </c>
      <c r="T33" s="20" t="n">
        <v>42.21867314</v>
      </c>
      <c r="U33" s="18" t="n">
        <v>510.26735854</v>
      </c>
      <c r="V33" s="20" t="n">
        <v>12.21224741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493.06950901</v>
      </c>
      <c r="F36" s="20" t="n">
        <v>5.57467638</v>
      </c>
      <c r="G36" s="18" t="n">
        <v>507.08003339</v>
      </c>
      <c r="H36" s="20" t="n">
        <v>3.66837855</v>
      </c>
      <c r="I36" s="18" t="n">
        <v>512.68938141</v>
      </c>
      <c r="J36" s="20" t="n">
        <v>4.28587621</v>
      </c>
      <c r="K36" s="18" t="n">
        <v>498.99562145</v>
      </c>
      <c r="L36" s="20" t="n">
        <v>5.7756988</v>
      </c>
      <c r="M36" s="18" t="s">
        <v>309</v>
      </c>
      <c r="N36" s="20" t="s">
        <v>309</v>
      </c>
      <c r="O36" s="18" t="s">
        <v>309</v>
      </c>
      <c r="P36" s="20" t="s">
        <v>309</v>
      </c>
      <c r="Q36" s="18" t="s">
        <v>309</v>
      </c>
      <c r="R36" s="20" t="s">
        <v>309</v>
      </c>
      <c r="S36" s="18" t="s">
        <v>309</v>
      </c>
      <c r="T36" s="20" t="s">
        <v>309</v>
      </c>
      <c r="U36" s="18" t="n">
        <v>484.52013189</v>
      </c>
      <c r="V36" s="20" t="n">
        <v>7.63250787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528.59270767</v>
      </c>
      <c r="F40" s="20" t="n">
        <v>7.16810903</v>
      </c>
      <c r="G40" s="18" t="n">
        <v>515.79981274</v>
      </c>
      <c r="H40" s="20" t="n">
        <v>4.01048433</v>
      </c>
      <c r="I40" s="18" t="n">
        <v>505.81907724</v>
      </c>
      <c r="J40" s="20" t="n">
        <v>5.83144323</v>
      </c>
      <c r="K40" s="18" t="n">
        <v>490.22929093</v>
      </c>
      <c r="L40" s="20" t="n">
        <v>15.12593372</v>
      </c>
      <c r="M40" s="18" t="s">
        <v>309</v>
      </c>
      <c r="N40" s="20" t="s">
        <v>309</v>
      </c>
      <c r="O40" s="18" t="s">
        <v>309</v>
      </c>
      <c r="P40" s="20" t="s">
        <v>309</v>
      </c>
      <c r="Q40" s="18" t="n">
        <v>498.38798258</v>
      </c>
      <c r="R40" s="20" t="n">
        <v>2.96142521</v>
      </c>
      <c r="S40" s="18" t="n">
        <v>531.26143328</v>
      </c>
      <c r="T40" s="20" t="n">
        <v>28.41285396</v>
      </c>
      <c r="U40" s="18" t="n">
        <v>502.14312184</v>
      </c>
      <c r="V40" s="20" t="n">
        <v>22.68428219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465.93302853</v>
      </c>
      <c r="F52" s="20" t="n">
        <v>4.90469276</v>
      </c>
      <c r="G52" s="18" t="n">
        <v>482.00604417</v>
      </c>
      <c r="H52" s="20" t="n">
        <v>3.02840701</v>
      </c>
      <c r="I52" s="18" t="n">
        <v>502.38507374</v>
      </c>
      <c r="J52" s="20" t="n">
        <v>3.74077423</v>
      </c>
      <c r="K52" s="18" t="n">
        <v>501.31051455</v>
      </c>
      <c r="L52" s="20" t="n">
        <v>6.10917797</v>
      </c>
      <c r="M52" s="18" t="s">
        <v>309</v>
      </c>
      <c r="N52" s="20" t="s">
        <v>309</v>
      </c>
      <c r="O52" s="18" t="s">
        <v>309</v>
      </c>
      <c r="P52" s="20" t="s">
        <v>309</v>
      </c>
      <c r="Q52" s="18" t="s">
        <v>309</v>
      </c>
      <c r="R52" s="20" t="s">
        <v>309</v>
      </c>
      <c r="S52" s="18" t="n">
        <v>401.7065</v>
      </c>
      <c r="T52" s="20" t="n">
        <v>27.46663464</v>
      </c>
      <c r="U52" s="18" t="n">
        <v>473.63412071</v>
      </c>
      <c r="V52" s="20" t="n">
        <v>9.111750280000001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352.44850296</v>
      </c>
      <c r="F54" s="20" t="n">
        <v>3.90849386</v>
      </c>
      <c r="G54" s="18" t="n">
        <v>365.35460313</v>
      </c>
      <c r="H54" s="20" t="n">
        <v>3.86790935</v>
      </c>
      <c r="I54" s="18" t="n">
        <v>374.54709206</v>
      </c>
      <c r="J54" s="20" t="n">
        <v>6.39793751</v>
      </c>
      <c r="K54" s="18" t="n">
        <v>352.74751442</v>
      </c>
      <c r="L54" s="20" t="n">
        <v>5.80257495</v>
      </c>
      <c r="M54" s="18" t="s">
        <v>309</v>
      </c>
      <c r="N54" s="20" t="s">
        <v>309</v>
      </c>
      <c r="O54" s="18" t="s">
        <v>309</v>
      </c>
      <c r="P54" s="20" t="s">
        <v>309</v>
      </c>
      <c r="Q54" s="18" t="s">
        <v>309</v>
      </c>
      <c r="R54" s="20" t="s">
        <v>309</v>
      </c>
      <c r="S54" s="18" t="n">
        <v>320.96120626</v>
      </c>
      <c r="T54" s="20" t="n">
        <v>17.59697843</v>
      </c>
      <c r="U54" s="18" t="n">
        <v>329.33822432</v>
      </c>
      <c r="V54" s="20" t="n">
        <v>8.558102509999999</v>
      </c>
    </row>
    <row r="55" spans="1:22">
      <c r="A55" s="15" t="s">
        <v>357</v>
      </c>
      <c r="B55" s="17" t="n">
        <v>5316</v>
      </c>
      <c r="C55" s="18">
        <f>(137.0/B55*100)</f>
        <v/>
      </c>
      <c r="D55" s="19" t="n">
        <v>5179</v>
      </c>
      <c r="E55" s="18" t="n">
        <v>385.60166571</v>
      </c>
      <c r="F55" s="20" t="n">
        <v>4.15193574</v>
      </c>
      <c r="G55" s="18" t="n">
        <v>399.70440545</v>
      </c>
      <c r="H55" s="20" t="n">
        <v>3.41620169</v>
      </c>
      <c r="I55" s="18" t="n">
        <v>435.25266653</v>
      </c>
      <c r="J55" s="20" t="n">
        <v>4.89294812</v>
      </c>
      <c r="K55" s="18" t="n">
        <v>428.45793038</v>
      </c>
      <c r="L55" s="20" t="n">
        <v>10.90973809</v>
      </c>
      <c r="M55" s="18" t="s">
        <v>309</v>
      </c>
      <c r="N55" s="20" t="s">
        <v>309</v>
      </c>
      <c r="O55" s="18" t="s">
        <v>309</v>
      </c>
      <c r="P55" s="20" t="s">
        <v>309</v>
      </c>
      <c r="Q55" s="18" t="s">
        <v>309</v>
      </c>
      <c r="R55" s="20" t="s">
        <v>309</v>
      </c>
      <c r="S55" s="18" t="n">
        <v>347.62735553</v>
      </c>
      <c r="T55" s="20" t="n">
        <v>62.96693965</v>
      </c>
      <c r="U55" s="18" t="n">
        <v>363.14595715</v>
      </c>
      <c r="V55" s="20" t="n">
        <v>9.07951673</v>
      </c>
    </row>
    <row r="56" spans="1:22">
      <c r="A56" s="15" t="s">
        <v>358</v>
      </c>
      <c r="B56" s="17" t="n">
        <v>5359</v>
      </c>
      <c r="C56" s="18">
        <f>(104.0/B56*100)</f>
        <v/>
      </c>
      <c r="D56" s="19" t="n">
        <v>5255</v>
      </c>
      <c r="E56" s="18" t="n">
        <v>515.62950356</v>
      </c>
      <c r="F56" s="20" t="n">
        <v>5.92947679</v>
      </c>
      <c r="G56" s="18" t="n">
        <v>527.52258411</v>
      </c>
      <c r="H56" s="20" t="n">
        <v>3.01911357</v>
      </c>
      <c r="I56" s="18" t="n">
        <v>533.8956971</v>
      </c>
      <c r="J56" s="20" t="n">
        <v>3.8582237</v>
      </c>
      <c r="K56" s="18" t="n">
        <v>533.12550542</v>
      </c>
      <c r="L56" s="20" t="n">
        <v>10.69805892</v>
      </c>
      <c r="M56" s="18" t="s">
        <v>309</v>
      </c>
      <c r="N56" s="20" t="s">
        <v>309</v>
      </c>
      <c r="O56" s="18" t="s">
        <v>309</v>
      </c>
      <c r="P56" s="20" t="s">
        <v>309</v>
      </c>
      <c r="Q56" s="18" t="s">
        <v>309</v>
      </c>
      <c r="R56" s="20" t="s">
        <v>309</v>
      </c>
      <c r="S56" s="18" t="n">
        <v>483.5996</v>
      </c>
      <c r="T56" s="20" t="n">
        <v>24.54867006</v>
      </c>
      <c r="U56" s="18" t="n">
        <v>479.22910607</v>
      </c>
      <c r="V56" s="20" t="n">
        <v>19.70526505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502.12845848</v>
      </c>
      <c r="F62" s="20" t="n">
        <v>4.22680542</v>
      </c>
      <c r="G62" s="18" t="n">
        <v>507.63216157</v>
      </c>
      <c r="H62" s="20" t="n">
        <v>1.84431231</v>
      </c>
      <c r="I62" s="18" t="n">
        <v>515.98900196</v>
      </c>
      <c r="J62" s="20" t="n">
        <v>3.18344029</v>
      </c>
      <c r="K62" s="18" t="n">
        <v>528.89274324</v>
      </c>
      <c r="L62" s="20" t="n">
        <v>7.44518578</v>
      </c>
      <c r="M62" s="18" t="s">
        <v>309</v>
      </c>
      <c r="N62" s="20" t="s">
        <v>309</v>
      </c>
      <c r="O62" s="18" t="s">
        <v>309</v>
      </c>
      <c r="P62" s="20" t="s">
        <v>309</v>
      </c>
      <c r="Q62" s="18" t="n">
        <v>402.04571667</v>
      </c>
      <c r="R62" s="20" t="n">
        <v>16.10945859</v>
      </c>
      <c r="S62" s="18" t="n">
        <v>439.04933333</v>
      </c>
      <c r="T62" s="20" t="n">
        <v>57.13841091</v>
      </c>
      <c r="U62" s="18" t="n">
        <v>514.90793296</v>
      </c>
      <c r="V62" s="20" t="n">
        <v>11.171629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435.45772893</v>
      </c>
      <c r="F64" s="20" t="n">
        <v>5.14628127</v>
      </c>
      <c r="G64" s="18" t="n">
        <v>454.16203229</v>
      </c>
      <c r="H64" s="20" t="n">
        <v>3.10265281</v>
      </c>
      <c r="I64" s="18" t="n">
        <v>479.86099215</v>
      </c>
      <c r="J64" s="20" t="n">
        <v>4.40606136</v>
      </c>
      <c r="K64" s="18" t="n">
        <v>465.55146671</v>
      </c>
      <c r="L64" s="20" t="n">
        <v>8.48450229</v>
      </c>
      <c r="M64" s="18" t="s">
        <v>309</v>
      </c>
      <c r="N64" s="20" t="s">
        <v>309</v>
      </c>
      <c r="O64" s="18" t="s">
        <v>309</v>
      </c>
      <c r="P64" s="20" t="s">
        <v>309</v>
      </c>
      <c r="Q64" s="18" t="s">
        <v>309</v>
      </c>
      <c r="R64" s="20" t="s">
        <v>309</v>
      </c>
      <c r="S64" s="18" t="s">
        <v>309</v>
      </c>
      <c r="T64" s="20" t="s">
        <v>309</v>
      </c>
      <c r="U64" s="18" t="n">
        <v>416.7871997</v>
      </c>
      <c r="V64" s="20" t="n">
        <v>11.98157214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466</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535.4682448</v>
      </c>
      <c r="F9" s="20" t="n">
        <v>7.60366955</v>
      </c>
      <c r="G9" s="18" t="n">
        <v>522.56480704</v>
      </c>
      <c r="H9" s="20" t="n">
        <v>3.3231876</v>
      </c>
      <c r="I9" s="18" t="n">
        <v>530.98203621</v>
      </c>
      <c r="J9" s="20" t="n">
        <v>3.9600986</v>
      </c>
      <c r="K9" s="18" t="n">
        <v>533.18111674</v>
      </c>
      <c r="L9" s="20" t="n">
        <v>6.81417002</v>
      </c>
      <c r="M9" s="18" t="s">
        <v>309</v>
      </c>
      <c r="N9" s="20" t="s">
        <v>309</v>
      </c>
      <c r="O9" s="18" t="s">
        <v>309</v>
      </c>
      <c r="P9" s="20" t="s">
        <v>309</v>
      </c>
      <c r="Q9" s="18" t="s">
        <v>309</v>
      </c>
      <c r="R9" s="20" t="s">
        <v>309</v>
      </c>
      <c r="S9" s="18" t="n">
        <v>540.84158216</v>
      </c>
      <c r="T9" s="20" t="n">
        <v>21.92288687</v>
      </c>
      <c r="U9" s="18" t="n">
        <v>520.50757483</v>
      </c>
      <c r="V9" s="20" t="n">
        <v>4.98814319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463.29529689</v>
      </c>
      <c r="F11" s="20" t="n">
        <v>4.24179858</v>
      </c>
      <c r="G11" s="18" t="n">
        <v>461.26542411</v>
      </c>
      <c r="H11" s="20" t="n">
        <v>2.91159094</v>
      </c>
      <c r="I11" s="18" t="n">
        <v>466.29172363</v>
      </c>
      <c r="J11" s="20" t="n">
        <v>4.3804922</v>
      </c>
      <c r="K11" s="18" t="n">
        <v>457.98031368</v>
      </c>
      <c r="L11" s="20" t="n">
        <v>6.46402081</v>
      </c>
      <c r="M11" s="18" t="s">
        <v>309</v>
      </c>
      <c r="N11" s="20" t="s">
        <v>309</v>
      </c>
      <c r="O11" s="18" t="s">
        <v>309</v>
      </c>
      <c r="P11" s="20" t="s">
        <v>309</v>
      </c>
      <c r="Q11" s="18" t="s">
        <v>309</v>
      </c>
      <c r="R11" s="20" t="s">
        <v>309</v>
      </c>
      <c r="S11" s="18" t="n">
        <v>431.45764964</v>
      </c>
      <c r="T11" s="20" t="n">
        <v>47.1554983</v>
      </c>
      <c r="U11" s="18" t="n">
        <v>434.78506849</v>
      </c>
      <c r="V11" s="20" t="n">
        <v>8.628783070000001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485.45439882</v>
      </c>
      <c r="F16" s="20" t="n">
        <v>7.00149522</v>
      </c>
      <c r="G16" s="18" t="n">
        <v>506.6251029</v>
      </c>
      <c r="H16" s="20" t="n">
        <v>3.48583381</v>
      </c>
      <c r="I16" s="18" t="n">
        <v>523.47942928</v>
      </c>
      <c r="J16" s="20" t="n">
        <v>3.88995303</v>
      </c>
      <c r="K16" s="18" t="n">
        <v>517.35764939</v>
      </c>
      <c r="L16" s="20" t="n">
        <v>4.59582684</v>
      </c>
      <c r="M16" s="18" t="s">
        <v>309</v>
      </c>
      <c r="N16" s="20" t="s">
        <v>309</v>
      </c>
      <c r="O16" s="18" t="s">
        <v>309</v>
      </c>
      <c r="P16" s="20" t="s">
        <v>309</v>
      </c>
      <c r="Q16" s="18" t="s">
        <v>309</v>
      </c>
      <c r="R16" s="20" t="s">
        <v>309</v>
      </c>
      <c r="S16" s="18" t="n">
        <v>551.55324302</v>
      </c>
      <c r="T16" s="20" t="n">
        <v>56.21286174</v>
      </c>
      <c r="U16" s="18" t="n">
        <v>520.8133722699999</v>
      </c>
      <c r="V16" s="20" t="n">
        <v>4.41390357</v>
      </c>
    </row>
    <row r="17" spans="1:22">
      <c r="A17" s="15" t="s">
        <v>319</v>
      </c>
      <c r="B17" s="17" t="n">
        <v>6504</v>
      </c>
      <c r="C17" s="18">
        <f>(3097.0/B17*100)</f>
        <v/>
      </c>
      <c r="D17" s="19" t="n">
        <v>3407</v>
      </c>
      <c r="E17" s="18" t="n">
        <v>509.21779509</v>
      </c>
      <c r="F17" s="20" t="n">
        <v>6.33600935</v>
      </c>
      <c r="G17" s="18" t="n">
        <v>525.0166197</v>
      </c>
      <c r="H17" s="20" t="n">
        <v>4.48045481</v>
      </c>
      <c r="I17" s="18" t="n">
        <v>547.39634701</v>
      </c>
      <c r="J17" s="20" t="n">
        <v>4.12801587</v>
      </c>
      <c r="K17" s="18" t="n">
        <v>546.13719947</v>
      </c>
      <c r="L17" s="20" t="n">
        <v>6.99826352</v>
      </c>
      <c r="M17" s="18" t="s">
        <v>309</v>
      </c>
      <c r="N17" s="20" t="s">
        <v>309</v>
      </c>
      <c r="O17" s="18" t="s">
        <v>309</v>
      </c>
      <c r="P17" s="20" t="s">
        <v>309</v>
      </c>
      <c r="Q17" s="18" t="s">
        <v>309</v>
      </c>
      <c r="R17" s="20" t="s">
        <v>309</v>
      </c>
      <c r="S17" s="18" t="n">
        <v>614.00629818</v>
      </c>
      <c r="T17" s="20" t="n">
        <v>37.61934497</v>
      </c>
      <c r="U17" s="18" t="n">
        <v>536.50220799</v>
      </c>
      <c r="V17" s="20" t="n">
        <v>6.51770884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506.82163499</v>
      </c>
      <c r="F21" s="20" t="n">
        <v>5.49519793</v>
      </c>
      <c r="G21" s="18" t="n">
        <v>520.25779268</v>
      </c>
      <c r="H21" s="20" t="n">
        <v>2.61523348</v>
      </c>
      <c r="I21" s="18" t="n">
        <v>542.99556955</v>
      </c>
      <c r="J21" s="20" t="n">
        <v>3.58317343</v>
      </c>
      <c r="K21" s="18" t="n">
        <v>534.91281826</v>
      </c>
      <c r="L21" s="20" t="n">
        <v>9.02278847</v>
      </c>
      <c r="M21" s="18" t="s">
        <v>309</v>
      </c>
      <c r="N21" s="20" t="s">
        <v>309</v>
      </c>
      <c r="O21" s="18" t="s">
        <v>309</v>
      </c>
      <c r="P21" s="20" t="s">
        <v>309</v>
      </c>
      <c r="Q21" s="18" t="s">
        <v>309</v>
      </c>
      <c r="R21" s="20" t="s">
        <v>309</v>
      </c>
      <c r="S21" s="18" t="s">
        <v>309</v>
      </c>
      <c r="T21" s="20" t="s">
        <v>309</v>
      </c>
      <c r="U21" s="18" t="n">
        <v>517.82105119</v>
      </c>
      <c r="V21" s="20" t="n">
        <v>7.25411362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487.77880264</v>
      </c>
      <c r="F23" s="20" t="n">
        <v>5.67847747</v>
      </c>
      <c r="G23" s="18" t="n">
        <v>488.61056185</v>
      </c>
      <c r="H23" s="20" t="n">
        <v>3.15476678</v>
      </c>
      <c r="I23" s="18" t="n">
        <v>501.31649401</v>
      </c>
      <c r="J23" s="20" t="n">
        <v>3.63820178</v>
      </c>
      <c r="K23" s="18" t="n">
        <v>491.07001205</v>
      </c>
      <c r="L23" s="20" t="n">
        <v>5.46239315</v>
      </c>
      <c r="M23" s="18" t="s">
        <v>309</v>
      </c>
      <c r="N23" s="20" t="s">
        <v>309</v>
      </c>
      <c r="O23" s="18" t="s">
        <v>309</v>
      </c>
      <c r="P23" s="20" t="s">
        <v>309</v>
      </c>
      <c r="Q23" s="18" t="s">
        <v>309</v>
      </c>
      <c r="R23" s="20" t="s">
        <v>309</v>
      </c>
      <c r="S23" s="18" t="n">
        <v>575.31521285</v>
      </c>
      <c r="T23" s="20" t="n">
        <v>48.1258206</v>
      </c>
      <c r="U23" s="18" t="n">
        <v>479.70135007</v>
      </c>
      <c r="V23" s="20" t="n">
        <v>6.30405749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520.8103627199999</v>
      </c>
      <c r="F25" s="20" t="n">
        <v>7.30259321</v>
      </c>
      <c r="G25" s="18" t="n">
        <v>518.33158444</v>
      </c>
      <c r="H25" s="20" t="n">
        <v>3.76028042</v>
      </c>
      <c r="I25" s="18" t="n">
        <v>516.36378461</v>
      </c>
      <c r="J25" s="20" t="n">
        <v>4.32972853</v>
      </c>
      <c r="K25" s="18" t="n">
        <v>487.82694062</v>
      </c>
      <c r="L25" s="20" t="n">
        <v>13.97355837</v>
      </c>
      <c r="M25" s="18" t="s">
        <v>309</v>
      </c>
      <c r="N25" s="20" t="s">
        <v>309</v>
      </c>
      <c r="O25" s="18" t="s">
        <v>309</v>
      </c>
      <c r="P25" s="20" t="s">
        <v>309</v>
      </c>
      <c r="Q25" s="18" t="s">
        <v>309</v>
      </c>
      <c r="R25" s="20" t="s">
        <v>309</v>
      </c>
      <c r="S25" s="18" t="n">
        <v>493.38500281</v>
      </c>
      <c r="T25" s="20" t="n">
        <v>49.70858019</v>
      </c>
      <c r="U25" s="18" t="n">
        <v>512.30386248</v>
      </c>
      <c r="V25" s="20" t="n">
        <v>12.09933867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491.12264798</v>
      </c>
      <c r="F27" s="20" t="n">
        <v>5.27810573</v>
      </c>
      <c r="G27" s="18" t="n">
        <v>491.62687564</v>
      </c>
      <c r="H27" s="20" t="n">
        <v>2.97625918</v>
      </c>
      <c r="I27" s="18" t="n">
        <v>507.33958043</v>
      </c>
      <c r="J27" s="20" t="n">
        <v>4.23817548</v>
      </c>
      <c r="K27" s="18" t="n">
        <v>520.41781587</v>
      </c>
      <c r="L27" s="20" t="n">
        <v>8.265688389999999</v>
      </c>
      <c r="M27" s="18" t="s">
        <v>309</v>
      </c>
      <c r="N27" s="20" t="s">
        <v>309</v>
      </c>
      <c r="O27" s="18" t="s">
        <v>309</v>
      </c>
      <c r="P27" s="20" t="s">
        <v>309</v>
      </c>
      <c r="Q27" s="18" t="s">
        <v>309</v>
      </c>
      <c r="R27" s="20" t="s">
        <v>309</v>
      </c>
      <c r="S27" s="18" t="n">
        <v>463.14560629</v>
      </c>
      <c r="T27" s="20" t="n">
        <v>46.86180059</v>
      </c>
      <c r="U27" s="18" t="n">
        <v>498.99715166</v>
      </c>
      <c r="V27" s="20" t="n">
        <v>6.41599497</v>
      </c>
    </row>
    <row r="28" spans="1:22">
      <c r="A28" s="15" t="s">
        <v>330</v>
      </c>
      <c r="B28" s="17" t="n">
        <v>7568</v>
      </c>
      <c r="C28" s="18">
        <f>(490.0/B28*100)</f>
        <v/>
      </c>
      <c r="D28" s="19" t="n">
        <v>7078</v>
      </c>
      <c r="E28" s="18" t="n">
        <v>423.60960104</v>
      </c>
      <c r="F28" s="20" t="n">
        <v>4.22479015</v>
      </c>
      <c r="G28" s="18" t="n">
        <v>423.12717689</v>
      </c>
      <c r="H28" s="20" t="n">
        <v>3.32819308</v>
      </c>
      <c r="I28" s="18" t="n">
        <v>431.26004986</v>
      </c>
      <c r="J28" s="20" t="n">
        <v>2.92553321</v>
      </c>
      <c r="K28" s="18" t="n">
        <v>425.17410545</v>
      </c>
      <c r="L28" s="20" t="n">
        <v>4.66605549</v>
      </c>
      <c r="M28" s="18" t="s">
        <v>309</v>
      </c>
      <c r="N28" s="20" t="s">
        <v>309</v>
      </c>
      <c r="O28" s="18" t="s">
        <v>309</v>
      </c>
      <c r="P28" s="20" t="s">
        <v>309</v>
      </c>
      <c r="Q28" s="18" t="s">
        <v>309</v>
      </c>
      <c r="R28" s="20" t="s">
        <v>309</v>
      </c>
      <c r="S28" s="18" t="n">
        <v>379.76201469</v>
      </c>
      <c r="T28" s="20" t="n">
        <v>33.28923328</v>
      </c>
      <c r="U28" s="18" t="n">
        <v>408.95800638</v>
      </c>
      <c r="V28" s="20" t="n">
        <v>8.233050049999999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487.05433934</v>
      </c>
      <c r="F33" s="20" t="n">
        <v>6.09781473</v>
      </c>
      <c r="G33" s="18" t="n">
        <v>497.95789172</v>
      </c>
      <c r="H33" s="20" t="n">
        <v>2.76056957</v>
      </c>
      <c r="I33" s="18" t="n">
        <v>513.78448826</v>
      </c>
      <c r="J33" s="20" t="n">
        <v>4.21512552</v>
      </c>
      <c r="K33" s="18" t="n">
        <v>499.59657471</v>
      </c>
      <c r="L33" s="20" t="n">
        <v>8.4128515</v>
      </c>
      <c r="M33" s="18" t="s">
        <v>309</v>
      </c>
      <c r="N33" s="20" t="s">
        <v>309</v>
      </c>
      <c r="O33" s="18" t="s">
        <v>309</v>
      </c>
      <c r="P33" s="20" t="s">
        <v>309</v>
      </c>
      <c r="Q33" s="18" t="s">
        <v>309</v>
      </c>
      <c r="R33" s="20" t="s">
        <v>309</v>
      </c>
      <c r="S33" s="18" t="n">
        <v>544.8664</v>
      </c>
      <c r="T33" s="20" t="n">
        <v>37.14602426</v>
      </c>
      <c r="U33" s="18" t="n">
        <v>503.49515168</v>
      </c>
      <c r="V33" s="20" t="n">
        <v>9.88048006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491.46646483</v>
      </c>
      <c r="F36" s="20" t="n">
        <v>5.82320957</v>
      </c>
      <c r="G36" s="18" t="n">
        <v>508.30900227</v>
      </c>
      <c r="H36" s="20" t="n">
        <v>3.29999657</v>
      </c>
      <c r="I36" s="18" t="n">
        <v>510.04338937</v>
      </c>
      <c r="J36" s="20" t="n">
        <v>4.20720826</v>
      </c>
      <c r="K36" s="18" t="n">
        <v>491.28063807</v>
      </c>
      <c r="L36" s="20" t="n">
        <v>7.22560021</v>
      </c>
      <c r="M36" s="18" t="s">
        <v>309</v>
      </c>
      <c r="N36" s="20" t="s">
        <v>309</v>
      </c>
      <c r="O36" s="18" t="s">
        <v>309</v>
      </c>
      <c r="P36" s="20" t="s">
        <v>309</v>
      </c>
      <c r="Q36" s="18" t="s">
        <v>309</v>
      </c>
      <c r="R36" s="20" t="s">
        <v>309</v>
      </c>
      <c r="S36" s="18" t="s">
        <v>309</v>
      </c>
      <c r="T36" s="20" t="s">
        <v>309</v>
      </c>
      <c r="U36" s="18" t="n">
        <v>499.59312762</v>
      </c>
      <c r="V36" s="20" t="n">
        <v>5.25848341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521.68589568</v>
      </c>
      <c r="F40" s="20" t="n">
        <v>6.84571688</v>
      </c>
      <c r="G40" s="18" t="n">
        <v>515.8561128699999</v>
      </c>
      <c r="H40" s="20" t="n">
        <v>3.6025264</v>
      </c>
      <c r="I40" s="18" t="n">
        <v>500.40252054</v>
      </c>
      <c r="J40" s="20" t="n">
        <v>8.83027014</v>
      </c>
      <c r="K40" s="18" t="n">
        <v>508.04431694</v>
      </c>
      <c r="L40" s="20" t="n">
        <v>20.32334495</v>
      </c>
      <c r="M40" s="18" t="s">
        <v>309</v>
      </c>
      <c r="N40" s="20" t="s">
        <v>309</v>
      </c>
      <c r="O40" s="18" t="s">
        <v>309</v>
      </c>
      <c r="P40" s="20" t="s">
        <v>309</v>
      </c>
      <c r="Q40" s="18" t="n">
        <v>498.38798258</v>
      </c>
      <c r="R40" s="20" t="n">
        <v>2.96142521</v>
      </c>
      <c r="S40" s="18" t="n">
        <v>480.58895619</v>
      </c>
      <c r="T40" s="20" t="n">
        <v>41.82598588</v>
      </c>
      <c r="U40" s="18" t="n">
        <v>511.28436753</v>
      </c>
      <c r="V40" s="20" t="n">
        <v>15.54695416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476.83795502</v>
      </c>
      <c r="F52" s="20" t="n">
        <v>4.40809365</v>
      </c>
      <c r="G52" s="18" t="n">
        <v>486.64196137</v>
      </c>
      <c r="H52" s="20" t="n">
        <v>2.91855644</v>
      </c>
      <c r="I52" s="18" t="n">
        <v>495.27644856</v>
      </c>
      <c r="J52" s="20" t="n">
        <v>4.64061012</v>
      </c>
      <c r="K52" s="18" t="n">
        <v>507.84564423</v>
      </c>
      <c r="L52" s="20" t="n">
        <v>7.08655278</v>
      </c>
      <c r="M52" s="18" t="s">
        <v>309</v>
      </c>
      <c r="N52" s="20" t="s">
        <v>309</v>
      </c>
      <c r="O52" s="18" t="s">
        <v>309</v>
      </c>
      <c r="P52" s="20" t="s">
        <v>309</v>
      </c>
      <c r="Q52" s="18" t="s">
        <v>309</v>
      </c>
      <c r="R52" s="20" t="s">
        <v>309</v>
      </c>
      <c r="S52" s="18" t="s">
        <v>309</v>
      </c>
      <c r="T52" s="20" t="s">
        <v>309</v>
      </c>
      <c r="U52" s="18" t="n">
        <v>487.26411005</v>
      </c>
      <c r="V52" s="20" t="n">
        <v>7.69734999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351.33251483</v>
      </c>
      <c r="F54" s="20" t="n">
        <v>3.69110406</v>
      </c>
      <c r="G54" s="18" t="n">
        <v>365.16890368</v>
      </c>
      <c r="H54" s="20" t="n">
        <v>3.95626259</v>
      </c>
      <c r="I54" s="18" t="n">
        <v>372.43473822</v>
      </c>
      <c r="J54" s="20" t="n">
        <v>5.97861516</v>
      </c>
      <c r="K54" s="18" t="n">
        <v>345.49292585</v>
      </c>
      <c r="L54" s="20" t="n">
        <v>6.11767567</v>
      </c>
      <c r="M54" s="18" t="s">
        <v>309</v>
      </c>
      <c r="N54" s="20" t="s">
        <v>309</v>
      </c>
      <c r="O54" s="18" t="s">
        <v>309</v>
      </c>
      <c r="P54" s="20" t="s">
        <v>309</v>
      </c>
      <c r="Q54" s="18" t="s">
        <v>309</v>
      </c>
      <c r="R54" s="20" t="s">
        <v>309</v>
      </c>
      <c r="S54" s="18" t="n">
        <v>306.26420647</v>
      </c>
      <c r="T54" s="20" t="n">
        <v>22.39374882</v>
      </c>
      <c r="U54" s="18" t="n">
        <v>339.19763922</v>
      </c>
      <c r="V54" s="20" t="n">
        <v>7.01920864</v>
      </c>
    </row>
    <row r="55" spans="1:22">
      <c r="A55" s="15" t="s">
        <v>357</v>
      </c>
      <c r="B55" s="17" t="n">
        <v>5316</v>
      </c>
      <c r="C55" s="18">
        <f>(137.0/B55*100)</f>
        <v/>
      </c>
      <c r="D55" s="19" t="n">
        <v>5179</v>
      </c>
      <c r="E55" s="18" t="n">
        <v>396.38500134</v>
      </c>
      <c r="F55" s="20" t="n">
        <v>4.55144409</v>
      </c>
      <c r="G55" s="18" t="n">
        <v>402.50412483</v>
      </c>
      <c r="H55" s="20" t="n">
        <v>3.59555389</v>
      </c>
      <c r="I55" s="18" t="n">
        <v>411.7559724</v>
      </c>
      <c r="J55" s="20" t="n">
        <v>4.57899001</v>
      </c>
      <c r="K55" s="18" t="n">
        <v>414.0436809</v>
      </c>
      <c r="L55" s="20" t="n">
        <v>11.59208534</v>
      </c>
      <c r="M55" s="18" t="s">
        <v>309</v>
      </c>
      <c r="N55" s="20" t="s">
        <v>309</v>
      </c>
      <c r="O55" s="18" t="s">
        <v>309</v>
      </c>
      <c r="P55" s="20" t="s">
        <v>309</v>
      </c>
      <c r="Q55" s="18" t="s">
        <v>309</v>
      </c>
      <c r="R55" s="20" t="s">
        <v>309</v>
      </c>
      <c r="S55" s="18" t="n">
        <v>364.51915317</v>
      </c>
      <c r="T55" s="20" t="n">
        <v>79.31503753</v>
      </c>
      <c r="U55" s="18" t="n">
        <v>390.78298381</v>
      </c>
      <c r="V55" s="20" t="n">
        <v>7.37992599</v>
      </c>
    </row>
    <row r="56" spans="1:22">
      <c r="A56" s="15" t="s">
        <v>358</v>
      </c>
      <c r="B56" s="17" t="n">
        <v>5359</v>
      </c>
      <c r="C56" s="18">
        <f>(104.0/B56*100)</f>
        <v/>
      </c>
      <c r="D56" s="19" t="n">
        <v>5255</v>
      </c>
      <c r="E56" s="18" t="n">
        <v>525.67825823</v>
      </c>
      <c r="F56" s="20" t="n">
        <v>4.90294617</v>
      </c>
      <c r="G56" s="18" t="n">
        <v>529.58763873</v>
      </c>
      <c r="H56" s="20" t="n">
        <v>2.68422715</v>
      </c>
      <c r="I56" s="18" t="n">
        <v>523.08755601</v>
      </c>
      <c r="J56" s="20" t="n">
        <v>5.00266176</v>
      </c>
      <c r="K56" s="18" t="n">
        <v>530.1483588900001</v>
      </c>
      <c r="L56" s="20" t="n">
        <v>15.64242025</v>
      </c>
      <c r="M56" s="18" t="s">
        <v>309</v>
      </c>
      <c r="N56" s="20" t="s">
        <v>309</v>
      </c>
      <c r="O56" s="18" t="s">
        <v>309</v>
      </c>
      <c r="P56" s="20" t="s">
        <v>309</v>
      </c>
      <c r="Q56" s="18" t="s">
        <v>309</v>
      </c>
      <c r="R56" s="20" t="s">
        <v>309</v>
      </c>
      <c r="S56" s="18" t="n">
        <v>350.48218807</v>
      </c>
      <c r="T56" s="20" t="n">
        <v>89.54651308</v>
      </c>
      <c r="U56" s="18" t="n">
        <v>463.85054256</v>
      </c>
      <c r="V56" s="20" t="n">
        <v>23.07477405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506.19148795</v>
      </c>
      <c r="F62" s="20" t="n">
        <v>4.59815372</v>
      </c>
      <c r="G62" s="18" t="n">
        <v>508.24300985</v>
      </c>
      <c r="H62" s="20" t="n">
        <v>1.7117754</v>
      </c>
      <c r="I62" s="18" t="n">
        <v>513.56409759</v>
      </c>
      <c r="J62" s="20" t="n">
        <v>3.08504521</v>
      </c>
      <c r="K62" s="18" t="n">
        <v>522.33307988</v>
      </c>
      <c r="L62" s="20" t="n">
        <v>9.40085717</v>
      </c>
      <c r="M62" s="18" t="s">
        <v>309</v>
      </c>
      <c r="N62" s="20" t="s">
        <v>309</v>
      </c>
      <c r="O62" s="18" t="s">
        <v>309</v>
      </c>
      <c r="P62" s="20" t="s">
        <v>309</v>
      </c>
      <c r="Q62" s="18" t="n">
        <v>402.04571667</v>
      </c>
      <c r="R62" s="20" t="n">
        <v>16.10945859</v>
      </c>
      <c r="S62" s="18" t="n">
        <v>439.04933333</v>
      </c>
      <c r="T62" s="20" t="n">
        <v>57.13841091</v>
      </c>
      <c r="U62" s="18" t="n">
        <v>514.74543996</v>
      </c>
      <c r="V62" s="20" t="n">
        <v>10.05785844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447.67642972</v>
      </c>
      <c r="F64" s="20" t="n">
        <v>4.45682648</v>
      </c>
      <c r="G64" s="18" t="n">
        <v>458.6239789</v>
      </c>
      <c r="H64" s="20" t="n">
        <v>2.80251633</v>
      </c>
      <c r="I64" s="18" t="n">
        <v>474.8731097</v>
      </c>
      <c r="J64" s="20" t="n">
        <v>5.42104896</v>
      </c>
      <c r="K64" s="18" t="n">
        <v>446.04728313</v>
      </c>
      <c r="L64" s="20" t="n">
        <v>12.98633926</v>
      </c>
      <c r="M64" s="18" t="s">
        <v>309</v>
      </c>
      <c r="N64" s="20" t="s">
        <v>309</v>
      </c>
      <c r="O64" s="18" t="s">
        <v>309</v>
      </c>
      <c r="P64" s="20" t="s">
        <v>309</v>
      </c>
      <c r="Q64" s="18" t="s">
        <v>309</v>
      </c>
      <c r="R64" s="20" t="s">
        <v>309</v>
      </c>
      <c r="S64" s="18" t="n">
        <v>397.17710627</v>
      </c>
      <c r="T64" s="20" t="n">
        <v>39.24355412</v>
      </c>
      <c r="U64" s="18" t="n">
        <v>423.14678165</v>
      </c>
      <c r="V64" s="20" t="n">
        <v>10.10217325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467</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508.5922806</v>
      </c>
      <c r="F9" s="20" t="n">
        <v>3.54743127</v>
      </c>
      <c r="G9" s="18" t="n">
        <v>537.69097173</v>
      </c>
      <c r="H9" s="20" t="n">
        <v>3.06956459</v>
      </c>
      <c r="I9" s="18" t="n">
        <v>501.07652566</v>
      </c>
      <c r="J9" s="20" t="n">
        <v>14.02547342</v>
      </c>
      <c r="K9" s="18" t="s">
        <v>309</v>
      </c>
      <c r="L9" s="20" t="s">
        <v>309</v>
      </c>
      <c r="M9" s="18" t="s">
        <v>309</v>
      </c>
      <c r="N9" s="20" t="s">
        <v>309</v>
      </c>
      <c r="O9" s="18" t="s">
        <v>309</v>
      </c>
      <c r="P9" s="20" t="s">
        <v>309</v>
      </c>
      <c r="Q9" s="18" t="n">
        <v>506.59029262</v>
      </c>
      <c r="R9" s="20" t="n">
        <v>27.96768555</v>
      </c>
      <c r="S9" s="18" t="n">
        <v>467.62067822</v>
      </c>
      <c r="T9" s="20" t="n">
        <v>12.47392946</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454.26865921</v>
      </c>
      <c r="F11" s="20" t="n">
        <v>2.74845822</v>
      </c>
      <c r="G11" s="18" t="n">
        <v>479.52619368</v>
      </c>
      <c r="H11" s="20" t="n">
        <v>3.69523784</v>
      </c>
      <c r="I11" s="18" t="n">
        <v>444.56189225</v>
      </c>
      <c r="J11" s="20" t="n">
        <v>7.63337833</v>
      </c>
      <c r="K11" s="18" t="s">
        <v>309</v>
      </c>
      <c r="L11" s="20" t="s">
        <v>309</v>
      </c>
      <c r="M11" s="18" t="s">
        <v>309</v>
      </c>
      <c r="N11" s="20" t="s">
        <v>309</v>
      </c>
      <c r="O11" s="18" t="n">
        <v>401.3717</v>
      </c>
      <c r="P11" s="20" t="n">
        <v>46.76194791</v>
      </c>
      <c r="Q11" s="18" t="n">
        <v>458.01490261</v>
      </c>
      <c r="R11" s="20" t="n">
        <v>18.72842205</v>
      </c>
      <c r="S11" s="18" t="n">
        <v>440.47075242</v>
      </c>
      <c r="T11" s="20" t="n">
        <v>9.147242670000001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491.24963712</v>
      </c>
      <c r="F16" s="20" t="n">
        <v>3.70295825</v>
      </c>
      <c r="G16" s="18" t="n">
        <v>531.37590137</v>
      </c>
      <c r="H16" s="20" t="n">
        <v>2.73252321</v>
      </c>
      <c r="I16" s="18" t="n">
        <v>479.31779083</v>
      </c>
      <c r="J16" s="20" t="n">
        <v>10.20544</v>
      </c>
      <c r="K16" s="18" t="s">
        <v>309</v>
      </c>
      <c r="L16" s="20" t="s">
        <v>309</v>
      </c>
      <c r="M16" s="18" t="s">
        <v>309</v>
      </c>
      <c r="N16" s="20" t="s">
        <v>309</v>
      </c>
      <c r="O16" s="18" t="s">
        <v>309</v>
      </c>
      <c r="P16" s="20" t="s">
        <v>309</v>
      </c>
      <c r="Q16" s="18" t="n">
        <v>451.24945022</v>
      </c>
      <c r="R16" s="20" t="n">
        <v>25.07266029</v>
      </c>
      <c r="S16" s="18" t="n">
        <v>455.98295468</v>
      </c>
      <c r="T16" s="20" t="n">
        <v>14.30221755</v>
      </c>
    </row>
    <row r="17" spans="1:20">
      <c r="A17" s="15" t="s">
        <v>319</v>
      </c>
      <c r="B17" s="17" t="n">
        <v>6504</v>
      </c>
      <c r="C17" s="18">
        <f>(3097.0/B17*100)</f>
        <v/>
      </c>
      <c r="D17" s="19" t="n">
        <v>3407</v>
      </c>
      <c r="E17" s="18" t="n">
        <v>522.93857454</v>
      </c>
      <c r="F17" s="20" t="n">
        <v>3.81277295</v>
      </c>
      <c r="G17" s="18" t="n">
        <v>551.3723966699999</v>
      </c>
      <c r="H17" s="20" t="n">
        <v>4.04799209</v>
      </c>
      <c r="I17" s="18" t="n">
        <v>481.54608932</v>
      </c>
      <c r="J17" s="20" t="n">
        <v>22.73014863</v>
      </c>
      <c r="K17" s="18" t="s">
        <v>309</v>
      </c>
      <c r="L17" s="20" t="s">
        <v>309</v>
      </c>
      <c r="M17" s="18" t="s">
        <v>309</v>
      </c>
      <c r="N17" s="20" t="s">
        <v>309</v>
      </c>
      <c r="O17" s="18" t="s">
        <v>309</v>
      </c>
      <c r="P17" s="20" t="s">
        <v>309</v>
      </c>
      <c r="Q17" s="18" t="n">
        <v>476.64776113</v>
      </c>
      <c r="R17" s="20" t="n">
        <v>43.02136317</v>
      </c>
      <c r="S17" s="18" t="n">
        <v>486.27106262</v>
      </c>
      <c r="T17" s="20" t="n">
        <v>19.16992662</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498.79269838</v>
      </c>
      <c r="F21" s="20" t="n">
        <v>3.7052275</v>
      </c>
      <c r="G21" s="18" t="n">
        <v>536.9740655099999</v>
      </c>
      <c r="H21" s="20" t="n">
        <v>2.45347847</v>
      </c>
      <c r="I21" s="18" t="n">
        <v>522.28222497</v>
      </c>
      <c r="J21" s="20" t="n">
        <v>12.11821648</v>
      </c>
      <c r="K21" s="18" t="s">
        <v>309</v>
      </c>
      <c r="L21" s="20" t="s">
        <v>309</v>
      </c>
      <c r="M21" s="18" t="s">
        <v>309</v>
      </c>
      <c r="N21" s="20" t="s">
        <v>309</v>
      </c>
      <c r="O21" s="18" t="s">
        <v>309</v>
      </c>
      <c r="P21" s="20" t="s">
        <v>309</v>
      </c>
      <c r="Q21" s="18" t="n">
        <v>506.17232655</v>
      </c>
      <c r="R21" s="20" t="n">
        <v>34.41507786</v>
      </c>
      <c r="S21" s="18" t="n">
        <v>495.77585181</v>
      </c>
      <c r="T21" s="20" t="n">
        <v>14.89322175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490.50669506</v>
      </c>
      <c r="F23" s="20" t="n">
        <v>2.82732283</v>
      </c>
      <c r="G23" s="18" t="n">
        <v>497.13360522</v>
      </c>
      <c r="H23" s="20" t="n">
        <v>3.39949541</v>
      </c>
      <c r="I23" s="18" t="n">
        <v>488.45755873</v>
      </c>
      <c r="J23" s="20" t="n">
        <v>5.94832099</v>
      </c>
      <c r="K23" s="18" t="s">
        <v>309</v>
      </c>
      <c r="L23" s="20" t="s">
        <v>309</v>
      </c>
      <c r="M23" s="18" t="s">
        <v>309</v>
      </c>
      <c r="N23" s="20" t="s">
        <v>309</v>
      </c>
      <c r="O23" s="18" t="s">
        <v>309</v>
      </c>
      <c r="P23" s="20" t="s">
        <v>309</v>
      </c>
      <c r="Q23" s="18" t="n">
        <v>402.24722357</v>
      </c>
      <c r="R23" s="20" t="n">
        <v>23.79308181</v>
      </c>
      <c r="S23" s="18" t="n">
        <v>453.92354197</v>
      </c>
      <c r="T23" s="20" t="n">
        <v>9.941667710000001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525.71767605</v>
      </c>
      <c r="F25" s="20" t="n">
        <v>4.46202548</v>
      </c>
      <c r="G25" s="18" t="n">
        <v>511.88206056</v>
      </c>
      <c r="H25" s="20" t="n">
        <v>3.59722723</v>
      </c>
      <c r="I25" s="18" t="n">
        <v>499.43644192</v>
      </c>
      <c r="J25" s="20" t="n">
        <v>11.49280741</v>
      </c>
      <c r="K25" s="18" t="s">
        <v>309</v>
      </c>
      <c r="L25" s="20" t="s">
        <v>309</v>
      </c>
      <c r="M25" s="18" t="s">
        <v>309</v>
      </c>
      <c r="N25" s="20" t="s">
        <v>309</v>
      </c>
      <c r="O25" s="18" t="s">
        <v>309</v>
      </c>
      <c r="P25" s="20" t="s">
        <v>309</v>
      </c>
      <c r="Q25" s="18" t="n">
        <v>375.664</v>
      </c>
      <c r="R25" s="20" t="n">
        <v>26.13735473</v>
      </c>
      <c r="S25" s="18" t="n">
        <v>484.57254181</v>
      </c>
      <c r="T25" s="20" t="n">
        <v>13.84332358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480.60609495</v>
      </c>
      <c r="F27" s="20" t="n">
        <v>2.56174928</v>
      </c>
      <c r="G27" s="18" t="n">
        <v>523.15700362</v>
      </c>
      <c r="H27" s="20" t="n">
        <v>3.33686024</v>
      </c>
      <c r="I27" s="18" t="n">
        <v>470.97756513</v>
      </c>
      <c r="J27" s="20" t="n">
        <v>13.56767269</v>
      </c>
      <c r="K27" s="18" t="s">
        <v>309</v>
      </c>
      <c r="L27" s="20" t="s">
        <v>309</v>
      </c>
      <c r="M27" s="18" t="s">
        <v>309</v>
      </c>
      <c r="N27" s="20" t="s">
        <v>309</v>
      </c>
      <c r="O27" s="18" t="s">
        <v>309</v>
      </c>
      <c r="P27" s="20" t="s">
        <v>309</v>
      </c>
      <c r="Q27" s="18" t="n">
        <v>453.03566076</v>
      </c>
      <c r="R27" s="20" t="n">
        <v>29.50237587</v>
      </c>
      <c r="S27" s="18" t="n">
        <v>459.30907775</v>
      </c>
      <c r="T27" s="20" t="n">
        <v>12.80902874</v>
      </c>
    </row>
    <row r="28" spans="1:20">
      <c r="A28" s="15" t="s">
        <v>330</v>
      </c>
      <c r="B28" s="17" t="n">
        <v>7568</v>
      </c>
      <c r="C28" s="18">
        <f>(490.0/B28*100)</f>
        <v/>
      </c>
      <c r="D28" s="19" t="n">
        <v>7078</v>
      </c>
      <c r="E28" s="18" t="n">
        <v>417.12921255</v>
      </c>
      <c r="F28" s="20" t="n">
        <v>2.88081647</v>
      </c>
      <c r="G28" s="18" t="n">
        <v>434.28367914</v>
      </c>
      <c r="H28" s="20" t="n">
        <v>3.38271446</v>
      </c>
      <c r="I28" s="18" t="n">
        <v>439.54668845</v>
      </c>
      <c r="J28" s="20" t="n">
        <v>6.36606436</v>
      </c>
      <c r="K28" s="18" t="s">
        <v>309</v>
      </c>
      <c r="L28" s="20" t="s">
        <v>309</v>
      </c>
      <c r="M28" s="18" t="s">
        <v>309</v>
      </c>
      <c r="N28" s="20" t="s">
        <v>309</v>
      </c>
      <c r="O28" s="18" t="s">
        <v>309</v>
      </c>
      <c r="P28" s="20" t="s">
        <v>309</v>
      </c>
      <c r="Q28" s="18" t="n">
        <v>438.39415405</v>
      </c>
      <c r="R28" s="20" t="n">
        <v>32.73189872</v>
      </c>
      <c r="S28" s="18" t="n">
        <v>400.10180823</v>
      </c>
      <c r="T28" s="20" t="n">
        <v>9.55541039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493.49529302</v>
      </c>
      <c r="F33" s="20" t="n">
        <v>2.76070645</v>
      </c>
      <c r="G33" s="18" t="n">
        <v>520.88598145</v>
      </c>
      <c r="H33" s="20" t="n">
        <v>3.89142394</v>
      </c>
      <c r="I33" s="18" t="n">
        <v>502.97403916</v>
      </c>
      <c r="J33" s="20" t="n">
        <v>15.96194992</v>
      </c>
      <c r="K33" s="18" t="s">
        <v>309</v>
      </c>
      <c r="L33" s="20" t="s">
        <v>309</v>
      </c>
      <c r="M33" s="18" t="s">
        <v>309</v>
      </c>
      <c r="N33" s="20" t="s">
        <v>309</v>
      </c>
      <c r="O33" s="18" t="s">
        <v>309</v>
      </c>
      <c r="P33" s="20" t="s">
        <v>309</v>
      </c>
      <c r="Q33" s="18" t="n">
        <v>395.84662245</v>
      </c>
      <c r="R33" s="20" t="n">
        <v>29.63773854</v>
      </c>
      <c r="S33" s="18" t="n">
        <v>482.58975021</v>
      </c>
      <c r="T33" s="20" t="n">
        <v>21.79519978</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498.31935229</v>
      </c>
      <c r="F36" s="20" t="n">
        <v>3.11314566</v>
      </c>
      <c r="G36" s="18" t="n">
        <v>523.37610854</v>
      </c>
      <c r="H36" s="20" t="n">
        <v>3.36384524</v>
      </c>
      <c r="I36" s="18" t="n">
        <v>500.29136886</v>
      </c>
      <c r="J36" s="20" t="n">
        <v>15.02560451</v>
      </c>
      <c r="K36" s="18" t="s">
        <v>309</v>
      </c>
      <c r="L36" s="20" t="s">
        <v>309</v>
      </c>
      <c r="M36" s="18" t="s">
        <v>309</v>
      </c>
      <c r="N36" s="20" t="s">
        <v>309</v>
      </c>
      <c r="O36" s="18" t="s">
        <v>309</v>
      </c>
      <c r="P36" s="20" t="s">
        <v>309</v>
      </c>
      <c r="Q36" s="18" t="s">
        <v>309</v>
      </c>
      <c r="R36" s="20" t="s">
        <v>309</v>
      </c>
      <c r="S36" s="18" t="n">
        <v>472.6815962</v>
      </c>
      <c r="T36" s="20" t="n">
        <v>12.81835487</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465.84617202</v>
      </c>
      <c r="F40" s="20" t="n">
        <v>8.374485119999999</v>
      </c>
      <c r="G40" s="18" t="n">
        <v>523.4501714100001</v>
      </c>
      <c r="H40" s="20" t="n">
        <v>3.14881079</v>
      </c>
      <c r="I40" s="18" t="n">
        <v>511.66818331</v>
      </c>
      <c r="J40" s="20" t="n">
        <v>21.64069581</v>
      </c>
      <c r="K40" s="18" t="s">
        <v>309</v>
      </c>
      <c r="L40" s="20" t="s">
        <v>309</v>
      </c>
      <c r="M40" s="18" t="s">
        <v>309</v>
      </c>
      <c r="N40" s="20" t="s">
        <v>309</v>
      </c>
      <c r="O40" s="18" t="n">
        <v>498.39049381</v>
      </c>
      <c r="P40" s="20" t="n">
        <v>2.96087966</v>
      </c>
      <c r="Q40" s="18" t="s">
        <v>309</v>
      </c>
      <c r="R40" s="20" t="s">
        <v>309</v>
      </c>
      <c r="S40" s="18" t="n">
        <v>451.82783632</v>
      </c>
      <c r="T40" s="20" t="n">
        <v>34.65919281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480.95925807</v>
      </c>
      <c r="F52" s="20" t="n">
        <v>2.89626997</v>
      </c>
      <c r="G52" s="18" t="n">
        <v>508.35651167</v>
      </c>
      <c r="H52" s="20" t="n">
        <v>3.27167618</v>
      </c>
      <c r="I52" s="18" t="n">
        <v>489.05093023</v>
      </c>
      <c r="J52" s="20" t="n">
        <v>19.07477229</v>
      </c>
      <c r="K52" s="18" t="s">
        <v>309</v>
      </c>
      <c r="L52" s="20" t="s">
        <v>309</v>
      </c>
      <c r="M52" s="18" t="s">
        <v>309</v>
      </c>
      <c r="N52" s="20" t="s">
        <v>309</v>
      </c>
      <c r="O52" s="18" t="s">
        <v>309</v>
      </c>
      <c r="P52" s="20" t="s">
        <v>309</v>
      </c>
      <c r="Q52" s="18" t="n">
        <v>496.7959675</v>
      </c>
      <c r="R52" s="20" t="n">
        <v>55.31451316</v>
      </c>
      <c r="S52" s="18" t="n">
        <v>454.58963999</v>
      </c>
      <c r="T52" s="20" t="n">
        <v>14.30237552</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356.47161797</v>
      </c>
      <c r="F54" s="20" t="n">
        <v>3.18240803</v>
      </c>
      <c r="G54" s="18" t="n">
        <v>365.53159027</v>
      </c>
      <c r="H54" s="20" t="n">
        <v>4.54862994</v>
      </c>
      <c r="I54" s="18" t="n">
        <v>353.31917846</v>
      </c>
      <c r="J54" s="20" t="n">
        <v>9.94718814</v>
      </c>
      <c r="K54" s="18" t="s">
        <v>309</v>
      </c>
      <c r="L54" s="20" t="s">
        <v>309</v>
      </c>
      <c r="M54" s="18" t="s">
        <v>309</v>
      </c>
      <c r="N54" s="20" t="s">
        <v>309</v>
      </c>
      <c r="O54" s="18" t="s">
        <v>309</v>
      </c>
      <c r="P54" s="20" t="s">
        <v>309</v>
      </c>
      <c r="Q54" s="18" t="n">
        <v>322.93752756</v>
      </c>
      <c r="R54" s="20" t="n">
        <v>20.47723344</v>
      </c>
      <c r="S54" s="18" t="n">
        <v>341.30996332</v>
      </c>
      <c r="T54" s="20" t="n">
        <v>10.42449225</v>
      </c>
    </row>
    <row r="55" spans="1:20">
      <c r="A55" s="15" t="s">
        <v>357</v>
      </c>
      <c r="B55" s="17" t="n">
        <v>5316</v>
      </c>
      <c r="C55" s="18">
        <f>(137.0/B55*100)</f>
        <v/>
      </c>
      <c r="D55" s="19" t="n">
        <v>5179</v>
      </c>
      <c r="E55" s="18" t="n">
        <v>398.42984234</v>
      </c>
      <c r="F55" s="20" t="n">
        <v>3.11728396</v>
      </c>
      <c r="G55" s="18" t="n">
        <v>418.2796189</v>
      </c>
      <c r="H55" s="20" t="n">
        <v>4.77260518</v>
      </c>
      <c r="I55" s="18" t="n">
        <v>391.71706052</v>
      </c>
      <c r="J55" s="20" t="n">
        <v>17.2829691</v>
      </c>
      <c r="K55" s="18" t="s">
        <v>309</v>
      </c>
      <c r="L55" s="20" t="s">
        <v>309</v>
      </c>
      <c r="M55" s="18" t="s">
        <v>309</v>
      </c>
      <c r="N55" s="20" t="s">
        <v>309</v>
      </c>
      <c r="O55" s="18" t="n">
        <v>390.5975</v>
      </c>
      <c r="P55" s="20" t="n">
        <v>22.68503992</v>
      </c>
      <c r="Q55" s="18" t="n">
        <v>392.34782208</v>
      </c>
      <c r="R55" s="20" t="n">
        <v>37.91466213</v>
      </c>
      <c r="S55" s="18" t="n">
        <v>376.35700604</v>
      </c>
      <c r="T55" s="20" t="n">
        <v>14.96414723</v>
      </c>
    </row>
    <row r="56" spans="1:20">
      <c r="A56" s="15" t="s">
        <v>358</v>
      </c>
      <c r="B56" s="17" t="n">
        <v>5359</v>
      </c>
      <c r="C56" s="18">
        <f>(104.0/B56*100)</f>
        <v/>
      </c>
      <c r="D56" s="19" t="n">
        <v>5255</v>
      </c>
      <c r="E56" s="18" t="n">
        <v>527.7552872700001</v>
      </c>
      <c r="F56" s="20" t="n">
        <v>2.92132176</v>
      </c>
      <c r="G56" s="18" t="n">
        <v>529.98425389</v>
      </c>
      <c r="H56" s="20" t="n">
        <v>3.20129058</v>
      </c>
      <c r="I56" s="18" t="n">
        <v>512.72383761</v>
      </c>
      <c r="J56" s="20" t="n">
        <v>5.94694755</v>
      </c>
      <c r="K56" s="18" t="s">
        <v>309</v>
      </c>
      <c r="L56" s="20" t="s">
        <v>309</v>
      </c>
      <c r="M56" s="18" t="s">
        <v>309</v>
      </c>
      <c r="N56" s="20" t="s">
        <v>309</v>
      </c>
      <c r="O56" s="18" t="s">
        <v>309</v>
      </c>
      <c r="P56" s="20" t="s">
        <v>309</v>
      </c>
      <c r="Q56" s="18" t="n">
        <v>555.32012974</v>
      </c>
      <c r="R56" s="20" t="n">
        <v>38.40188974</v>
      </c>
      <c r="S56" s="18" t="n">
        <v>450.62904735</v>
      </c>
      <c r="T56" s="20" t="n">
        <v>28.3590958</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499.8171536</v>
      </c>
      <c r="F62" s="20" t="n">
        <v>2.09616374</v>
      </c>
      <c r="G62" s="18" t="n">
        <v>515.49511972</v>
      </c>
      <c r="H62" s="20" t="n">
        <v>1.88998627</v>
      </c>
      <c r="I62" s="18" t="n">
        <v>504.77883003</v>
      </c>
      <c r="J62" s="20" t="n">
        <v>6.01111013</v>
      </c>
      <c r="K62" s="18" t="s">
        <v>309</v>
      </c>
      <c r="L62" s="20" t="s">
        <v>309</v>
      </c>
      <c r="M62" s="18" t="s">
        <v>309</v>
      </c>
      <c r="N62" s="20" t="s">
        <v>309</v>
      </c>
      <c r="O62" s="18" t="n">
        <v>483.59295224</v>
      </c>
      <c r="P62" s="20" t="n">
        <v>16.449977</v>
      </c>
      <c r="Q62" s="18" t="n">
        <v>501.10865</v>
      </c>
      <c r="R62" s="20" t="n">
        <v>36.52963684</v>
      </c>
      <c r="S62" s="18" t="n">
        <v>504.3757876</v>
      </c>
      <c r="T62" s="20" t="n">
        <v>13.23464891</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444.71030873</v>
      </c>
      <c r="F64" s="20" t="n">
        <v>2.71301185</v>
      </c>
      <c r="G64" s="18" t="n">
        <v>482.21696687</v>
      </c>
      <c r="H64" s="20" t="n">
        <v>3.48653854</v>
      </c>
      <c r="I64" s="18" t="n">
        <v>436.81729253</v>
      </c>
      <c r="J64" s="20" t="n">
        <v>21.47547075</v>
      </c>
      <c r="K64" s="18" t="s">
        <v>309</v>
      </c>
      <c r="L64" s="20" t="s">
        <v>309</v>
      </c>
      <c r="M64" s="18" t="s">
        <v>309</v>
      </c>
      <c r="N64" s="20" t="s">
        <v>309</v>
      </c>
      <c r="O64" s="18" t="s">
        <v>309</v>
      </c>
      <c r="P64" s="20" t="s">
        <v>309</v>
      </c>
      <c r="Q64" s="18" t="n">
        <v>356.0147625</v>
      </c>
      <c r="R64" s="20" t="n">
        <v>115.21172278</v>
      </c>
      <c r="S64" s="18" t="n">
        <v>387.23493601</v>
      </c>
      <c r="T64" s="20" t="n">
        <v>14.60263448</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471</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508.43542377</v>
      </c>
      <c r="F9" s="20" t="n">
        <v>3.69419027</v>
      </c>
      <c r="G9" s="18" t="n">
        <v>539.09734729</v>
      </c>
      <c r="H9" s="20" t="n">
        <v>2.99093217</v>
      </c>
      <c r="I9" s="18" t="n">
        <v>503.87029392</v>
      </c>
      <c r="J9" s="20" t="n">
        <v>15.35986577</v>
      </c>
      <c r="K9" s="18" t="s">
        <v>309</v>
      </c>
      <c r="L9" s="20" t="s">
        <v>309</v>
      </c>
      <c r="M9" s="18" t="s">
        <v>309</v>
      </c>
      <c r="N9" s="20" t="s">
        <v>309</v>
      </c>
      <c r="O9" s="18" t="s">
        <v>309</v>
      </c>
      <c r="P9" s="20" t="s">
        <v>309</v>
      </c>
      <c r="Q9" s="18" t="n">
        <v>513.77180901</v>
      </c>
      <c r="R9" s="20" t="n">
        <v>53.33446859</v>
      </c>
      <c r="S9" s="18" t="n">
        <v>480.85561492</v>
      </c>
      <c r="T9" s="20" t="n">
        <v>12.56063128</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457.85320013</v>
      </c>
      <c r="F11" s="20" t="n">
        <v>3.12091084</v>
      </c>
      <c r="G11" s="18" t="n">
        <v>472.30350671</v>
      </c>
      <c r="H11" s="20" t="n">
        <v>3.70510995</v>
      </c>
      <c r="I11" s="18" t="n">
        <v>445.09056841</v>
      </c>
      <c r="J11" s="20" t="n">
        <v>7.72131372</v>
      </c>
      <c r="K11" s="18" t="s">
        <v>309</v>
      </c>
      <c r="L11" s="20" t="s">
        <v>309</v>
      </c>
      <c r="M11" s="18" t="s">
        <v>309</v>
      </c>
      <c r="N11" s="20" t="s">
        <v>309</v>
      </c>
      <c r="O11" s="18" t="n">
        <v>401.3717</v>
      </c>
      <c r="P11" s="20" t="n">
        <v>46.76194791</v>
      </c>
      <c r="Q11" s="18" t="n">
        <v>459.40290112</v>
      </c>
      <c r="R11" s="20" t="n">
        <v>28.94792867</v>
      </c>
      <c r="S11" s="18" t="n">
        <v>432.07260714</v>
      </c>
      <c r="T11" s="20" t="n">
        <v>8.271633420000001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463.46629974</v>
      </c>
      <c r="F16" s="20" t="n">
        <v>3.95962951</v>
      </c>
      <c r="G16" s="18" t="n">
        <v>534.8117971</v>
      </c>
      <c r="H16" s="20" t="n">
        <v>2.66911081</v>
      </c>
      <c r="I16" s="18" t="n">
        <v>488.952341</v>
      </c>
      <c r="J16" s="20" t="n">
        <v>11.51012577</v>
      </c>
      <c r="K16" s="18" t="s">
        <v>309</v>
      </c>
      <c r="L16" s="20" t="s">
        <v>309</v>
      </c>
      <c r="M16" s="18" t="s">
        <v>309</v>
      </c>
      <c r="N16" s="20" t="s">
        <v>309</v>
      </c>
      <c r="O16" s="18" t="s">
        <v>309</v>
      </c>
      <c r="P16" s="20" t="s">
        <v>309</v>
      </c>
      <c r="Q16" s="18" t="n">
        <v>469.21073495</v>
      </c>
      <c r="R16" s="20" t="n">
        <v>25.29874164</v>
      </c>
      <c r="S16" s="18" t="n">
        <v>449.87906326</v>
      </c>
      <c r="T16" s="20" t="n">
        <v>12.82797416</v>
      </c>
    </row>
    <row r="17" spans="1:20">
      <c r="A17" s="15" t="s">
        <v>319</v>
      </c>
      <c r="B17" s="17" t="n">
        <v>6504</v>
      </c>
      <c r="C17" s="18">
        <f>(3097.0/B17*100)</f>
        <v/>
      </c>
      <c r="D17" s="19" t="n">
        <v>3407</v>
      </c>
      <c r="E17" s="18" t="n">
        <v>492.5381735</v>
      </c>
      <c r="F17" s="20" t="n">
        <v>4.91392599</v>
      </c>
      <c r="G17" s="18" t="n">
        <v>557.73977629</v>
      </c>
      <c r="H17" s="20" t="n">
        <v>2.88362193</v>
      </c>
      <c r="I17" s="18" t="n">
        <v>547.74054119</v>
      </c>
      <c r="J17" s="20" t="n">
        <v>12.55914913</v>
      </c>
      <c r="K17" s="18" t="s">
        <v>309</v>
      </c>
      <c r="L17" s="20" t="s">
        <v>309</v>
      </c>
      <c r="M17" s="18" t="s">
        <v>309</v>
      </c>
      <c r="N17" s="20" t="s">
        <v>309</v>
      </c>
      <c r="O17" s="18" t="s">
        <v>309</v>
      </c>
      <c r="P17" s="20" t="s">
        <v>309</v>
      </c>
      <c r="Q17" s="18" t="n">
        <v>527.73371933</v>
      </c>
      <c r="R17" s="20" t="n">
        <v>28.64356001</v>
      </c>
      <c r="S17" s="18" t="n">
        <v>490.51822841</v>
      </c>
      <c r="T17" s="20" t="n">
        <v>14.74382491</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479.82637145</v>
      </c>
      <c r="F21" s="20" t="n">
        <v>4.43371421</v>
      </c>
      <c r="G21" s="18" t="n">
        <v>535.39609238</v>
      </c>
      <c r="H21" s="20" t="n">
        <v>2.3768834</v>
      </c>
      <c r="I21" s="18" t="n">
        <v>544.21726644</v>
      </c>
      <c r="J21" s="20" t="n">
        <v>11.19805685</v>
      </c>
      <c r="K21" s="18" t="s">
        <v>309</v>
      </c>
      <c r="L21" s="20" t="s">
        <v>309</v>
      </c>
      <c r="M21" s="18" t="s">
        <v>309</v>
      </c>
      <c r="N21" s="20" t="s">
        <v>309</v>
      </c>
      <c r="O21" s="18" t="s">
        <v>309</v>
      </c>
      <c r="P21" s="20" t="s">
        <v>309</v>
      </c>
      <c r="Q21" s="18" t="n">
        <v>565.4319</v>
      </c>
      <c r="R21" s="20" t="n">
        <v>25.65756042</v>
      </c>
      <c r="S21" s="18" t="n">
        <v>509.68198984</v>
      </c>
      <c r="T21" s="20" t="n">
        <v>16.22163643</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462.4977787</v>
      </c>
      <c r="F23" s="20" t="n">
        <v>3.27033989</v>
      </c>
      <c r="G23" s="18" t="n">
        <v>512.0769761</v>
      </c>
      <c r="H23" s="20" t="n">
        <v>2.88208285</v>
      </c>
      <c r="I23" s="18" t="n">
        <v>485.92882558</v>
      </c>
      <c r="J23" s="20" t="n">
        <v>7.43763756</v>
      </c>
      <c r="K23" s="18" t="s">
        <v>309</v>
      </c>
      <c r="L23" s="20" t="s">
        <v>309</v>
      </c>
      <c r="M23" s="18" t="s">
        <v>309</v>
      </c>
      <c r="N23" s="20" t="s">
        <v>309</v>
      </c>
      <c r="O23" s="18" t="s">
        <v>309</v>
      </c>
      <c r="P23" s="20" t="s">
        <v>309</v>
      </c>
      <c r="Q23" s="18" t="n">
        <v>481.40227946</v>
      </c>
      <c r="R23" s="20" t="n">
        <v>28.85773719</v>
      </c>
      <c r="S23" s="18" t="n">
        <v>449.67541758</v>
      </c>
      <c r="T23" s="20" t="n">
        <v>8.99229105</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519.0400578700001</v>
      </c>
      <c r="F25" s="20" t="n">
        <v>3.78934243</v>
      </c>
      <c r="G25" s="18" t="n">
        <v>509.44782838</v>
      </c>
      <c r="H25" s="20" t="n">
        <v>4.01640741</v>
      </c>
      <c r="I25" s="18" t="n">
        <v>532.42555098</v>
      </c>
      <c r="J25" s="20" t="n">
        <v>6.97961134</v>
      </c>
      <c r="K25" s="18" t="s">
        <v>309</v>
      </c>
      <c r="L25" s="20" t="s">
        <v>309</v>
      </c>
      <c r="M25" s="18" t="s">
        <v>309</v>
      </c>
      <c r="N25" s="20" t="s">
        <v>309</v>
      </c>
      <c r="O25" s="18" t="s">
        <v>309</v>
      </c>
      <c r="P25" s="20" t="s">
        <v>309</v>
      </c>
      <c r="Q25" s="18" t="n">
        <v>517.73575427</v>
      </c>
      <c r="R25" s="20" t="n">
        <v>49.79502759</v>
      </c>
      <c r="S25" s="18" t="n">
        <v>510.34125448</v>
      </c>
      <c r="T25" s="20" t="n">
        <v>10.11580227</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457.10273686</v>
      </c>
      <c r="F27" s="20" t="n">
        <v>3.20658049</v>
      </c>
      <c r="G27" s="18" t="n">
        <v>522.44256589</v>
      </c>
      <c r="H27" s="20" t="n">
        <v>3.01388595</v>
      </c>
      <c r="I27" s="18" t="n">
        <v>486.50181391</v>
      </c>
      <c r="J27" s="20" t="n">
        <v>11.58779939</v>
      </c>
      <c r="K27" s="18" t="s">
        <v>309</v>
      </c>
      <c r="L27" s="20" t="s">
        <v>309</v>
      </c>
      <c r="M27" s="18" t="s">
        <v>309</v>
      </c>
      <c r="N27" s="20" t="s">
        <v>309</v>
      </c>
      <c r="O27" s="18" t="s">
        <v>309</v>
      </c>
      <c r="P27" s="20" t="s">
        <v>309</v>
      </c>
      <c r="Q27" s="18" t="n">
        <v>507.82704863</v>
      </c>
      <c r="R27" s="20" t="n">
        <v>32.09556559</v>
      </c>
      <c r="S27" s="18" t="n">
        <v>462.46732699</v>
      </c>
      <c r="T27" s="20" t="n">
        <v>11.56573805</v>
      </c>
    </row>
    <row r="28" spans="1:20">
      <c r="A28" s="15" t="s">
        <v>330</v>
      </c>
      <c r="B28" s="17" t="n">
        <v>7568</v>
      </c>
      <c r="C28" s="18">
        <f>(490.0/B28*100)</f>
        <v/>
      </c>
      <c r="D28" s="19" t="n">
        <v>7078</v>
      </c>
      <c r="E28" s="18" t="n">
        <v>406.7088311</v>
      </c>
      <c r="F28" s="20" t="n">
        <v>3.0144841</v>
      </c>
      <c r="G28" s="18" t="n">
        <v>439.9106299</v>
      </c>
      <c r="H28" s="20" t="n">
        <v>2.99152783</v>
      </c>
      <c r="I28" s="18" t="n">
        <v>440.34550855</v>
      </c>
      <c r="J28" s="20" t="n">
        <v>8.197712989999999</v>
      </c>
      <c r="K28" s="18" t="s">
        <v>309</v>
      </c>
      <c r="L28" s="20" t="s">
        <v>309</v>
      </c>
      <c r="M28" s="18" t="s">
        <v>309</v>
      </c>
      <c r="N28" s="20" t="s">
        <v>309</v>
      </c>
      <c r="O28" s="18" t="s">
        <v>309</v>
      </c>
      <c r="P28" s="20" t="s">
        <v>309</v>
      </c>
      <c r="Q28" s="18" t="n">
        <v>459.38042403</v>
      </c>
      <c r="R28" s="20" t="n">
        <v>21.99698866</v>
      </c>
      <c r="S28" s="18" t="n">
        <v>396.82061976</v>
      </c>
      <c r="T28" s="20" t="n">
        <v>8.227210810000001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472.85566986</v>
      </c>
      <c r="F33" s="20" t="n">
        <v>3.15804786</v>
      </c>
      <c r="G33" s="18" t="n">
        <v>528.50286894</v>
      </c>
      <c r="H33" s="20" t="n">
        <v>2.57483501</v>
      </c>
      <c r="I33" s="18" t="n">
        <v>526.71283077</v>
      </c>
      <c r="J33" s="20" t="n">
        <v>8.41807558</v>
      </c>
      <c r="K33" s="18" t="s">
        <v>309</v>
      </c>
      <c r="L33" s="20" t="s">
        <v>309</v>
      </c>
      <c r="M33" s="18" t="s">
        <v>309</v>
      </c>
      <c r="N33" s="20" t="s">
        <v>309</v>
      </c>
      <c r="O33" s="18" t="s">
        <v>309</v>
      </c>
      <c r="P33" s="20" t="s">
        <v>309</v>
      </c>
      <c r="Q33" s="18" t="n">
        <v>511.11933999</v>
      </c>
      <c r="R33" s="20" t="n">
        <v>33.00966321</v>
      </c>
      <c r="S33" s="18" t="n">
        <v>481.8059961</v>
      </c>
      <c r="T33" s="20" t="n">
        <v>16.82927315</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493.33879061</v>
      </c>
      <c r="F36" s="20" t="n">
        <v>3.22041026</v>
      </c>
      <c r="G36" s="18" t="n">
        <v>521.00129092</v>
      </c>
      <c r="H36" s="20" t="n">
        <v>3.32389836</v>
      </c>
      <c r="I36" s="18" t="n">
        <v>500.17599386</v>
      </c>
      <c r="J36" s="20" t="n">
        <v>14.70942308</v>
      </c>
      <c r="K36" s="18" t="s">
        <v>309</v>
      </c>
      <c r="L36" s="20" t="s">
        <v>309</v>
      </c>
      <c r="M36" s="18" t="s">
        <v>309</v>
      </c>
      <c r="N36" s="20" t="s">
        <v>309</v>
      </c>
      <c r="O36" s="18" t="s">
        <v>309</v>
      </c>
      <c r="P36" s="20" t="s">
        <v>309</v>
      </c>
      <c r="Q36" s="18" t="s">
        <v>309</v>
      </c>
      <c r="R36" s="20" t="s">
        <v>309</v>
      </c>
      <c r="S36" s="18" t="n">
        <v>472.59384754</v>
      </c>
      <c r="T36" s="20" t="n">
        <v>11.01469401</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450.21435276</v>
      </c>
      <c r="F40" s="20" t="n">
        <v>9.81455362</v>
      </c>
      <c r="G40" s="18" t="n">
        <v>523.42481779</v>
      </c>
      <c r="H40" s="20" t="n">
        <v>3.03246799</v>
      </c>
      <c r="I40" s="18" t="n">
        <v>517.21056642</v>
      </c>
      <c r="J40" s="20" t="n">
        <v>18.23744689</v>
      </c>
      <c r="K40" s="18" t="s">
        <v>309</v>
      </c>
      <c r="L40" s="20" t="s">
        <v>309</v>
      </c>
      <c r="M40" s="18" t="s">
        <v>309</v>
      </c>
      <c r="N40" s="20" t="s">
        <v>309</v>
      </c>
      <c r="O40" s="18" t="n">
        <v>498.39049381</v>
      </c>
      <c r="P40" s="20" t="n">
        <v>2.96087966</v>
      </c>
      <c r="Q40" s="18" t="n">
        <v>431.44943747</v>
      </c>
      <c r="R40" s="20" t="n">
        <v>40.45799969</v>
      </c>
      <c r="S40" s="18" t="n">
        <v>459.49070558</v>
      </c>
      <c r="T40" s="20" t="n">
        <v>38.37359081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454.70647904</v>
      </c>
      <c r="F52" s="20" t="n">
        <v>3.44076943</v>
      </c>
      <c r="G52" s="18" t="n">
        <v>501.9563061</v>
      </c>
      <c r="H52" s="20" t="n">
        <v>2.74143664</v>
      </c>
      <c r="I52" s="18" t="n">
        <v>499.60842439</v>
      </c>
      <c r="J52" s="20" t="n">
        <v>19.61418399</v>
      </c>
      <c r="K52" s="18" t="s">
        <v>309</v>
      </c>
      <c r="L52" s="20" t="s">
        <v>309</v>
      </c>
      <c r="M52" s="18" t="s">
        <v>309</v>
      </c>
      <c r="N52" s="20" t="s">
        <v>309</v>
      </c>
      <c r="O52" s="18" t="s">
        <v>309</v>
      </c>
      <c r="P52" s="20" t="s">
        <v>309</v>
      </c>
      <c r="Q52" s="18" t="n">
        <v>489.78241086</v>
      </c>
      <c r="R52" s="20" t="n">
        <v>26.52857338</v>
      </c>
      <c r="S52" s="18" t="n">
        <v>466.05540406</v>
      </c>
      <c r="T52" s="20" t="n">
        <v>13.55329748</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347.27615724</v>
      </c>
      <c r="F54" s="20" t="n">
        <v>3.22725146</v>
      </c>
      <c r="G54" s="18" t="n">
        <v>381.15398801</v>
      </c>
      <c r="H54" s="20" t="n">
        <v>4.1530573</v>
      </c>
      <c r="I54" s="18" t="n">
        <v>365.43397359</v>
      </c>
      <c r="J54" s="20" t="n">
        <v>11.46828491</v>
      </c>
      <c r="K54" s="18" t="s">
        <v>309</v>
      </c>
      <c r="L54" s="20" t="s">
        <v>309</v>
      </c>
      <c r="M54" s="18" t="s">
        <v>309</v>
      </c>
      <c r="N54" s="20" t="s">
        <v>309</v>
      </c>
      <c r="O54" s="18" t="s">
        <v>309</v>
      </c>
      <c r="P54" s="20" t="s">
        <v>309</v>
      </c>
      <c r="Q54" s="18" t="n">
        <v>323.11937062</v>
      </c>
      <c r="R54" s="20" t="n">
        <v>18.06112244</v>
      </c>
      <c r="S54" s="18" t="n">
        <v>341.83788523</v>
      </c>
      <c r="T54" s="20" t="n">
        <v>8.029080560000001</v>
      </c>
    </row>
    <row r="55" spans="1:20">
      <c r="A55" s="15" t="s">
        <v>357</v>
      </c>
      <c r="B55" s="17" t="n">
        <v>5316</v>
      </c>
      <c r="C55" s="18">
        <f>(137.0/B55*100)</f>
        <v/>
      </c>
      <c r="D55" s="19" t="n">
        <v>5179</v>
      </c>
      <c r="E55" s="18" t="n">
        <v>389.99984218</v>
      </c>
      <c r="F55" s="20" t="n">
        <v>3.15877374</v>
      </c>
      <c r="G55" s="18" t="n">
        <v>435.81435552</v>
      </c>
      <c r="H55" s="20" t="n">
        <v>4.12723222</v>
      </c>
      <c r="I55" s="18" t="n">
        <v>390.05593099</v>
      </c>
      <c r="J55" s="20" t="n">
        <v>17.77203774</v>
      </c>
      <c r="K55" s="18" t="s">
        <v>309</v>
      </c>
      <c r="L55" s="20" t="s">
        <v>309</v>
      </c>
      <c r="M55" s="18" t="s">
        <v>309</v>
      </c>
      <c r="N55" s="20" t="s">
        <v>309</v>
      </c>
      <c r="O55" s="18" t="n">
        <v>390.5975</v>
      </c>
      <c r="P55" s="20" t="n">
        <v>22.68503992</v>
      </c>
      <c r="Q55" s="18" t="n">
        <v>312.6723</v>
      </c>
      <c r="R55" s="20" t="n">
        <v>49.65254335</v>
      </c>
      <c r="S55" s="18" t="n">
        <v>371.50067889</v>
      </c>
      <c r="T55" s="20" t="n">
        <v>12.47925022</v>
      </c>
    </row>
    <row r="56" spans="1:20">
      <c r="A56" s="15" t="s">
        <v>358</v>
      </c>
      <c r="B56" s="17" t="n">
        <v>5359</v>
      </c>
      <c r="C56" s="18">
        <f>(104.0/B56*100)</f>
        <v/>
      </c>
      <c r="D56" s="19" t="n">
        <v>5255</v>
      </c>
      <c r="E56" s="18" t="n">
        <v>523.04012458</v>
      </c>
      <c r="F56" s="20" t="n">
        <v>2.87654529</v>
      </c>
      <c r="G56" s="18" t="n">
        <v>539.29279851</v>
      </c>
      <c r="H56" s="20" t="n">
        <v>3.44874319</v>
      </c>
      <c r="I56" s="18" t="n">
        <v>516.99695982</v>
      </c>
      <c r="J56" s="20" t="n">
        <v>6.21516927</v>
      </c>
      <c r="K56" s="18" t="s">
        <v>309</v>
      </c>
      <c r="L56" s="20" t="s">
        <v>309</v>
      </c>
      <c r="M56" s="18" t="s">
        <v>309</v>
      </c>
      <c r="N56" s="20" t="s">
        <v>309</v>
      </c>
      <c r="O56" s="18" t="s">
        <v>309</v>
      </c>
      <c r="P56" s="20" t="s">
        <v>309</v>
      </c>
      <c r="Q56" s="18" t="n">
        <v>591.5932810100001</v>
      </c>
      <c r="R56" s="20" t="n">
        <v>62.5276863</v>
      </c>
      <c r="S56" s="18" t="n">
        <v>469.41810533</v>
      </c>
      <c r="T56" s="20" t="n">
        <v>28.40058681</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502.10682329</v>
      </c>
      <c r="F62" s="20" t="n">
        <v>1.8315878</v>
      </c>
      <c r="G62" s="18" t="n">
        <v>520.6867026800001</v>
      </c>
      <c r="H62" s="20" t="n">
        <v>2.38625909</v>
      </c>
      <c r="I62" s="18" t="n">
        <v>507.70807695</v>
      </c>
      <c r="J62" s="20" t="n">
        <v>6.78885644</v>
      </c>
      <c r="K62" s="18" t="s">
        <v>309</v>
      </c>
      <c r="L62" s="20" t="s">
        <v>309</v>
      </c>
      <c r="M62" s="18" t="s">
        <v>309</v>
      </c>
      <c r="N62" s="20" t="s">
        <v>309</v>
      </c>
      <c r="O62" s="18" t="n">
        <v>483.59295224</v>
      </c>
      <c r="P62" s="20" t="n">
        <v>16.449977</v>
      </c>
      <c r="Q62" s="18" t="n">
        <v>498.10878576</v>
      </c>
      <c r="R62" s="20" t="n">
        <v>37.72110039</v>
      </c>
      <c r="S62" s="18" t="n">
        <v>501.47761175</v>
      </c>
      <c r="T62" s="20" t="n">
        <v>14.46803459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429.80563278</v>
      </c>
      <c r="F64" s="20" t="n">
        <v>3.1357865</v>
      </c>
      <c r="G64" s="18" t="n">
        <v>483.32653804</v>
      </c>
      <c r="H64" s="20" t="n">
        <v>2.85066418</v>
      </c>
      <c r="I64" s="18" t="n">
        <v>432.02460274</v>
      </c>
      <c r="J64" s="20" t="n">
        <v>18.84065105</v>
      </c>
      <c r="K64" s="18" t="s">
        <v>309</v>
      </c>
      <c r="L64" s="20" t="s">
        <v>309</v>
      </c>
      <c r="M64" s="18" t="s">
        <v>309</v>
      </c>
      <c r="N64" s="20" t="s">
        <v>309</v>
      </c>
      <c r="O64" s="18" t="s">
        <v>309</v>
      </c>
      <c r="P64" s="20" t="s">
        <v>309</v>
      </c>
      <c r="Q64" s="18" t="n">
        <v>639.56515275</v>
      </c>
      <c r="R64" s="20" t="n">
        <v>41.55332065</v>
      </c>
      <c r="S64" s="18" t="n">
        <v>402.30836276</v>
      </c>
      <c r="T64" s="20" t="n">
        <v>11.516868</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472</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512.25833057</v>
      </c>
      <c r="F9" s="20" t="n">
        <v>3.47161517</v>
      </c>
      <c r="G9" s="18" t="n">
        <v>536.58666471</v>
      </c>
      <c r="H9" s="20" t="n">
        <v>3.23159599</v>
      </c>
      <c r="I9" s="18" t="n">
        <v>507.23822784</v>
      </c>
      <c r="J9" s="20" t="n">
        <v>16.7516427</v>
      </c>
      <c r="K9" s="18" t="s">
        <v>309</v>
      </c>
      <c r="L9" s="20" t="s">
        <v>309</v>
      </c>
      <c r="M9" s="18" t="s">
        <v>309</v>
      </c>
      <c r="N9" s="20" t="s">
        <v>309</v>
      </c>
      <c r="O9" s="18" t="s">
        <v>309</v>
      </c>
      <c r="P9" s="20" t="s">
        <v>309</v>
      </c>
      <c r="Q9" s="18" t="n">
        <v>527.61551637</v>
      </c>
      <c r="R9" s="20" t="n">
        <v>43.82916765</v>
      </c>
      <c r="S9" s="18" t="n">
        <v>469.19909243</v>
      </c>
      <c r="T9" s="20" t="n">
        <v>11.93882105</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453.78797731</v>
      </c>
      <c r="F11" s="20" t="n">
        <v>2.73523507</v>
      </c>
      <c r="G11" s="18" t="n">
        <v>480.6981285</v>
      </c>
      <c r="H11" s="20" t="n">
        <v>3.69274705</v>
      </c>
      <c r="I11" s="18" t="n">
        <v>440.60421292</v>
      </c>
      <c r="J11" s="20" t="n">
        <v>9.94712621</v>
      </c>
      <c r="K11" s="18" t="s">
        <v>309</v>
      </c>
      <c r="L11" s="20" t="s">
        <v>309</v>
      </c>
      <c r="M11" s="18" t="s">
        <v>309</v>
      </c>
      <c r="N11" s="20" t="s">
        <v>309</v>
      </c>
      <c r="O11" s="18" t="n">
        <v>401.3717</v>
      </c>
      <c r="P11" s="20" t="n">
        <v>46.76194791</v>
      </c>
      <c r="Q11" s="18" t="n">
        <v>459.12690319</v>
      </c>
      <c r="R11" s="20" t="n">
        <v>36.79087309</v>
      </c>
      <c r="S11" s="18" t="n">
        <v>442.03010304</v>
      </c>
      <c r="T11" s="20" t="n">
        <v>7.22293644</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499.1747541</v>
      </c>
      <c r="F16" s="20" t="n">
        <v>3.68057987</v>
      </c>
      <c r="G16" s="18" t="n">
        <v>524.48158385</v>
      </c>
      <c r="H16" s="20" t="n">
        <v>2.7721783</v>
      </c>
      <c r="I16" s="18" t="n">
        <v>488.62115737</v>
      </c>
      <c r="J16" s="20" t="n">
        <v>12.75267095</v>
      </c>
      <c r="K16" s="18" t="s">
        <v>309</v>
      </c>
      <c r="L16" s="20" t="s">
        <v>309</v>
      </c>
      <c r="M16" s="18" t="s">
        <v>309</v>
      </c>
      <c r="N16" s="20" t="s">
        <v>309</v>
      </c>
      <c r="O16" s="18" t="s">
        <v>309</v>
      </c>
      <c r="P16" s="20" t="s">
        <v>309</v>
      </c>
      <c r="Q16" s="18" t="n">
        <v>434.67199174</v>
      </c>
      <c r="R16" s="20" t="n">
        <v>29.27651616</v>
      </c>
      <c r="S16" s="18" t="n">
        <v>461.94049869</v>
      </c>
      <c r="T16" s="20" t="n">
        <v>11.57050034</v>
      </c>
    </row>
    <row r="17" spans="1:20">
      <c r="A17" s="15" t="s">
        <v>319</v>
      </c>
      <c r="B17" s="17" t="n">
        <v>6504</v>
      </c>
      <c r="C17" s="18">
        <f>(3097.0/B17*100)</f>
        <v/>
      </c>
      <c r="D17" s="19" t="n">
        <v>3407</v>
      </c>
      <c r="E17" s="18" t="n">
        <v>520.76578394</v>
      </c>
      <c r="F17" s="20" t="n">
        <v>3.87043453</v>
      </c>
      <c r="G17" s="18" t="n">
        <v>548.95059772</v>
      </c>
      <c r="H17" s="20" t="n">
        <v>3.58318937</v>
      </c>
      <c r="I17" s="18" t="n">
        <v>477.26063351</v>
      </c>
      <c r="J17" s="20" t="n">
        <v>23.30775594</v>
      </c>
      <c r="K17" s="18" t="s">
        <v>309</v>
      </c>
      <c r="L17" s="20" t="s">
        <v>309</v>
      </c>
      <c r="M17" s="18" t="s">
        <v>309</v>
      </c>
      <c r="N17" s="20" t="s">
        <v>309</v>
      </c>
      <c r="O17" s="18" t="s">
        <v>309</v>
      </c>
      <c r="P17" s="20" t="s">
        <v>309</v>
      </c>
      <c r="Q17" s="18" t="n">
        <v>465.36468379</v>
      </c>
      <c r="R17" s="20" t="n">
        <v>78.53847168</v>
      </c>
      <c r="S17" s="18" t="n">
        <v>489.20588379</v>
      </c>
      <c r="T17" s="20" t="n">
        <v>13.02422318</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507.63538967</v>
      </c>
      <c r="F21" s="20" t="n">
        <v>3.62281164</v>
      </c>
      <c r="G21" s="18" t="n">
        <v>534.97820458</v>
      </c>
      <c r="H21" s="20" t="n">
        <v>2.3694569</v>
      </c>
      <c r="I21" s="18" t="n">
        <v>507.01764976</v>
      </c>
      <c r="J21" s="20" t="n">
        <v>15.73897395</v>
      </c>
      <c r="K21" s="18" t="s">
        <v>309</v>
      </c>
      <c r="L21" s="20" t="s">
        <v>309</v>
      </c>
      <c r="M21" s="18" t="s">
        <v>309</v>
      </c>
      <c r="N21" s="20" t="s">
        <v>309</v>
      </c>
      <c r="O21" s="18" t="s">
        <v>309</v>
      </c>
      <c r="P21" s="20" t="s">
        <v>309</v>
      </c>
      <c r="Q21" s="18" t="n">
        <v>565.4319</v>
      </c>
      <c r="R21" s="20" t="n">
        <v>25.65756042</v>
      </c>
      <c r="S21" s="18" t="n">
        <v>506.24882121</v>
      </c>
      <c r="T21" s="20" t="n">
        <v>10.01776425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495.37897329</v>
      </c>
      <c r="F23" s="20" t="n">
        <v>2.87634322</v>
      </c>
      <c r="G23" s="18" t="n">
        <v>491.02870664</v>
      </c>
      <c r="H23" s="20" t="n">
        <v>3.44770461</v>
      </c>
      <c r="I23" s="18" t="n">
        <v>475.59153299</v>
      </c>
      <c r="J23" s="20" t="n">
        <v>9.62344251</v>
      </c>
      <c r="K23" s="18" t="s">
        <v>309</v>
      </c>
      <c r="L23" s="20" t="s">
        <v>309</v>
      </c>
      <c r="M23" s="18" t="s">
        <v>309</v>
      </c>
      <c r="N23" s="20" t="s">
        <v>309</v>
      </c>
      <c r="O23" s="18" t="s">
        <v>309</v>
      </c>
      <c r="P23" s="20" t="s">
        <v>309</v>
      </c>
      <c r="Q23" s="18" t="n">
        <v>641.01653411</v>
      </c>
      <c r="R23" s="20" t="n">
        <v>57.78238701</v>
      </c>
      <c r="S23" s="18" t="n">
        <v>449.74430169</v>
      </c>
      <c r="T23" s="20" t="n">
        <v>8.95089055</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527.86344802</v>
      </c>
      <c r="F25" s="20" t="n">
        <v>4.48872825</v>
      </c>
      <c r="G25" s="18" t="n">
        <v>511.447369</v>
      </c>
      <c r="H25" s="20" t="n">
        <v>3.51746705</v>
      </c>
      <c r="I25" s="18" t="n">
        <v>513.52053037</v>
      </c>
      <c r="J25" s="20" t="n">
        <v>11.41437549</v>
      </c>
      <c r="K25" s="18" t="s">
        <v>309</v>
      </c>
      <c r="L25" s="20" t="s">
        <v>309</v>
      </c>
      <c r="M25" s="18" t="s">
        <v>309</v>
      </c>
      <c r="N25" s="20" t="s">
        <v>309</v>
      </c>
      <c r="O25" s="18" t="s">
        <v>309</v>
      </c>
      <c r="P25" s="20" t="s">
        <v>309</v>
      </c>
      <c r="Q25" s="18" t="n">
        <v>559.4829999999999</v>
      </c>
      <c r="R25" s="20" t="n">
        <v>32.0798779</v>
      </c>
      <c r="S25" s="18" t="n">
        <v>492.41885131</v>
      </c>
      <c r="T25" s="20" t="n">
        <v>11.62025882</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489.12954093</v>
      </c>
      <c r="F27" s="20" t="n">
        <v>2.73801313</v>
      </c>
      <c r="G27" s="18" t="n">
        <v>512.64429777</v>
      </c>
      <c r="H27" s="20" t="n">
        <v>3.00085303</v>
      </c>
      <c r="I27" s="18" t="n">
        <v>487.64213298</v>
      </c>
      <c r="J27" s="20" t="n">
        <v>16.46123332</v>
      </c>
      <c r="K27" s="18" t="s">
        <v>309</v>
      </c>
      <c r="L27" s="20" t="s">
        <v>309</v>
      </c>
      <c r="M27" s="18" t="s">
        <v>309</v>
      </c>
      <c r="N27" s="20" t="s">
        <v>309</v>
      </c>
      <c r="O27" s="18" t="s">
        <v>309</v>
      </c>
      <c r="P27" s="20" t="s">
        <v>309</v>
      </c>
      <c r="Q27" s="18" t="n">
        <v>470.15150653</v>
      </c>
      <c r="R27" s="20" t="n">
        <v>45.81479302</v>
      </c>
      <c r="S27" s="18" t="n">
        <v>453.13106047</v>
      </c>
      <c r="T27" s="20" t="n">
        <v>10.79356314</v>
      </c>
    </row>
    <row r="28" spans="1:20">
      <c r="A28" s="15" t="s">
        <v>330</v>
      </c>
      <c r="B28" s="17" t="n">
        <v>7568</v>
      </c>
      <c r="C28" s="18">
        <f>(490.0/B28*100)</f>
        <v/>
      </c>
      <c r="D28" s="19" t="n">
        <v>7078</v>
      </c>
      <c r="E28" s="18" t="n">
        <v>417.52736688</v>
      </c>
      <c r="F28" s="20" t="n">
        <v>2.76593072</v>
      </c>
      <c r="G28" s="18" t="n">
        <v>436.78324817</v>
      </c>
      <c r="H28" s="20" t="n">
        <v>3.13373689</v>
      </c>
      <c r="I28" s="18" t="n">
        <v>426.80334976</v>
      </c>
      <c r="J28" s="20" t="n">
        <v>11.59216722</v>
      </c>
      <c r="K28" s="18" t="s">
        <v>309</v>
      </c>
      <c r="L28" s="20" t="s">
        <v>309</v>
      </c>
      <c r="M28" s="18" t="s">
        <v>309</v>
      </c>
      <c r="N28" s="20" t="s">
        <v>309</v>
      </c>
      <c r="O28" s="18" t="s">
        <v>309</v>
      </c>
      <c r="P28" s="20" t="s">
        <v>309</v>
      </c>
      <c r="Q28" s="18" t="n">
        <v>356.79858654</v>
      </c>
      <c r="R28" s="20" t="n">
        <v>29.96056452</v>
      </c>
      <c r="S28" s="18" t="n">
        <v>391.76183789</v>
      </c>
      <c r="T28" s="20" t="n">
        <v>7.88749453</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494.13237498</v>
      </c>
      <c r="F33" s="20" t="n">
        <v>2.96003349</v>
      </c>
      <c r="G33" s="18" t="n">
        <v>516.10346205</v>
      </c>
      <c r="H33" s="20" t="n">
        <v>3.64844993</v>
      </c>
      <c r="I33" s="18" t="n">
        <v>516.8355097</v>
      </c>
      <c r="J33" s="20" t="n">
        <v>15.32368837</v>
      </c>
      <c r="K33" s="18" t="s">
        <v>309</v>
      </c>
      <c r="L33" s="20" t="s">
        <v>309</v>
      </c>
      <c r="M33" s="18" t="s">
        <v>309</v>
      </c>
      <c r="N33" s="20" t="s">
        <v>309</v>
      </c>
      <c r="O33" s="18" t="s">
        <v>309</v>
      </c>
      <c r="P33" s="20" t="s">
        <v>309</v>
      </c>
      <c r="Q33" s="18" t="n">
        <v>420.5722983</v>
      </c>
      <c r="R33" s="20" t="n">
        <v>60.0371755</v>
      </c>
      <c r="S33" s="18" t="n">
        <v>478.15067522</v>
      </c>
      <c r="T33" s="20" t="n">
        <v>15.98304889</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500.39257772</v>
      </c>
      <c r="F36" s="20" t="n">
        <v>3.17146512</v>
      </c>
      <c r="G36" s="18" t="n">
        <v>520.52962344</v>
      </c>
      <c r="H36" s="20" t="n">
        <v>3.51035402</v>
      </c>
      <c r="I36" s="18" t="n">
        <v>495.0495415</v>
      </c>
      <c r="J36" s="20" t="n">
        <v>17.10601057</v>
      </c>
      <c r="K36" s="18" t="s">
        <v>309</v>
      </c>
      <c r="L36" s="20" t="s">
        <v>309</v>
      </c>
      <c r="M36" s="18" t="s">
        <v>309</v>
      </c>
      <c r="N36" s="20" t="s">
        <v>309</v>
      </c>
      <c r="O36" s="18" t="s">
        <v>309</v>
      </c>
      <c r="P36" s="20" t="s">
        <v>309</v>
      </c>
      <c r="Q36" s="18" t="s">
        <v>309</v>
      </c>
      <c r="R36" s="20" t="s">
        <v>309</v>
      </c>
      <c r="S36" s="18" t="n">
        <v>485.41965615</v>
      </c>
      <c r="T36" s="20" t="n">
        <v>9.572774709999999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488.59578597</v>
      </c>
      <c r="F40" s="20" t="n">
        <v>6.06805219</v>
      </c>
      <c r="G40" s="18" t="n">
        <v>524.31751893</v>
      </c>
      <c r="H40" s="20" t="n">
        <v>3.66418101</v>
      </c>
      <c r="I40" s="18" t="n">
        <v>506.24543268</v>
      </c>
      <c r="J40" s="20" t="n">
        <v>22.22393558</v>
      </c>
      <c r="K40" s="18" t="s">
        <v>309</v>
      </c>
      <c r="L40" s="20" t="s">
        <v>309</v>
      </c>
      <c r="M40" s="18" t="s">
        <v>309</v>
      </c>
      <c r="N40" s="20" t="s">
        <v>309</v>
      </c>
      <c r="O40" s="18" t="n">
        <v>498.39137091</v>
      </c>
      <c r="P40" s="20" t="n">
        <v>2.96114052</v>
      </c>
      <c r="Q40" s="18" t="s">
        <v>309</v>
      </c>
      <c r="R40" s="20" t="s">
        <v>309</v>
      </c>
      <c r="S40" s="18" t="n">
        <v>485.47136206</v>
      </c>
      <c r="T40" s="20" t="n">
        <v>25.17854365</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480.8321293</v>
      </c>
      <c r="F52" s="20" t="n">
        <v>2.9885094</v>
      </c>
      <c r="G52" s="18" t="n">
        <v>503.30550286</v>
      </c>
      <c r="H52" s="20" t="n">
        <v>2.96634013</v>
      </c>
      <c r="I52" s="18" t="n">
        <v>498.77857548</v>
      </c>
      <c r="J52" s="20" t="n">
        <v>18.53488174</v>
      </c>
      <c r="K52" s="18" t="s">
        <v>309</v>
      </c>
      <c r="L52" s="20" t="s">
        <v>309</v>
      </c>
      <c r="M52" s="18" t="s">
        <v>309</v>
      </c>
      <c r="N52" s="20" t="s">
        <v>309</v>
      </c>
      <c r="O52" s="18" t="s">
        <v>309</v>
      </c>
      <c r="P52" s="20" t="s">
        <v>309</v>
      </c>
      <c r="Q52" s="18" t="n">
        <v>527.32983926</v>
      </c>
      <c r="R52" s="20" t="n">
        <v>52.9627081</v>
      </c>
      <c r="S52" s="18" t="n">
        <v>455.78810392</v>
      </c>
      <c r="T52" s="20" t="n">
        <v>12.18960885</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357.31666827</v>
      </c>
      <c r="F54" s="20" t="n">
        <v>3.22922244</v>
      </c>
      <c r="G54" s="18" t="n">
        <v>364.39124223</v>
      </c>
      <c r="H54" s="20" t="n">
        <v>4.73027383</v>
      </c>
      <c r="I54" s="18" t="n">
        <v>353.71734714</v>
      </c>
      <c r="J54" s="20" t="n">
        <v>12.76735081</v>
      </c>
      <c r="K54" s="18" t="s">
        <v>309</v>
      </c>
      <c r="L54" s="20" t="s">
        <v>309</v>
      </c>
      <c r="M54" s="18" t="s">
        <v>309</v>
      </c>
      <c r="N54" s="20" t="s">
        <v>309</v>
      </c>
      <c r="O54" s="18" t="s">
        <v>309</v>
      </c>
      <c r="P54" s="20" t="s">
        <v>309</v>
      </c>
      <c r="Q54" s="18" t="n">
        <v>363.16043592</v>
      </c>
      <c r="R54" s="20" t="n">
        <v>31.70828193</v>
      </c>
      <c r="S54" s="18" t="n">
        <v>341.96690755</v>
      </c>
      <c r="T54" s="20" t="n">
        <v>7.14240777</v>
      </c>
    </row>
    <row r="55" spans="1:20">
      <c r="A55" s="15" t="s">
        <v>357</v>
      </c>
      <c r="B55" s="17" t="n">
        <v>5316</v>
      </c>
      <c r="C55" s="18">
        <f>(137.0/B55*100)</f>
        <v/>
      </c>
      <c r="D55" s="19" t="n">
        <v>5179</v>
      </c>
      <c r="E55" s="18" t="n">
        <v>403.95873771</v>
      </c>
      <c r="F55" s="20" t="n">
        <v>2.98510079</v>
      </c>
      <c r="G55" s="18" t="n">
        <v>403.06020606</v>
      </c>
      <c r="H55" s="20" t="n">
        <v>4.95960645</v>
      </c>
      <c r="I55" s="18" t="n">
        <v>362.56104419</v>
      </c>
      <c r="J55" s="20" t="n">
        <v>14.48723844</v>
      </c>
      <c r="K55" s="18" t="s">
        <v>309</v>
      </c>
      <c r="L55" s="20" t="s">
        <v>309</v>
      </c>
      <c r="M55" s="18" t="s">
        <v>309</v>
      </c>
      <c r="N55" s="20" t="s">
        <v>309</v>
      </c>
      <c r="O55" s="18" t="n">
        <v>390.5975</v>
      </c>
      <c r="P55" s="20" t="n">
        <v>22.68503992</v>
      </c>
      <c r="Q55" s="18" t="n">
        <v>294.95344827</v>
      </c>
      <c r="R55" s="20" t="n">
        <v>66.83628530999999</v>
      </c>
      <c r="S55" s="18" t="n">
        <v>366.07116897</v>
      </c>
      <c r="T55" s="20" t="n">
        <v>10.46728915</v>
      </c>
    </row>
    <row r="56" spans="1:20">
      <c r="A56" s="15" t="s">
        <v>358</v>
      </c>
      <c r="B56" s="17" t="n">
        <v>5359</v>
      </c>
      <c r="C56" s="18">
        <f>(104.0/B56*100)</f>
        <v/>
      </c>
      <c r="D56" s="19" t="n">
        <v>5255</v>
      </c>
      <c r="E56" s="18" t="n">
        <v>529.10892141</v>
      </c>
      <c r="F56" s="20" t="n">
        <v>3.12562716</v>
      </c>
      <c r="G56" s="18" t="n">
        <v>527.14114639</v>
      </c>
      <c r="H56" s="20" t="n">
        <v>3.41642012</v>
      </c>
      <c r="I56" s="18" t="n">
        <v>525.70578318</v>
      </c>
      <c r="J56" s="20" t="n">
        <v>8.132776829999999</v>
      </c>
      <c r="K56" s="18" t="s">
        <v>309</v>
      </c>
      <c r="L56" s="20" t="s">
        <v>309</v>
      </c>
      <c r="M56" s="18" t="s">
        <v>309</v>
      </c>
      <c r="N56" s="20" t="s">
        <v>309</v>
      </c>
      <c r="O56" s="18" t="s">
        <v>309</v>
      </c>
      <c r="P56" s="20" t="s">
        <v>309</v>
      </c>
      <c r="Q56" s="18" t="n">
        <v>608.54921561</v>
      </c>
      <c r="R56" s="20" t="n">
        <v>52.7215887</v>
      </c>
      <c r="S56" s="18" t="n">
        <v>456.68493058</v>
      </c>
      <c r="T56" s="20" t="n">
        <v>23.18989488</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497.25995735</v>
      </c>
      <c r="F62" s="20" t="n">
        <v>2.28318461</v>
      </c>
      <c r="G62" s="18" t="n">
        <v>515.73430762</v>
      </c>
      <c r="H62" s="20" t="n">
        <v>1.79248779</v>
      </c>
      <c r="I62" s="18" t="n">
        <v>513.1005708500001</v>
      </c>
      <c r="J62" s="20" t="n">
        <v>7.57169906</v>
      </c>
      <c r="K62" s="18" t="s">
        <v>309</v>
      </c>
      <c r="L62" s="20" t="s">
        <v>309</v>
      </c>
      <c r="M62" s="18" t="s">
        <v>309</v>
      </c>
      <c r="N62" s="20" t="s">
        <v>309</v>
      </c>
      <c r="O62" s="18" t="n">
        <v>483.59295224</v>
      </c>
      <c r="P62" s="20" t="n">
        <v>16.449977</v>
      </c>
      <c r="Q62" s="18" t="n">
        <v>507.1346</v>
      </c>
      <c r="R62" s="20" t="n">
        <v>36.36303925</v>
      </c>
      <c r="S62" s="18" t="n">
        <v>500.42551371</v>
      </c>
      <c r="T62" s="20" t="n">
        <v>11.02913112</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447.02473084</v>
      </c>
      <c r="F64" s="20" t="n">
        <v>2.95355736</v>
      </c>
      <c r="G64" s="18" t="n">
        <v>472.51680683</v>
      </c>
      <c r="H64" s="20" t="n">
        <v>2.90233741</v>
      </c>
      <c r="I64" s="18" t="n">
        <v>438.51325869</v>
      </c>
      <c r="J64" s="20" t="n">
        <v>20.66245969</v>
      </c>
      <c r="K64" s="18" t="s">
        <v>309</v>
      </c>
      <c r="L64" s="20" t="s">
        <v>309</v>
      </c>
      <c r="M64" s="18" t="s">
        <v>309</v>
      </c>
      <c r="N64" s="20" t="s">
        <v>309</v>
      </c>
      <c r="O64" s="18" t="s">
        <v>309</v>
      </c>
      <c r="P64" s="20" t="s">
        <v>309</v>
      </c>
      <c r="Q64" s="18" t="n">
        <v>610.39287634</v>
      </c>
      <c r="R64" s="20" t="n">
        <v>34.59838427</v>
      </c>
      <c r="S64" s="18" t="n">
        <v>406.20654401</v>
      </c>
      <c r="T64" s="20" t="n">
        <v>11.12413164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473</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516.66793028</v>
      </c>
      <c r="F9" s="20" t="n">
        <v>3.19191352</v>
      </c>
      <c r="G9" s="18" t="n">
        <v>538.01556514</v>
      </c>
      <c r="H9" s="20" t="n">
        <v>3.24538124</v>
      </c>
      <c r="I9" s="18" t="n">
        <v>517.50029094</v>
      </c>
      <c r="J9" s="20" t="n">
        <v>13.9416095</v>
      </c>
      <c r="K9" s="18" t="s">
        <v>309</v>
      </c>
      <c r="L9" s="20" t="s">
        <v>309</v>
      </c>
      <c r="M9" s="18" t="s">
        <v>309</v>
      </c>
      <c r="N9" s="20" t="s">
        <v>309</v>
      </c>
      <c r="O9" s="18" t="s">
        <v>309</v>
      </c>
      <c r="P9" s="20" t="s">
        <v>309</v>
      </c>
      <c r="Q9" s="18" t="n">
        <v>421.30689186</v>
      </c>
      <c r="R9" s="20" t="n">
        <v>39.78801628</v>
      </c>
      <c r="S9" s="18" t="n">
        <v>479.19615174</v>
      </c>
      <c r="T9" s="20" t="n">
        <v>10.4108342</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456.98853201</v>
      </c>
      <c r="F11" s="20" t="n">
        <v>3.03875802</v>
      </c>
      <c r="G11" s="18" t="n">
        <v>473.58865972</v>
      </c>
      <c r="H11" s="20" t="n">
        <v>3.66866132</v>
      </c>
      <c r="I11" s="18" t="n">
        <v>446.1266308</v>
      </c>
      <c r="J11" s="20" t="n">
        <v>9.01677568</v>
      </c>
      <c r="K11" s="18" t="s">
        <v>309</v>
      </c>
      <c r="L11" s="20" t="s">
        <v>309</v>
      </c>
      <c r="M11" s="18" t="s">
        <v>309</v>
      </c>
      <c r="N11" s="20" t="s">
        <v>309</v>
      </c>
      <c r="O11" s="18" t="n">
        <v>401.3717</v>
      </c>
      <c r="P11" s="20" t="n">
        <v>46.76194791</v>
      </c>
      <c r="Q11" s="18" t="n">
        <v>504.90631492</v>
      </c>
      <c r="R11" s="20" t="n">
        <v>29.45773599</v>
      </c>
      <c r="S11" s="18" t="n">
        <v>435.58540383</v>
      </c>
      <c r="T11" s="20" t="n">
        <v>6.67919801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471.64900105</v>
      </c>
      <c r="F16" s="20" t="n">
        <v>3.75649905</v>
      </c>
      <c r="G16" s="18" t="n">
        <v>532.73284556</v>
      </c>
      <c r="H16" s="20" t="n">
        <v>2.85293141</v>
      </c>
      <c r="I16" s="18" t="n">
        <v>495.53726853</v>
      </c>
      <c r="J16" s="20" t="n">
        <v>12.22931697</v>
      </c>
      <c r="K16" s="18" t="s">
        <v>309</v>
      </c>
      <c r="L16" s="20" t="s">
        <v>309</v>
      </c>
      <c r="M16" s="18" t="s">
        <v>309</v>
      </c>
      <c r="N16" s="20" t="s">
        <v>309</v>
      </c>
      <c r="O16" s="18" t="s">
        <v>309</v>
      </c>
      <c r="P16" s="20" t="s">
        <v>309</v>
      </c>
      <c r="Q16" s="18" t="n">
        <v>477.57617136</v>
      </c>
      <c r="R16" s="20" t="n">
        <v>24.01294182</v>
      </c>
      <c r="S16" s="18" t="n">
        <v>475.17159823</v>
      </c>
      <c r="T16" s="20" t="n">
        <v>12.1953781</v>
      </c>
    </row>
    <row r="17" spans="1:20">
      <c r="A17" s="15" t="s">
        <v>319</v>
      </c>
      <c r="B17" s="17" t="n">
        <v>6504</v>
      </c>
      <c r="C17" s="18">
        <f>(3097.0/B17*100)</f>
        <v/>
      </c>
      <c r="D17" s="19" t="n">
        <v>3407</v>
      </c>
      <c r="E17" s="18" t="n">
        <v>487.37045996</v>
      </c>
      <c r="F17" s="20" t="n">
        <v>5.35918883</v>
      </c>
      <c r="G17" s="18" t="n">
        <v>552.58043571</v>
      </c>
      <c r="H17" s="20" t="n">
        <v>2.90718615</v>
      </c>
      <c r="I17" s="18" t="n">
        <v>555.55937138</v>
      </c>
      <c r="J17" s="20" t="n">
        <v>11.68183165</v>
      </c>
      <c r="K17" s="18" t="s">
        <v>309</v>
      </c>
      <c r="L17" s="20" t="s">
        <v>309</v>
      </c>
      <c r="M17" s="18" t="s">
        <v>309</v>
      </c>
      <c r="N17" s="20" t="s">
        <v>309</v>
      </c>
      <c r="O17" s="18" t="s">
        <v>309</v>
      </c>
      <c r="P17" s="20" t="s">
        <v>309</v>
      </c>
      <c r="Q17" s="18" t="n">
        <v>419.65861636</v>
      </c>
      <c r="R17" s="20" t="n">
        <v>51.42240707</v>
      </c>
      <c r="S17" s="18" t="n">
        <v>480.42427688</v>
      </c>
      <c r="T17" s="20" t="n">
        <v>12.39788526</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496.46164632</v>
      </c>
      <c r="F21" s="20" t="n">
        <v>3.98917719</v>
      </c>
      <c r="G21" s="18" t="n">
        <v>536.63797075</v>
      </c>
      <c r="H21" s="20" t="n">
        <v>2.55230098</v>
      </c>
      <c r="I21" s="18" t="n">
        <v>522.63881616</v>
      </c>
      <c r="J21" s="20" t="n">
        <v>10.91287335</v>
      </c>
      <c r="K21" s="18" t="s">
        <v>309</v>
      </c>
      <c r="L21" s="20" t="s">
        <v>309</v>
      </c>
      <c r="M21" s="18" t="s">
        <v>309</v>
      </c>
      <c r="N21" s="20" t="s">
        <v>309</v>
      </c>
      <c r="O21" s="18" t="s">
        <v>309</v>
      </c>
      <c r="P21" s="20" t="s">
        <v>309</v>
      </c>
      <c r="Q21" s="18" t="n">
        <v>613.2547</v>
      </c>
      <c r="R21" s="20" t="n">
        <v>27.7579447</v>
      </c>
      <c r="S21" s="18" t="n">
        <v>511.69572016</v>
      </c>
      <c r="T21" s="20" t="n">
        <v>11.82322438</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468.31718776</v>
      </c>
      <c r="F23" s="20" t="n">
        <v>3.06245879</v>
      </c>
      <c r="G23" s="18" t="n">
        <v>511.37764855</v>
      </c>
      <c r="H23" s="20" t="n">
        <v>2.86737346</v>
      </c>
      <c r="I23" s="18" t="n">
        <v>492.11723185</v>
      </c>
      <c r="J23" s="20" t="n">
        <v>8.81905527</v>
      </c>
      <c r="K23" s="18" t="s">
        <v>309</v>
      </c>
      <c r="L23" s="20" t="s">
        <v>309</v>
      </c>
      <c r="M23" s="18" t="s">
        <v>309</v>
      </c>
      <c r="N23" s="20" t="s">
        <v>309</v>
      </c>
      <c r="O23" s="18" t="s">
        <v>309</v>
      </c>
      <c r="P23" s="20" t="s">
        <v>309</v>
      </c>
      <c r="Q23" s="18" t="n">
        <v>485.22581533</v>
      </c>
      <c r="R23" s="20" t="n">
        <v>31.34097764</v>
      </c>
      <c r="S23" s="18" t="n">
        <v>451.43254621</v>
      </c>
      <c r="T23" s="20" t="n">
        <v>8.602407120000001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520.52787444</v>
      </c>
      <c r="F25" s="20" t="n">
        <v>3.86889894</v>
      </c>
      <c r="G25" s="18" t="n">
        <v>508.93607536</v>
      </c>
      <c r="H25" s="20" t="n">
        <v>3.77091361</v>
      </c>
      <c r="I25" s="18" t="n">
        <v>526.88390049</v>
      </c>
      <c r="J25" s="20" t="n">
        <v>6.12565268</v>
      </c>
      <c r="K25" s="18" t="s">
        <v>309</v>
      </c>
      <c r="L25" s="20" t="s">
        <v>309</v>
      </c>
      <c r="M25" s="18" t="s">
        <v>309</v>
      </c>
      <c r="N25" s="20" t="s">
        <v>309</v>
      </c>
      <c r="O25" s="18" t="s">
        <v>309</v>
      </c>
      <c r="P25" s="20" t="s">
        <v>309</v>
      </c>
      <c r="Q25" s="18" t="n">
        <v>529.67448991</v>
      </c>
      <c r="R25" s="20" t="n">
        <v>35.85038067</v>
      </c>
      <c r="S25" s="18" t="n">
        <v>509.17043665</v>
      </c>
      <c r="T25" s="20" t="n">
        <v>9.490124209999999</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463.91706202</v>
      </c>
      <c r="F27" s="20" t="n">
        <v>2.9021986</v>
      </c>
      <c r="G27" s="18" t="n">
        <v>523.57861007</v>
      </c>
      <c r="H27" s="20" t="n">
        <v>2.98171645</v>
      </c>
      <c r="I27" s="18" t="n">
        <v>492.55869827</v>
      </c>
      <c r="J27" s="20" t="n">
        <v>13.52021136</v>
      </c>
      <c r="K27" s="18" t="s">
        <v>309</v>
      </c>
      <c r="L27" s="20" t="s">
        <v>309</v>
      </c>
      <c r="M27" s="18" t="s">
        <v>309</v>
      </c>
      <c r="N27" s="20" t="s">
        <v>309</v>
      </c>
      <c r="O27" s="18" t="s">
        <v>309</v>
      </c>
      <c r="P27" s="20" t="s">
        <v>309</v>
      </c>
      <c r="Q27" s="18" t="n">
        <v>424.55999758</v>
      </c>
      <c r="R27" s="20" t="n">
        <v>57.12795166</v>
      </c>
      <c r="S27" s="18" t="n">
        <v>470.69284122</v>
      </c>
      <c r="T27" s="20" t="n">
        <v>9.884322750000001</v>
      </c>
    </row>
    <row r="28" spans="1:20">
      <c r="A28" s="15" t="s">
        <v>330</v>
      </c>
      <c r="B28" s="17" t="n">
        <v>7568</v>
      </c>
      <c r="C28" s="18">
        <f>(490.0/B28*100)</f>
        <v/>
      </c>
      <c r="D28" s="19" t="n">
        <v>7078</v>
      </c>
      <c r="E28" s="18" t="n">
        <v>407.45742188</v>
      </c>
      <c r="F28" s="20" t="n">
        <v>2.77774989</v>
      </c>
      <c r="G28" s="18" t="n">
        <v>440.65622577</v>
      </c>
      <c r="H28" s="20" t="n">
        <v>2.97911684</v>
      </c>
      <c r="I28" s="18" t="n">
        <v>434.7043797</v>
      </c>
      <c r="J28" s="20" t="n">
        <v>9.443369560000001</v>
      </c>
      <c r="K28" s="18" t="s">
        <v>309</v>
      </c>
      <c r="L28" s="20" t="s">
        <v>309</v>
      </c>
      <c r="M28" s="18" t="s">
        <v>309</v>
      </c>
      <c r="N28" s="20" t="s">
        <v>309</v>
      </c>
      <c r="O28" s="18" t="s">
        <v>309</v>
      </c>
      <c r="P28" s="20" t="s">
        <v>309</v>
      </c>
      <c r="Q28" s="18" t="n">
        <v>416.32390556</v>
      </c>
      <c r="R28" s="20" t="n">
        <v>31.47798874</v>
      </c>
      <c r="S28" s="18" t="n">
        <v>396.74171362</v>
      </c>
      <c r="T28" s="20" t="n">
        <v>7.60246857</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479.65478101</v>
      </c>
      <c r="F33" s="20" t="n">
        <v>3.2132578</v>
      </c>
      <c r="G33" s="18" t="n">
        <v>526.54231652</v>
      </c>
      <c r="H33" s="20" t="n">
        <v>2.78484018</v>
      </c>
      <c r="I33" s="18" t="n">
        <v>534.28370362</v>
      </c>
      <c r="J33" s="20" t="n">
        <v>8.838064360000001</v>
      </c>
      <c r="K33" s="18" t="s">
        <v>309</v>
      </c>
      <c r="L33" s="20" t="s">
        <v>309</v>
      </c>
      <c r="M33" s="18" t="s">
        <v>309</v>
      </c>
      <c r="N33" s="20" t="s">
        <v>309</v>
      </c>
      <c r="O33" s="18" t="s">
        <v>309</v>
      </c>
      <c r="P33" s="20" t="s">
        <v>309</v>
      </c>
      <c r="Q33" s="18" t="n">
        <v>472.17736727</v>
      </c>
      <c r="R33" s="20" t="n">
        <v>57.91017205</v>
      </c>
      <c r="S33" s="18" t="n">
        <v>469.69919907</v>
      </c>
      <c r="T33" s="20" t="n">
        <v>14.76668105</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496.26107421</v>
      </c>
      <c r="F36" s="20" t="n">
        <v>3.11086675</v>
      </c>
      <c r="G36" s="18" t="n">
        <v>518.7168192300001</v>
      </c>
      <c r="H36" s="20" t="n">
        <v>3.63719011</v>
      </c>
      <c r="I36" s="18" t="n">
        <v>509.17561337</v>
      </c>
      <c r="J36" s="20" t="n">
        <v>13.8324226</v>
      </c>
      <c r="K36" s="18" t="s">
        <v>309</v>
      </c>
      <c r="L36" s="20" t="s">
        <v>309</v>
      </c>
      <c r="M36" s="18" t="s">
        <v>309</v>
      </c>
      <c r="N36" s="20" t="s">
        <v>309</v>
      </c>
      <c r="O36" s="18" t="s">
        <v>309</v>
      </c>
      <c r="P36" s="20" t="s">
        <v>309</v>
      </c>
      <c r="Q36" s="18" t="s">
        <v>309</v>
      </c>
      <c r="R36" s="20" t="s">
        <v>309</v>
      </c>
      <c r="S36" s="18" t="n">
        <v>486.62295583</v>
      </c>
      <c r="T36" s="20" t="n">
        <v>9.303439770000001</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491.76142644</v>
      </c>
      <c r="F40" s="20" t="n">
        <v>5.66389704</v>
      </c>
      <c r="G40" s="18" t="n">
        <v>523.4921395</v>
      </c>
      <c r="H40" s="20" t="n">
        <v>3.33217992</v>
      </c>
      <c r="I40" s="18" t="n">
        <v>511.01956146</v>
      </c>
      <c r="J40" s="20" t="n">
        <v>18.64136008</v>
      </c>
      <c r="K40" s="18" t="s">
        <v>309</v>
      </c>
      <c r="L40" s="20" t="s">
        <v>309</v>
      </c>
      <c r="M40" s="18" t="s">
        <v>309</v>
      </c>
      <c r="N40" s="20" t="s">
        <v>309</v>
      </c>
      <c r="O40" s="18" t="n">
        <v>498.39049381</v>
      </c>
      <c r="P40" s="20" t="n">
        <v>2.96087966</v>
      </c>
      <c r="Q40" s="18" t="s">
        <v>309</v>
      </c>
      <c r="R40" s="20" t="s">
        <v>309</v>
      </c>
      <c r="S40" s="18" t="n">
        <v>484.94825691</v>
      </c>
      <c r="T40" s="20" t="n">
        <v>29.67207602</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458.54756994</v>
      </c>
      <c r="F52" s="20" t="n">
        <v>3.76489638</v>
      </c>
      <c r="G52" s="18" t="n">
        <v>501.9208666</v>
      </c>
      <c r="H52" s="20" t="n">
        <v>2.8365819</v>
      </c>
      <c r="I52" s="18" t="n">
        <v>490.87864665</v>
      </c>
      <c r="J52" s="20" t="n">
        <v>16.23256397</v>
      </c>
      <c r="K52" s="18" t="s">
        <v>309</v>
      </c>
      <c r="L52" s="20" t="s">
        <v>309</v>
      </c>
      <c r="M52" s="18" t="s">
        <v>309</v>
      </c>
      <c r="N52" s="20" t="s">
        <v>309</v>
      </c>
      <c r="O52" s="18" t="s">
        <v>309</v>
      </c>
      <c r="P52" s="20" t="s">
        <v>309</v>
      </c>
      <c r="Q52" s="18" t="n">
        <v>490.29934505</v>
      </c>
      <c r="R52" s="20" t="n">
        <v>40.82654224</v>
      </c>
      <c r="S52" s="18" t="n">
        <v>461.05031187</v>
      </c>
      <c r="T52" s="20" t="n">
        <v>11.37098929</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349.23313669</v>
      </c>
      <c r="F54" s="20" t="n">
        <v>3.45466777</v>
      </c>
      <c r="G54" s="18" t="n">
        <v>380.35345146</v>
      </c>
      <c r="H54" s="20" t="n">
        <v>3.98503951</v>
      </c>
      <c r="I54" s="18" t="n">
        <v>357.06086735</v>
      </c>
      <c r="J54" s="20" t="n">
        <v>11.14816505</v>
      </c>
      <c r="K54" s="18" t="s">
        <v>309</v>
      </c>
      <c r="L54" s="20" t="s">
        <v>309</v>
      </c>
      <c r="M54" s="18" t="s">
        <v>309</v>
      </c>
      <c r="N54" s="20" t="s">
        <v>309</v>
      </c>
      <c r="O54" s="18" t="s">
        <v>309</v>
      </c>
      <c r="P54" s="20" t="s">
        <v>309</v>
      </c>
      <c r="Q54" s="18" t="n">
        <v>333.10285837</v>
      </c>
      <c r="R54" s="20" t="n">
        <v>22.31373436</v>
      </c>
      <c r="S54" s="18" t="n">
        <v>336.51541564</v>
      </c>
      <c r="T54" s="20" t="n">
        <v>7.40511642</v>
      </c>
    </row>
    <row r="55" spans="1:20">
      <c r="A55" s="15" t="s">
        <v>357</v>
      </c>
      <c r="B55" s="17" t="n">
        <v>5316</v>
      </c>
      <c r="C55" s="18">
        <f>(137.0/B55*100)</f>
        <v/>
      </c>
      <c r="D55" s="19" t="n">
        <v>5179</v>
      </c>
      <c r="E55" s="18" t="n">
        <v>399.9314041</v>
      </c>
      <c r="F55" s="20" t="n">
        <v>2.99563869</v>
      </c>
      <c r="G55" s="18" t="n">
        <v>418.50259978</v>
      </c>
      <c r="H55" s="20" t="n">
        <v>4.7600955</v>
      </c>
      <c r="I55" s="18" t="n">
        <v>376.08164736</v>
      </c>
      <c r="J55" s="20" t="n">
        <v>14.17441484</v>
      </c>
      <c r="K55" s="18" t="s">
        <v>309</v>
      </c>
      <c r="L55" s="20" t="s">
        <v>309</v>
      </c>
      <c r="M55" s="18" t="s">
        <v>309</v>
      </c>
      <c r="N55" s="20" t="s">
        <v>309</v>
      </c>
      <c r="O55" s="18" t="n">
        <v>390.5975</v>
      </c>
      <c r="P55" s="20" t="n">
        <v>22.68503992</v>
      </c>
      <c r="Q55" s="18" t="n">
        <v>365.524799</v>
      </c>
      <c r="R55" s="20" t="n">
        <v>33.00725737</v>
      </c>
      <c r="S55" s="18" t="n">
        <v>362.10613217</v>
      </c>
      <c r="T55" s="20" t="n">
        <v>9.125776520000001</v>
      </c>
    </row>
    <row r="56" spans="1:20">
      <c r="A56" s="15" t="s">
        <v>358</v>
      </c>
      <c r="B56" s="17" t="n">
        <v>5359</v>
      </c>
      <c r="C56" s="18">
        <f>(104.0/B56*100)</f>
        <v/>
      </c>
      <c r="D56" s="19" t="n">
        <v>5255</v>
      </c>
      <c r="E56" s="18" t="n">
        <v>525.87291942</v>
      </c>
      <c r="F56" s="20" t="n">
        <v>2.72675808</v>
      </c>
      <c r="G56" s="18" t="n">
        <v>533.56426792</v>
      </c>
      <c r="H56" s="20" t="n">
        <v>3.68841179</v>
      </c>
      <c r="I56" s="18" t="n">
        <v>518.8938025</v>
      </c>
      <c r="J56" s="20" t="n">
        <v>9.007373660000001</v>
      </c>
      <c r="K56" s="18" t="s">
        <v>309</v>
      </c>
      <c r="L56" s="20" t="s">
        <v>309</v>
      </c>
      <c r="M56" s="18" t="s">
        <v>309</v>
      </c>
      <c r="N56" s="20" t="s">
        <v>309</v>
      </c>
      <c r="O56" s="18" t="s">
        <v>309</v>
      </c>
      <c r="P56" s="20" t="s">
        <v>309</v>
      </c>
      <c r="Q56" s="18" t="n">
        <v>485.44849271</v>
      </c>
      <c r="R56" s="20" t="n">
        <v>38.6338324</v>
      </c>
      <c r="S56" s="18" t="n">
        <v>491.96198964</v>
      </c>
      <c r="T56" s="20" t="n">
        <v>17.56999678</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499.69665009</v>
      </c>
      <c r="F62" s="20" t="n">
        <v>1.91898202</v>
      </c>
      <c r="G62" s="18" t="n">
        <v>521.64387276</v>
      </c>
      <c r="H62" s="20" t="n">
        <v>2.33987191</v>
      </c>
      <c r="I62" s="18" t="n">
        <v>514.98346407</v>
      </c>
      <c r="J62" s="20" t="n">
        <v>7.80640169</v>
      </c>
      <c r="K62" s="18" t="s">
        <v>309</v>
      </c>
      <c r="L62" s="20" t="s">
        <v>309</v>
      </c>
      <c r="M62" s="18" t="s">
        <v>309</v>
      </c>
      <c r="N62" s="20" t="s">
        <v>309</v>
      </c>
      <c r="O62" s="18" t="n">
        <v>489.36641999</v>
      </c>
      <c r="P62" s="20" t="n">
        <v>16.9536276</v>
      </c>
      <c r="Q62" s="18" t="n">
        <v>456.12511283</v>
      </c>
      <c r="R62" s="20" t="n">
        <v>33.99443174</v>
      </c>
      <c r="S62" s="18" t="n">
        <v>502.4097741</v>
      </c>
      <c r="T62" s="20" t="n">
        <v>11.4077834</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442.2582667</v>
      </c>
      <c r="F64" s="20" t="n">
        <v>3.15850491</v>
      </c>
      <c r="G64" s="18" t="n">
        <v>474.43506621</v>
      </c>
      <c r="H64" s="20" t="n">
        <v>2.95403124</v>
      </c>
      <c r="I64" s="18" t="n">
        <v>425.66420904</v>
      </c>
      <c r="J64" s="20" t="n">
        <v>18.46744411</v>
      </c>
      <c r="K64" s="18" t="s">
        <v>309</v>
      </c>
      <c r="L64" s="20" t="s">
        <v>309</v>
      </c>
      <c r="M64" s="18" t="s">
        <v>309</v>
      </c>
      <c r="N64" s="20" t="s">
        <v>309</v>
      </c>
      <c r="O64" s="18" t="s">
        <v>309</v>
      </c>
      <c r="P64" s="20" t="s">
        <v>309</v>
      </c>
      <c r="Q64" s="18" t="n">
        <v>475.37180758</v>
      </c>
      <c r="R64" s="20" t="n">
        <v>69.81185024</v>
      </c>
      <c r="S64" s="18" t="n">
        <v>403.36777706</v>
      </c>
      <c r="T64" s="20" t="n">
        <v>11.00972643</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474</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500.42969994</v>
      </c>
      <c r="F9" s="20" t="n">
        <v>9.29451478</v>
      </c>
      <c r="G9" s="18" t="n">
        <v>530.10579659</v>
      </c>
      <c r="H9" s="20" t="n">
        <v>2.51151113</v>
      </c>
      <c r="I9" s="18" t="n">
        <v>491.63556165</v>
      </c>
      <c r="J9" s="20" t="n">
        <v>12.83695634</v>
      </c>
      <c r="K9" s="18" t="s">
        <v>309</v>
      </c>
      <c r="L9" s="20" t="s">
        <v>309</v>
      </c>
      <c r="M9" s="18" t="s">
        <v>309</v>
      </c>
      <c r="N9" s="20" t="s">
        <v>309</v>
      </c>
      <c r="O9" s="18" t="s">
        <v>309</v>
      </c>
      <c r="P9" s="20" t="s">
        <v>309</v>
      </c>
      <c r="Q9" s="18" t="n">
        <v>576.8616</v>
      </c>
      <c r="R9" s="20" t="n">
        <v>23.08245271</v>
      </c>
      <c r="S9" s="18" t="n">
        <v>462.54862997</v>
      </c>
      <c r="T9" s="20" t="n">
        <v>11.84916803</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452.8904953</v>
      </c>
      <c r="F11" s="20" t="n">
        <v>4.18422021</v>
      </c>
      <c r="G11" s="18" t="n">
        <v>466.14447476</v>
      </c>
      <c r="H11" s="20" t="n">
        <v>2.84171038</v>
      </c>
      <c r="I11" s="18" t="n">
        <v>436.15312828</v>
      </c>
      <c r="J11" s="20" t="n">
        <v>10.89094411</v>
      </c>
      <c r="K11" s="18" t="s">
        <v>309</v>
      </c>
      <c r="L11" s="20" t="s">
        <v>309</v>
      </c>
      <c r="M11" s="18" t="s">
        <v>309</v>
      </c>
      <c r="N11" s="20" t="s">
        <v>309</v>
      </c>
      <c r="O11" s="18" t="n">
        <v>401.3717</v>
      </c>
      <c r="P11" s="20" t="n">
        <v>46.76194791</v>
      </c>
      <c r="Q11" s="18" t="n">
        <v>450.10682857</v>
      </c>
      <c r="R11" s="20" t="n">
        <v>21.17496051</v>
      </c>
      <c r="S11" s="18" t="n">
        <v>437.05821805</v>
      </c>
      <c r="T11" s="20" t="n">
        <v>9.013784319999999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508.16842868</v>
      </c>
      <c r="F16" s="20" t="n">
        <v>7.36651725</v>
      </c>
      <c r="G16" s="18" t="n">
        <v>515.3405979200001</v>
      </c>
      <c r="H16" s="20" t="n">
        <v>2.52625494</v>
      </c>
      <c r="I16" s="18" t="n">
        <v>477.92955475</v>
      </c>
      <c r="J16" s="20" t="n">
        <v>9.098655470000001</v>
      </c>
      <c r="K16" s="18" t="s">
        <v>309</v>
      </c>
      <c r="L16" s="20" t="s">
        <v>309</v>
      </c>
      <c r="M16" s="18" t="s">
        <v>309</v>
      </c>
      <c r="N16" s="20" t="s">
        <v>309</v>
      </c>
      <c r="O16" s="18" t="s">
        <v>309</v>
      </c>
      <c r="P16" s="20" t="s">
        <v>309</v>
      </c>
      <c r="Q16" s="18" t="n">
        <v>497.17603432</v>
      </c>
      <c r="R16" s="20" t="n">
        <v>60.05222677</v>
      </c>
      <c r="S16" s="18" t="n">
        <v>460.73755757</v>
      </c>
      <c r="T16" s="20" t="n">
        <v>12.14689735</v>
      </c>
    </row>
    <row r="17" spans="1:20">
      <c r="A17" s="15" t="s">
        <v>319</v>
      </c>
      <c r="B17" s="17" t="n">
        <v>6504</v>
      </c>
      <c r="C17" s="18">
        <f>(3097.0/B17*100)</f>
        <v/>
      </c>
      <c r="D17" s="19" t="n">
        <v>3407</v>
      </c>
      <c r="E17" s="18" t="n">
        <v>528.68537076</v>
      </c>
      <c r="F17" s="20" t="n">
        <v>5.86062537</v>
      </c>
      <c r="G17" s="18" t="n">
        <v>534.4189504</v>
      </c>
      <c r="H17" s="20" t="n">
        <v>3.32876323</v>
      </c>
      <c r="I17" s="18" t="n">
        <v>499.51464826</v>
      </c>
      <c r="J17" s="20" t="n">
        <v>22.56476207</v>
      </c>
      <c r="K17" s="18" t="s">
        <v>309</v>
      </c>
      <c r="L17" s="20" t="s">
        <v>309</v>
      </c>
      <c r="M17" s="18" t="s">
        <v>309</v>
      </c>
      <c r="N17" s="20" t="s">
        <v>309</v>
      </c>
      <c r="O17" s="18" t="s">
        <v>309</v>
      </c>
      <c r="P17" s="20" t="s">
        <v>309</v>
      </c>
      <c r="Q17" s="18" t="n">
        <v>545.81251636</v>
      </c>
      <c r="R17" s="20" t="n">
        <v>39.26943984</v>
      </c>
      <c r="S17" s="18" t="n">
        <v>468.91969475</v>
      </c>
      <c r="T17" s="20" t="n">
        <v>18.81316425</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535.24825435</v>
      </c>
      <c r="F21" s="20" t="n">
        <v>4.73674046</v>
      </c>
      <c r="G21" s="18" t="n">
        <v>524.09097668</v>
      </c>
      <c r="H21" s="20" t="n">
        <v>2.61094573</v>
      </c>
      <c r="I21" s="18" t="n">
        <v>518.8290823</v>
      </c>
      <c r="J21" s="20" t="n">
        <v>12.03246004</v>
      </c>
      <c r="K21" s="18" t="s">
        <v>309</v>
      </c>
      <c r="L21" s="20" t="s">
        <v>309</v>
      </c>
      <c r="M21" s="18" t="s">
        <v>309</v>
      </c>
      <c r="N21" s="20" t="s">
        <v>309</v>
      </c>
      <c r="O21" s="18" t="s">
        <v>309</v>
      </c>
      <c r="P21" s="20" t="s">
        <v>309</v>
      </c>
      <c r="Q21" s="18" t="n">
        <v>547.9916703599999</v>
      </c>
      <c r="R21" s="20" t="n">
        <v>40.3143601</v>
      </c>
      <c r="S21" s="18" t="n">
        <v>498.02291461</v>
      </c>
      <c r="T21" s="20" t="n">
        <v>11.63781706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481.77388905</v>
      </c>
      <c r="F23" s="20" t="n">
        <v>4.24263296</v>
      </c>
      <c r="G23" s="18" t="n">
        <v>496.74122061</v>
      </c>
      <c r="H23" s="20" t="n">
        <v>2.68159539</v>
      </c>
      <c r="I23" s="18" t="n">
        <v>427.67804384</v>
      </c>
      <c r="J23" s="20" t="n">
        <v>12.35014463</v>
      </c>
      <c r="K23" s="18" t="s">
        <v>309</v>
      </c>
      <c r="L23" s="20" t="s">
        <v>309</v>
      </c>
      <c r="M23" s="18" t="s">
        <v>309</v>
      </c>
      <c r="N23" s="20" t="s">
        <v>309</v>
      </c>
      <c r="O23" s="18" t="s">
        <v>309</v>
      </c>
      <c r="P23" s="20" t="s">
        <v>309</v>
      </c>
      <c r="Q23" s="18" t="n">
        <v>505.55080278</v>
      </c>
      <c r="R23" s="20" t="n">
        <v>44.58041171</v>
      </c>
      <c r="S23" s="18" t="n">
        <v>442.9701192</v>
      </c>
      <c r="T23" s="20" t="n">
        <v>8.8880439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519.7760091</v>
      </c>
      <c r="F25" s="20" t="n">
        <v>5.24025292</v>
      </c>
      <c r="G25" s="18" t="n">
        <v>518.19914935</v>
      </c>
      <c r="H25" s="20" t="n">
        <v>3.55122191</v>
      </c>
      <c r="I25" s="18" t="n">
        <v>492.59978686</v>
      </c>
      <c r="J25" s="20" t="n">
        <v>14.58510124</v>
      </c>
      <c r="K25" s="18" t="s">
        <v>309</v>
      </c>
      <c r="L25" s="20" t="s">
        <v>309</v>
      </c>
      <c r="M25" s="18" t="s">
        <v>309</v>
      </c>
      <c r="N25" s="20" t="s">
        <v>309</v>
      </c>
      <c r="O25" s="18" t="s">
        <v>309</v>
      </c>
      <c r="P25" s="20" t="s">
        <v>309</v>
      </c>
      <c r="Q25" s="18" t="n">
        <v>490.6011</v>
      </c>
      <c r="R25" s="20" t="n">
        <v>47.02767444</v>
      </c>
      <c r="S25" s="18" t="n">
        <v>491.08407964</v>
      </c>
      <c r="T25" s="20" t="n">
        <v>12.72022782</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477.79389954</v>
      </c>
      <c r="F27" s="20" t="n">
        <v>7.98654408</v>
      </c>
      <c r="G27" s="18" t="n">
        <v>503.05579671</v>
      </c>
      <c r="H27" s="20" t="n">
        <v>2.2692126</v>
      </c>
      <c r="I27" s="18" t="n">
        <v>455.65412498</v>
      </c>
      <c r="J27" s="20" t="n">
        <v>10.14113233</v>
      </c>
      <c r="K27" s="18" t="s">
        <v>309</v>
      </c>
      <c r="L27" s="20" t="s">
        <v>309</v>
      </c>
      <c r="M27" s="18" t="s">
        <v>309</v>
      </c>
      <c r="N27" s="20" t="s">
        <v>309</v>
      </c>
      <c r="O27" s="18" t="s">
        <v>309</v>
      </c>
      <c r="P27" s="20" t="s">
        <v>309</v>
      </c>
      <c r="Q27" s="18" t="n">
        <v>456.84389236</v>
      </c>
      <c r="R27" s="20" t="n">
        <v>41.96521721</v>
      </c>
      <c r="S27" s="18" t="n">
        <v>449.0138195</v>
      </c>
      <c r="T27" s="20" t="n">
        <v>9.881272450000001</v>
      </c>
    </row>
    <row r="28" spans="1:20">
      <c r="A28" s="15" t="s">
        <v>330</v>
      </c>
      <c r="B28" s="17" t="n">
        <v>7568</v>
      </c>
      <c r="C28" s="18">
        <f>(490.0/B28*100)</f>
        <v/>
      </c>
      <c r="D28" s="19" t="n">
        <v>7078</v>
      </c>
      <c r="E28" s="18" t="n">
        <v>414.21163979</v>
      </c>
      <c r="F28" s="20" t="n">
        <v>3.04224315</v>
      </c>
      <c r="G28" s="18" t="n">
        <v>434.08306109</v>
      </c>
      <c r="H28" s="20" t="n">
        <v>3.10122319</v>
      </c>
      <c r="I28" s="18" t="n">
        <v>441.33158449</v>
      </c>
      <c r="J28" s="20" t="n">
        <v>6.28531904</v>
      </c>
      <c r="K28" s="18" t="s">
        <v>309</v>
      </c>
      <c r="L28" s="20" t="s">
        <v>309</v>
      </c>
      <c r="M28" s="18" t="s">
        <v>309</v>
      </c>
      <c r="N28" s="20" t="s">
        <v>309</v>
      </c>
      <c r="O28" s="18" t="s">
        <v>309</v>
      </c>
      <c r="P28" s="20" t="s">
        <v>309</v>
      </c>
      <c r="Q28" s="18" t="n">
        <v>399.05994383</v>
      </c>
      <c r="R28" s="20" t="n">
        <v>24.35774368</v>
      </c>
      <c r="S28" s="18" t="n">
        <v>399.06971842</v>
      </c>
      <c r="T28" s="20" t="n">
        <v>8.88737776</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487.3332842</v>
      </c>
      <c r="F33" s="20" t="n">
        <v>5.34872885</v>
      </c>
      <c r="G33" s="18" t="n">
        <v>501.77721474</v>
      </c>
      <c r="H33" s="20" t="n">
        <v>2.75933148</v>
      </c>
      <c r="I33" s="18" t="n">
        <v>498.37245396</v>
      </c>
      <c r="J33" s="20" t="n">
        <v>13.26120784</v>
      </c>
      <c r="K33" s="18" t="s">
        <v>309</v>
      </c>
      <c r="L33" s="20" t="s">
        <v>309</v>
      </c>
      <c r="M33" s="18" t="s">
        <v>309</v>
      </c>
      <c r="N33" s="20" t="s">
        <v>309</v>
      </c>
      <c r="O33" s="18" t="s">
        <v>309</v>
      </c>
      <c r="P33" s="20" t="s">
        <v>309</v>
      </c>
      <c r="Q33" s="18" t="n">
        <v>556.9453551300001</v>
      </c>
      <c r="R33" s="20" t="n">
        <v>26.37666551</v>
      </c>
      <c r="S33" s="18" t="n">
        <v>463.54986462</v>
      </c>
      <c r="T33" s="20" t="n">
        <v>18.93928396</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505.92271018</v>
      </c>
      <c r="F36" s="20" t="n">
        <v>4.53685088</v>
      </c>
      <c r="G36" s="18" t="n">
        <v>506.02502761</v>
      </c>
      <c r="H36" s="20" t="n">
        <v>2.9010752</v>
      </c>
      <c r="I36" s="18" t="n">
        <v>484.07832384</v>
      </c>
      <c r="J36" s="20" t="n">
        <v>11.43478183</v>
      </c>
      <c r="K36" s="18" t="s">
        <v>309</v>
      </c>
      <c r="L36" s="20" t="s">
        <v>309</v>
      </c>
      <c r="M36" s="18" t="s">
        <v>309</v>
      </c>
      <c r="N36" s="20" t="s">
        <v>309</v>
      </c>
      <c r="O36" s="18" t="s">
        <v>309</v>
      </c>
      <c r="P36" s="20" t="s">
        <v>309</v>
      </c>
      <c r="Q36" s="18" t="s">
        <v>309</v>
      </c>
      <c r="R36" s="20" t="s">
        <v>309</v>
      </c>
      <c r="S36" s="18" t="n">
        <v>471.5070992</v>
      </c>
      <c r="T36" s="20" t="n">
        <v>10.43471717</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545.91058576</v>
      </c>
      <c r="F40" s="20" t="n">
        <v>9.317475310000001</v>
      </c>
      <c r="G40" s="18" t="n">
        <v>513.75877873</v>
      </c>
      <c r="H40" s="20" t="n">
        <v>3.58562424</v>
      </c>
      <c r="I40" s="18" t="n">
        <v>477.89438604</v>
      </c>
      <c r="J40" s="20" t="n">
        <v>24.56869777</v>
      </c>
      <c r="K40" s="18" t="s">
        <v>309</v>
      </c>
      <c r="L40" s="20" t="s">
        <v>309</v>
      </c>
      <c r="M40" s="18" t="s">
        <v>309</v>
      </c>
      <c r="N40" s="20" t="s">
        <v>309</v>
      </c>
      <c r="O40" s="18" t="n">
        <v>498.38798258</v>
      </c>
      <c r="P40" s="20" t="n">
        <v>2.96142521</v>
      </c>
      <c r="Q40" s="18" t="n">
        <v>340.2969</v>
      </c>
      <c r="R40" s="20" t="n">
        <v>35.30398205</v>
      </c>
      <c r="S40" s="18" t="n">
        <v>466.36854104</v>
      </c>
      <c r="T40" s="20" t="n">
        <v>32.39639036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475.01501947</v>
      </c>
      <c r="F52" s="20" t="n">
        <v>4.06952596</v>
      </c>
      <c r="G52" s="18" t="n">
        <v>492.14146653</v>
      </c>
      <c r="H52" s="20" t="n">
        <v>2.77845481</v>
      </c>
      <c r="I52" s="18" t="n">
        <v>479.45764134</v>
      </c>
      <c r="J52" s="20" t="n">
        <v>12.18867589</v>
      </c>
      <c r="K52" s="18" t="s">
        <v>309</v>
      </c>
      <c r="L52" s="20" t="s">
        <v>309</v>
      </c>
      <c r="M52" s="18" t="s">
        <v>309</v>
      </c>
      <c r="N52" s="20" t="s">
        <v>309</v>
      </c>
      <c r="O52" s="18" t="s">
        <v>309</v>
      </c>
      <c r="P52" s="20" t="s">
        <v>309</v>
      </c>
      <c r="Q52" s="18" t="n">
        <v>514.3536</v>
      </c>
      <c r="R52" s="20" t="n">
        <v>13.67833034</v>
      </c>
      <c r="S52" s="18" t="n">
        <v>455.45969133</v>
      </c>
      <c r="T52" s="20" t="n">
        <v>12.53004533</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351.30007058</v>
      </c>
      <c r="F54" s="20" t="n">
        <v>3.42156025</v>
      </c>
      <c r="G54" s="18" t="n">
        <v>369.4357518</v>
      </c>
      <c r="H54" s="20" t="n">
        <v>4.18425601</v>
      </c>
      <c r="I54" s="18" t="n">
        <v>363.21947516</v>
      </c>
      <c r="J54" s="20" t="n">
        <v>11.31923355</v>
      </c>
      <c r="K54" s="18" t="s">
        <v>309</v>
      </c>
      <c r="L54" s="20" t="s">
        <v>309</v>
      </c>
      <c r="M54" s="18" t="s">
        <v>309</v>
      </c>
      <c r="N54" s="20" t="s">
        <v>309</v>
      </c>
      <c r="O54" s="18" t="s">
        <v>309</v>
      </c>
      <c r="P54" s="20" t="s">
        <v>309</v>
      </c>
      <c r="Q54" s="18" t="n">
        <v>340.45932195</v>
      </c>
      <c r="R54" s="20" t="n">
        <v>25.15070303</v>
      </c>
      <c r="S54" s="18" t="n">
        <v>331.73426678</v>
      </c>
      <c r="T54" s="20" t="n">
        <v>9.560880239999999</v>
      </c>
    </row>
    <row r="55" spans="1:20">
      <c r="A55" s="15" t="s">
        <v>357</v>
      </c>
      <c r="B55" s="17" t="n">
        <v>5316</v>
      </c>
      <c r="C55" s="18">
        <f>(137.0/B55*100)</f>
        <v/>
      </c>
      <c r="D55" s="19" t="n">
        <v>5179</v>
      </c>
      <c r="E55" s="18" t="n">
        <v>390.61646183</v>
      </c>
      <c r="F55" s="20" t="n">
        <v>4.88894282</v>
      </c>
      <c r="G55" s="18" t="n">
        <v>407.17497517</v>
      </c>
      <c r="H55" s="20" t="n">
        <v>3.18777438</v>
      </c>
      <c r="I55" s="18" t="n">
        <v>407.15668853</v>
      </c>
      <c r="J55" s="20" t="n">
        <v>10.84762616</v>
      </c>
      <c r="K55" s="18" t="s">
        <v>309</v>
      </c>
      <c r="L55" s="20" t="s">
        <v>309</v>
      </c>
      <c r="M55" s="18" t="s">
        <v>309</v>
      </c>
      <c r="N55" s="20" t="s">
        <v>309</v>
      </c>
      <c r="O55" s="18" t="n">
        <v>390.5975</v>
      </c>
      <c r="P55" s="20" t="n">
        <v>22.68503992</v>
      </c>
      <c r="Q55" s="18" t="n">
        <v>391.96277839</v>
      </c>
      <c r="R55" s="20" t="n">
        <v>33.26533712</v>
      </c>
      <c r="S55" s="18" t="n">
        <v>358.94903716</v>
      </c>
      <c r="T55" s="20" t="n">
        <v>11.74826618</v>
      </c>
    </row>
    <row r="56" spans="1:20">
      <c r="A56" s="15" t="s">
        <v>358</v>
      </c>
      <c r="B56" s="17" t="n">
        <v>5359</v>
      </c>
      <c r="C56" s="18">
        <f>(104.0/B56*100)</f>
        <v/>
      </c>
      <c r="D56" s="19" t="n">
        <v>5255</v>
      </c>
      <c r="E56" s="18" t="n">
        <v>509.83052871</v>
      </c>
      <c r="F56" s="20" t="n">
        <v>4.79693867</v>
      </c>
      <c r="G56" s="18" t="n">
        <v>531.2506272000001</v>
      </c>
      <c r="H56" s="20" t="n">
        <v>2.61982745</v>
      </c>
      <c r="I56" s="18" t="n">
        <v>487.95436727</v>
      </c>
      <c r="J56" s="20" t="n">
        <v>9.21440806</v>
      </c>
      <c r="K56" s="18" t="s">
        <v>309</v>
      </c>
      <c r="L56" s="20" t="s">
        <v>309</v>
      </c>
      <c r="M56" s="18" t="s">
        <v>309</v>
      </c>
      <c r="N56" s="20" t="s">
        <v>309</v>
      </c>
      <c r="O56" s="18" t="s">
        <v>309</v>
      </c>
      <c r="P56" s="20" t="s">
        <v>309</v>
      </c>
      <c r="Q56" s="18" t="n">
        <v>467.92087659</v>
      </c>
      <c r="R56" s="20" t="n">
        <v>29.73567308</v>
      </c>
      <c r="S56" s="18" t="n">
        <v>476.89959186</v>
      </c>
      <c r="T56" s="20" t="n">
        <v>19.70712702</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510.71589898</v>
      </c>
      <c r="F62" s="20" t="n">
        <v>2.39182024</v>
      </c>
      <c r="G62" s="18" t="n">
        <v>508.42060353</v>
      </c>
      <c r="H62" s="20" t="n">
        <v>1.79209449</v>
      </c>
      <c r="I62" s="18" t="n">
        <v>509.92941507</v>
      </c>
      <c r="J62" s="20" t="n">
        <v>5.03115722</v>
      </c>
      <c r="K62" s="18" t="s">
        <v>309</v>
      </c>
      <c r="L62" s="20" t="s">
        <v>309</v>
      </c>
      <c r="M62" s="18" t="s">
        <v>309</v>
      </c>
      <c r="N62" s="20" t="s">
        <v>309</v>
      </c>
      <c r="O62" s="18" t="n">
        <v>489.36641999</v>
      </c>
      <c r="P62" s="20" t="n">
        <v>16.9536276</v>
      </c>
      <c r="Q62" s="18" t="n">
        <v>506.55042857</v>
      </c>
      <c r="R62" s="20" t="n">
        <v>34.95701335</v>
      </c>
      <c r="S62" s="18" t="n">
        <v>506.36832485</v>
      </c>
      <c r="T62" s="20" t="n">
        <v>12.46743316</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439.01075985</v>
      </c>
      <c r="F64" s="20" t="n">
        <v>11.14762189</v>
      </c>
      <c r="G64" s="18" t="n">
        <v>458.33828514</v>
      </c>
      <c r="H64" s="20" t="n">
        <v>2.29353956</v>
      </c>
      <c r="I64" s="18" t="n">
        <v>471.28720975</v>
      </c>
      <c r="J64" s="20" t="n">
        <v>9.079661679999999</v>
      </c>
      <c r="K64" s="18" t="s">
        <v>309</v>
      </c>
      <c r="L64" s="20" t="s">
        <v>309</v>
      </c>
      <c r="M64" s="18" t="s">
        <v>309</v>
      </c>
      <c r="N64" s="20" t="s">
        <v>309</v>
      </c>
      <c r="O64" s="18" t="s">
        <v>309</v>
      </c>
      <c r="P64" s="20" t="s">
        <v>309</v>
      </c>
      <c r="Q64" s="18" t="n">
        <v>504.1562508</v>
      </c>
      <c r="R64" s="20" t="n">
        <v>43.43395156</v>
      </c>
      <c r="S64" s="18" t="n">
        <v>386.92331242</v>
      </c>
      <c r="T64" s="20" t="n">
        <v>13.81923224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475</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502.28955434</v>
      </c>
      <c r="F9" s="20" t="n">
        <v>10.91216051</v>
      </c>
      <c r="G9" s="18" t="n">
        <v>529.14688095</v>
      </c>
      <c r="H9" s="20" t="n">
        <v>2.57160045</v>
      </c>
      <c r="I9" s="18" t="n">
        <v>522.2876429</v>
      </c>
      <c r="J9" s="20" t="n">
        <v>6.12674882</v>
      </c>
      <c r="K9" s="18" t="s">
        <v>309</v>
      </c>
      <c r="L9" s="20" t="s">
        <v>309</v>
      </c>
      <c r="M9" s="18" t="s">
        <v>309</v>
      </c>
      <c r="N9" s="20" t="s">
        <v>309</v>
      </c>
      <c r="O9" s="18" t="s">
        <v>309</v>
      </c>
      <c r="P9" s="20" t="s">
        <v>309</v>
      </c>
      <c r="Q9" s="18" t="n">
        <v>501.33823549</v>
      </c>
      <c r="R9" s="20" t="n">
        <v>18.92987485</v>
      </c>
      <c r="S9" s="18" t="n">
        <v>467.12891533</v>
      </c>
      <c r="T9" s="20" t="n">
        <v>11.24275588</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462.26060866</v>
      </c>
      <c r="F11" s="20" t="n">
        <v>5.23896093</v>
      </c>
      <c r="G11" s="18" t="n">
        <v>461.86001037</v>
      </c>
      <c r="H11" s="20" t="n">
        <v>2.86855302</v>
      </c>
      <c r="I11" s="18" t="n">
        <v>462.00294073</v>
      </c>
      <c r="J11" s="20" t="n">
        <v>5.09120142</v>
      </c>
      <c r="K11" s="18" t="s">
        <v>309</v>
      </c>
      <c r="L11" s="20" t="s">
        <v>309</v>
      </c>
      <c r="M11" s="18" t="s">
        <v>309</v>
      </c>
      <c r="N11" s="20" t="s">
        <v>309</v>
      </c>
      <c r="O11" s="18" t="n">
        <v>401.3717</v>
      </c>
      <c r="P11" s="20" t="n">
        <v>46.76194791</v>
      </c>
      <c r="Q11" s="18" t="n">
        <v>475.65478196</v>
      </c>
      <c r="R11" s="20" t="n">
        <v>17.58188057</v>
      </c>
      <c r="S11" s="18" t="n">
        <v>433.16624062</v>
      </c>
      <c r="T11" s="20" t="n">
        <v>9.0472521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474.09349542</v>
      </c>
      <c r="F16" s="20" t="n">
        <v>13.47207123</v>
      </c>
      <c r="G16" s="18" t="n">
        <v>513.5326525200001</v>
      </c>
      <c r="H16" s="20" t="n">
        <v>2.47373658</v>
      </c>
      <c r="I16" s="18" t="n">
        <v>520.50853657</v>
      </c>
      <c r="J16" s="20" t="n">
        <v>5.1324814</v>
      </c>
      <c r="K16" s="18" t="s">
        <v>309</v>
      </c>
      <c r="L16" s="20" t="s">
        <v>309</v>
      </c>
      <c r="M16" s="18" t="s">
        <v>309</v>
      </c>
      <c r="N16" s="20" t="s">
        <v>309</v>
      </c>
      <c r="O16" s="18" t="s">
        <v>309</v>
      </c>
      <c r="P16" s="20" t="s">
        <v>309</v>
      </c>
      <c r="Q16" s="18" t="n">
        <v>490.70924342</v>
      </c>
      <c r="R16" s="20" t="n">
        <v>20.79670301</v>
      </c>
      <c r="S16" s="18" t="n">
        <v>459.74929115</v>
      </c>
      <c r="T16" s="20" t="n">
        <v>13.10185673</v>
      </c>
    </row>
    <row r="17" spans="1:20">
      <c r="A17" s="15" t="s">
        <v>319</v>
      </c>
      <c r="B17" s="17" t="n">
        <v>6504</v>
      </c>
      <c r="C17" s="18">
        <f>(3097.0/B17*100)</f>
        <v/>
      </c>
      <c r="D17" s="19" t="n">
        <v>3407</v>
      </c>
      <c r="E17" s="18" t="n">
        <v>530.4220096</v>
      </c>
      <c r="F17" s="20" t="n">
        <v>5.66928222</v>
      </c>
      <c r="G17" s="18" t="n">
        <v>532.32486828</v>
      </c>
      <c r="H17" s="20" t="n">
        <v>3.54948637</v>
      </c>
      <c r="I17" s="18" t="n">
        <v>543.3321744</v>
      </c>
      <c r="J17" s="20" t="n">
        <v>8.08673688</v>
      </c>
      <c r="K17" s="18" t="s">
        <v>309</v>
      </c>
      <c r="L17" s="20" t="s">
        <v>309</v>
      </c>
      <c r="M17" s="18" t="s">
        <v>309</v>
      </c>
      <c r="N17" s="20" t="s">
        <v>309</v>
      </c>
      <c r="O17" s="18" t="s">
        <v>309</v>
      </c>
      <c r="P17" s="20" t="s">
        <v>309</v>
      </c>
      <c r="Q17" s="18" t="n">
        <v>500.04169129</v>
      </c>
      <c r="R17" s="20" t="n">
        <v>39.14876001</v>
      </c>
      <c r="S17" s="18" t="n">
        <v>494.33929522</v>
      </c>
      <c r="T17" s="20" t="n">
        <v>15.43462171</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524.25917953</v>
      </c>
      <c r="F21" s="20" t="n">
        <v>6.41664392</v>
      </c>
      <c r="G21" s="18" t="n">
        <v>523.66167138</v>
      </c>
      <c r="H21" s="20" t="n">
        <v>2.62787667</v>
      </c>
      <c r="I21" s="18" t="n">
        <v>539.02106957</v>
      </c>
      <c r="J21" s="20" t="n">
        <v>6.27769585</v>
      </c>
      <c r="K21" s="18" t="s">
        <v>309</v>
      </c>
      <c r="L21" s="20" t="s">
        <v>309</v>
      </c>
      <c r="M21" s="18" t="s">
        <v>309</v>
      </c>
      <c r="N21" s="20" t="s">
        <v>309</v>
      </c>
      <c r="O21" s="18" t="s">
        <v>309</v>
      </c>
      <c r="P21" s="20" t="s">
        <v>309</v>
      </c>
      <c r="Q21" s="18" t="n">
        <v>559.16677703</v>
      </c>
      <c r="R21" s="20" t="n">
        <v>34.5874979</v>
      </c>
      <c r="S21" s="18" t="n">
        <v>500.46425161</v>
      </c>
      <c r="T21" s="20" t="n">
        <v>14.47652795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465.20934825</v>
      </c>
      <c r="F23" s="20" t="n">
        <v>5.34251553</v>
      </c>
      <c r="G23" s="18" t="n">
        <v>495.14706361</v>
      </c>
      <c r="H23" s="20" t="n">
        <v>2.70844749</v>
      </c>
      <c r="I23" s="18" t="n">
        <v>504.30555037</v>
      </c>
      <c r="J23" s="20" t="n">
        <v>4.73433607</v>
      </c>
      <c r="K23" s="18" t="s">
        <v>309</v>
      </c>
      <c r="L23" s="20" t="s">
        <v>309</v>
      </c>
      <c r="M23" s="18" t="s">
        <v>309</v>
      </c>
      <c r="N23" s="20" t="s">
        <v>309</v>
      </c>
      <c r="O23" s="18" t="s">
        <v>309</v>
      </c>
      <c r="P23" s="20" t="s">
        <v>309</v>
      </c>
      <c r="Q23" s="18" t="n">
        <v>515.95894498</v>
      </c>
      <c r="R23" s="20" t="n">
        <v>21.72594264</v>
      </c>
      <c r="S23" s="18" t="n">
        <v>448.25713376</v>
      </c>
      <c r="T23" s="20" t="n">
        <v>9.926567439999999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535.53390569</v>
      </c>
      <c r="F25" s="20" t="n">
        <v>4.41801327</v>
      </c>
      <c r="G25" s="18" t="n">
        <v>510.73363815</v>
      </c>
      <c r="H25" s="20" t="n">
        <v>3.56976869</v>
      </c>
      <c r="I25" s="18" t="n">
        <v>511.84037284</v>
      </c>
      <c r="J25" s="20" t="n">
        <v>11.0319006</v>
      </c>
      <c r="K25" s="18" t="s">
        <v>309</v>
      </c>
      <c r="L25" s="20" t="s">
        <v>309</v>
      </c>
      <c r="M25" s="18" t="s">
        <v>309</v>
      </c>
      <c r="N25" s="20" t="s">
        <v>309</v>
      </c>
      <c r="O25" s="18" t="s">
        <v>309</v>
      </c>
      <c r="P25" s="20" t="s">
        <v>309</v>
      </c>
      <c r="Q25" s="18" t="n">
        <v>502.41007304</v>
      </c>
      <c r="R25" s="20" t="n">
        <v>62.84260375</v>
      </c>
      <c r="S25" s="18" t="n">
        <v>501.27372734</v>
      </c>
      <c r="T25" s="20" t="n">
        <v>12.42577498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480.64303881</v>
      </c>
      <c r="F27" s="20" t="n">
        <v>8.358078770000001</v>
      </c>
      <c r="G27" s="18" t="n">
        <v>499.20581562</v>
      </c>
      <c r="H27" s="20" t="n">
        <v>2.1686128</v>
      </c>
      <c r="I27" s="18" t="n">
        <v>506.17610377</v>
      </c>
      <c r="J27" s="20" t="n">
        <v>5.74394604</v>
      </c>
      <c r="K27" s="18" t="s">
        <v>309</v>
      </c>
      <c r="L27" s="20" t="s">
        <v>309</v>
      </c>
      <c r="M27" s="18" t="s">
        <v>309</v>
      </c>
      <c r="N27" s="20" t="s">
        <v>309</v>
      </c>
      <c r="O27" s="18" t="s">
        <v>309</v>
      </c>
      <c r="P27" s="20" t="s">
        <v>309</v>
      </c>
      <c r="Q27" s="18" t="n">
        <v>501.54247922</v>
      </c>
      <c r="R27" s="20" t="n">
        <v>23.18435056</v>
      </c>
      <c r="S27" s="18" t="n">
        <v>453.72122292</v>
      </c>
      <c r="T27" s="20" t="n">
        <v>10.24654499</v>
      </c>
    </row>
    <row r="28" spans="1:20">
      <c r="A28" s="15" t="s">
        <v>330</v>
      </c>
      <c r="B28" s="17" t="n">
        <v>7568</v>
      </c>
      <c r="C28" s="18">
        <f>(490.0/B28*100)</f>
        <v/>
      </c>
      <c r="D28" s="19" t="n">
        <v>7078</v>
      </c>
      <c r="E28" s="18" t="n">
        <v>400.99238114</v>
      </c>
      <c r="F28" s="20" t="n">
        <v>4.82542079</v>
      </c>
      <c r="G28" s="18" t="n">
        <v>428.3803619</v>
      </c>
      <c r="H28" s="20" t="n">
        <v>2.86750642</v>
      </c>
      <c r="I28" s="18" t="n">
        <v>440.94331779</v>
      </c>
      <c r="J28" s="20" t="n">
        <v>4.10417249</v>
      </c>
      <c r="K28" s="18" t="s">
        <v>309</v>
      </c>
      <c r="L28" s="20" t="s">
        <v>309</v>
      </c>
      <c r="M28" s="18" t="s">
        <v>309</v>
      </c>
      <c r="N28" s="20" t="s">
        <v>309</v>
      </c>
      <c r="O28" s="18" t="s">
        <v>309</v>
      </c>
      <c r="P28" s="20" t="s">
        <v>309</v>
      </c>
      <c r="Q28" s="18" t="n">
        <v>418.61940457</v>
      </c>
      <c r="R28" s="20" t="n">
        <v>20.28694297</v>
      </c>
      <c r="S28" s="18" t="n">
        <v>392.08836149</v>
      </c>
      <c r="T28" s="20" t="n">
        <v>10.83330682</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473.89695881</v>
      </c>
      <c r="F33" s="20" t="n">
        <v>6.52112656</v>
      </c>
      <c r="G33" s="18" t="n">
        <v>500.81557513</v>
      </c>
      <c r="H33" s="20" t="n">
        <v>2.58759404</v>
      </c>
      <c r="I33" s="18" t="n">
        <v>513.52707596</v>
      </c>
      <c r="J33" s="20" t="n">
        <v>5.34821443</v>
      </c>
      <c r="K33" s="18" t="s">
        <v>309</v>
      </c>
      <c r="L33" s="20" t="s">
        <v>309</v>
      </c>
      <c r="M33" s="18" t="s">
        <v>309</v>
      </c>
      <c r="N33" s="20" t="s">
        <v>309</v>
      </c>
      <c r="O33" s="18" t="s">
        <v>309</v>
      </c>
      <c r="P33" s="20" t="s">
        <v>309</v>
      </c>
      <c r="Q33" s="18" t="n">
        <v>494.67693525</v>
      </c>
      <c r="R33" s="20" t="n">
        <v>30.11348586</v>
      </c>
      <c r="S33" s="18" t="n">
        <v>459.48172737</v>
      </c>
      <c r="T33" s="20" t="n">
        <v>17.2153168</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495.4678271</v>
      </c>
      <c r="F36" s="20" t="n">
        <v>6.71509367</v>
      </c>
      <c r="G36" s="18" t="n">
        <v>506.20999296</v>
      </c>
      <c r="H36" s="20" t="n">
        <v>2.93116603</v>
      </c>
      <c r="I36" s="18" t="n">
        <v>507.32323366</v>
      </c>
      <c r="J36" s="20" t="n">
        <v>5.93344312</v>
      </c>
      <c r="K36" s="18" t="s">
        <v>309</v>
      </c>
      <c r="L36" s="20" t="s">
        <v>309</v>
      </c>
      <c r="M36" s="18" t="s">
        <v>309</v>
      </c>
      <c r="N36" s="20" t="s">
        <v>309</v>
      </c>
      <c r="O36" s="18" t="s">
        <v>309</v>
      </c>
      <c r="P36" s="20" t="s">
        <v>309</v>
      </c>
      <c r="Q36" s="18" t="s">
        <v>309</v>
      </c>
      <c r="R36" s="20" t="s">
        <v>309</v>
      </c>
      <c r="S36" s="18" t="n">
        <v>479.67317156</v>
      </c>
      <c r="T36" s="20" t="n">
        <v>11.83282853</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531.27684377</v>
      </c>
      <c r="F40" s="20" t="n">
        <v>12.63552778</v>
      </c>
      <c r="G40" s="18" t="n">
        <v>515.78553707</v>
      </c>
      <c r="H40" s="20" t="n">
        <v>3.70438654</v>
      </c>
      <c r="I40" s="18" t="n">
        <v>493.83744291</v>
      </c>
      <c r="J40" s="20" t="n">
        <v>8.92458115</v>
      </c>
      <c r="K40" s="18" t="s">
        <v>309</v>
      </c>
      <c r="L40" s="20" t="s">
        <v>309</v>
      </c>
      <c r="M40" s="18" t="s">
        <v>309</v>
      </c>
      <c r="N40" s="20" t="s">
        <v>309</v>
      </c>
      <c r="O40" s="18" t="n">
        <v>498.38798258</v>
      </c>
      <c r="P40" s="20" t="n">
        <v>2.96142521</v>
      </c>
      <c r="Q40" s="18" t="n">
        <v>535.66325279</v>
      </c>
      <c r="R40" s="20" t="n">
        <v>26.04293736</v>
      </c>
      <c r="S40" s="18" t="n">
        <v>438.77261039</v>
      </c>
      <c r="T40" s="20" t="n">
        <v>35.09950646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466.36012986</v>
      </c>
      <c r="F52" s="20" t="n">
        <v>4.76767549</v>
      </c>
      <c r="G52" s="18" t="n">
        <v>490.61676599</v>
      </c>
      <c r="H52" s="20" t="n">
        <v>2.70259431</v>
      </c>
      <c r="I52" s="18" t="n">
        <v>504.12533576</v>
      </c>
      <c r="J52" s="20" t="n">
        <v>5.460228</v>
      </c>
      <c r="K52" s="18" t="s">
        <v>309</v>
      </c>
      <c r="L52" s="20" t="s">
        <v>309</v>
      </c>
      <c r="M52" s="18" t="s">
        <v>309</v>
      </c>
      <c r="N52" s="20" t="s">
        <v>309</v>
      </c>
      <c r="O52" s="18" t="s">
        <v>309</v>
      </c>
      <c r="P52" s="20" t="s">
        <v>309</v>
      </c>
      <c r="Q52" s="18" t="n">
        <v>513.77792291</v>
      </c>
      <c r="R52" s="20" t="n">
        <v>30.81263864</v>
      </c>
      <c r="S52" s="18" t="n">
        <v>461.3038016</v>
      </c>
      <c r="T52" s="20" t="n">
        <v>12.54978331</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345.98951002</v>
      </c>
      <c r="F54" s="20" t="n">
        <v>4.1011247</v>
      </c>
      <c r="G54" s="18" t="n">
        <v>365.44144118</v>
      </c>
      <c r="H54" s="20" t="n">
        <v>3.49254523</v>
      </c>
      <c r="I54" s="18" t="n">
        <v>363.68783331</v>
      </c>
      <c r="J54" s="20" t="n">
        <v>7.15372507</v>
      </c>
      <c r="K54" s="18" t="s">
        <v>309</v>
      </c>
      <c r="L54" s="20" t="s">
        <v>309</v>
      </c>
      <c r="M54" s="18" t="s">
        <v>309</v>
      </c>
      <c r="N54" s="20" t="s">
        <v>309</v>
      </c>
      <c r="O54" s="18" t="s">
        <v>309</v>
      </c>
      <c r="P54" s="20" t="s">
        <v>309</v>
      </c>
      <c r="Q54" s="18" t="n">
        <v>355.71385308</v>
      </c>
      <c r="R54" s="20" t="n">
        <v>24.01794058</v>
      </c>
      <c r="S54" s="18" t="n">
        <v>331.77358667</v>
      </c>
      <c r="T54" s="20" t="n">
        <v>9.08389854</v>
      </c>
    </row>
    <row r="55" spans="1:20">
      <c r="A55" s="15" t="s">
        <v>357</v>
      </c>
      <c r="B55" s="17" t="n">
        <v>5316</v>
      </c>
      <c r="C55" s="18">
        <f>(137.0/B55*100)</f>
        <v/>
      </c>
      <c r="D55" s="19" t="n">
        <v>5179</v>
      </c>
      <c r="E55" s="18" t="n">
        <v>387.69399104</v>
      </c>
      <c r="F55" s="20" t="n">
        <v>5.49685874</v>
      </c>
      <c r="G55" s="18" t="n">
        <v>406.20203387</v>
      </c>
      <c r="H55" s="20" t="n">
        <v>3.02632937</v>
      </c>
      <c r="I55" s="18" t="n">
        <v>411.31141294</v>
      </c>
      <c r="J55" s="20" t="n">
        <v>7.06956757</v>
      </c>
      <c r="K55" s="18" t="s">
        <v>309</v>
      </c>
      <c r="L55" s="20" t="s">
        <v>309</v>
      </c>
      <c r="M55" s="18" t="s">
        <v>309</v>
      </c>
      <c r="N55" s="20" t="s">
        <v>309</v>
      </c>
      <c r="O55" s="18" t="n">
        <v>390.5975</v>
      </c>
      <c r="P55" s="20" t="n">
        <v>22.68503992</v>
      </c>
      <c r="Q55" s="18" t="n">
        <v>383.9829238</v>
      </c>
      <c r="R55" s="20" t="n">
        <v>32.23499534</v>
      </c>
      <c r="S55" s="18" t="n">
        <v>360.49800596</v>
      </c>
      <c r="T55" s="20" t="n">
        <v>12.48891784</v>
      </c>
    </row>
    <row r="56" spans="1:20">
      <c r="A56" s="15" t="s">
        <v>358</v>
      </c>
      <c r="B56" s="17" t="n">
        <v>5359</v>
      </c>
      <c r="C56" s="18">
        <f>(104.0/B56*100)</f>
        <v/>
      </c>
      <c r="D56" s="19" t="n">
        <v>5255</v>
      </c>
      <c r="E56" s="18" t="n">
        <v>499.23487855</v>
      </c>
      <c r="F56" s="20" t="n">
        <v>6.13276834</v>
      </c>
      <c r="G56" s="18" t="n">
        <v>531.48886091</v>
      </c>
      <c r="H56" s="20" t="n">
        <v>2.70376632</v>
      </c>
      <c r="I56" s="18" t="n">
        <v>521.40692686</v>
      </c>
      <c r="J56" s="20" t="n">
        <v>5.83492304</v>
      </c>
      <c r="K56" s="18" t="s">
        <v>309</v>
      </c>
      <c r="L56" s="20" t="s">
        <v>309</v>
      </c>
      <c r="M56" s="18" t="s">
        <v>309</v>
      </c>
      <c r="N56" s="20" t="s">
        <v>309</v>
      </c>
      <c r="O56" s="18" t="s">
        <v>309</v>
      </c>
      <c r="P56" s="20" t="s">
        <v>309</v>
      </c>
      <c r="Q56" s="18" t="n">
        <v>438.7317</v>
      </c>
      <c r="R56" s="20" t="n">
        <v>24.60893219</v>
      </c>
      <c r="S56" s="18" t="n">
        <v>460.40712589</v>
      </c>
      <c r="T56" s="20" t="n">
        <v>23.79139606</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496.95428171</v>
      </c>
      <c r="F62" s="20" t="n">
        <v>3.11968895</v>
      </c>
      <c r="G62" s="18" t="n">
        <v>511.25562989</v>
      </c>
      <c r="H62" s="20" t="n">
        <v>1.73391859</v>
      </c>
      <c r="I62" s="18" t="n">
        <v>516.94354648</v>
      </c>
      <c r="J62" s="20" t="n">
        <v>3.68068754</v>
      </c>
      <c r="K62" s="18" t="s">
        <v>309</v>
      </c>
      <c r="L62" s="20" t="s">
        <v>309</v>
      </c>
      <c r="M62" s="18" t="s">
        <v>309</v>
      </c>
      <c r="N62" s="20" t="s">
        <v>309</v>
      </c>
      <c r="O62" s="18" t="n">
        <v>489.36641999</v>
      </c>
      <c r="P62" s="20" t="n">
        <v>16.9536276</v>
      </c>
      <c r="Q62" s="18" t="n">
        <v>502.68172588</v>
      </c>
      <c r="R62" s="20" t="n">
        <v>29.96084436</v>
      </c>
      <c r="S62" s="18" t="n">
        <v>491.4026609</v>
      </c>
      <c r="T62" s="20" t="n">
        <v>13.38319773</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453.01743089</v>
      </c>
      <c r="F64" s="20" t="n">
        <v>8.68440915</v>
      </c>
      <c r="G64" s="18" t="n">
        <v>458.08004109</v>
      </c>
      <c r="H64" s="20" t="n">
        <v>1.9730573</v>
      </c>
      <c r="I64" s="18" t="n">
        <v>461.88053476</v>
      </c>
      <c r="J64" s="20" t="n">
        <v>11.07024591</v>
      </c>
      <c r="K64" s="18" t="s">
        <v>309</v>
      </c>
      <c r="L64" s="20" t="s">
        <v>309</v>
      </c>
      <c r="M64" s="18" t="s">
        <v>309</v>
      </c>
      <c r="N64" s="20" t="s">
        <v>309</v>
      </c>
      <c r="O64" s="18" t="s">
        <v>309</v>
      </c>
      <c r="P64" s="20" t="s">
        <v>309</v>
      </c>
      <c r="Q64" s="18" t="n">
        <v>587.36893516</v>
      </c>
      <c r="R64" s="20" t="n">
        <v>39.18967387</v>
      </c>
      <c r="S64" s="18" t="n">
        <v>387.78196372</v>
      </c>
      <c r="T64" s="20" t="n">
        <v>13.34871615</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476</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490.7435642</v>
      </c>
      <c r="F9" s="20" t="n">
        <v>11.57941365</v>
      </c>
      <c r="G9" s="18" t="n">
        <v>529.08248683</v>
      </c>
      <c r="H9" s="20" t="n">
        <v>2.67135668</v>
      </c>
      <c r="I9" s="18" t="n">
        <v>527.22090092</v>
      </c>
      <c r="J9" s="20" t="n">
        <v>5.55394821</v>
      </c>
      <c r="K9" s="18" t="s">
        <v>309</v>
      </c>
      <c r="L9" s="20" t="s">
        <v>309</v>
      </c>
      <c r="M9" s="18" t="s">
        <v>309</v>
      </c>
      <c r="N9" s="20" t="s">
        <v>309</v>
      </c>
      <c r="O9" s="18" t="s">
        <v>309</v>
      </c>
      <c r="P9" s="20" t="s">
        <v>309</v>
      </c>
      <c r="Q9" s="18" t="n">
        <v>513.75829432</v>
      </c>
      <c r="R9" s="20" t="n">
        <v>27.94575526</v>
      </c>
      <c r="S9" s="18" t="n">
        <v>464.0648931</v>
      </c>
      <c r="T9" s="20" t="n">
        <v>11.67370469</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445.52651923</v>
      </c>
      <c r="F11" s="20" t="n">
        <v>5.34582339</v>
      </c>
      <c r="G11" s="18" t="n">
        <v>463.17126417</v>
      </c>
      <c r="H11" s="20" t="n">
        <v>2.8052441</v>
      </c>
      <c r="I11" s="18" t="n">
        <v>470.2852605</v>
      </c>
      <c r="J11" s="20" t="n">
        <v>5.37433112</v>
      </c>
      <c r="K11" s="18" t="s">
        <v>309</v>
      </c>
      <c r="L11" s="20" t="s">
        <v>309</v>
      </c>
      <c r="M11" s="18" t="s">
        <v>309</v>
      </c>
      <c r="N11" s="20" t="s">
        <v>309</v>
      </c>
      <c r="O11" s="18" t="n">
        <v>401.3717</v>
      </c>
      <c r="P11" s="20" t="n">
        <v>46.76194791</v>
      </c>
      <c r="Q11" s="18" t="n">
        <v>480.0105889</v>
      </c>
      <c r="R11" s="20" t="n">
        <v>25.96126138</v>
      </c>
      <c r="S11" s="18" t="n">
        <v>438.74054426</v>
      </c>
      <c r="T11" s="20" t="n">
        <v>8.898834190000001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471.56673951</v>
      </c>
      <c r="F16" s="20" t="n">
        <v>13.48789848</v>
      </c>
      <c r="G16" s="18" t="n">
        <v>513.84342465</v>
      </c>
      <c r="H16" s="20" t="n">
        <v>2.56609872</v>
      </c>
      <c r="I16" s="18" t="n">
        <v>518.11445431</v>
      </c>
      <c r="J16" s="20" t="n">
        <v>5.0501083</v>
      </c>
      <c r="K16" s="18" t="s">
        <v>309</v>
      </c>
      <c r="L16" s="20" t="s">
        <v>309</v>
      </c>
      <c r="M16" s="18" t="s">
        <v>309</v>
      </c>
      <c r="N16" s="20" t="s">
        <v>309</v>
      </c>
      <c r="O16" s="18" t="s">
        <v>309</v>
      </c>
      <c r="P16" s="20" t="s">
        <v>309</v>
      </c>
      <c r="Q16" s="18" t="n">
        <v>503.43456744</v>
      </c>
      <c r="R16" s="20" t="n">
        <v>28.01888503</v>
      </c>
      <c r="S16" s="18" t="n">
        <v>462.80589197</v>
      </c>
      <c r="T16" s="20" t="n">
        <v>13.40282122</v>
      </c>
    </row>
    <row r="17" spans="1:20">
      <c r="A17" s="15" t="s">
        <v>319</v>
      </c>
      <c r="B17" s="17" t="n">
        <v>6504</v>
      </c>
      <c r="C17" s="18">
        <f>(3097.0/B17*100)</f>
        <v/>
      </c>
      <c r="D17" s="19" t="n">
        <v>3407</v>
      </c>
      <c r="E17" s="18" t="n">
        <v>537.2162078600001</v>
      </c>
      <c r="F17" s="20" t="n">
        <v>7.2303907</v>
      </c>
      <c r="G17" s="18" t="n">
        <v>532.95122069</v>
      </c>
      <c r="H17" s="20" t="n">
        <v>3.46840982</v>
      </c>
      <c r="I17" s="18" t="n">
        <v>527.6306647599999</v>
      </c>
      <c r="J17" s="20" t="n">
        <v>8.89854558</v>
      </c>
      <c r="K17" s="18" t="s">
        <v>309</v>
      </c>
      <c r="L17" s="20" t="s">
        <v>309</v>
      </c>
      <c r="M17" s="18" t="s">
        <v>309</v>
      </c>
      <c r="N17" s="20" t="s">
        <v>309</v>
      </c>
      <c r="O17" s="18" t="s">
        <v>309</v>
      </c>
      <c r="P17" s="20" t="s">
        <v>309</v>
      </c>
      <c r="Q17" s="18" t="n">
        <v>559.65002952</v>
      </c>
      <c r="R17" s="20" t="n">
        <v>38.91808958</v>
      </c>
      <c r="S17" s="18" t="n">
        <v>484.59659802</v>
      </c>
      <c r="T17" s="20" t="n">
        <v>13.60061541</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525.33768093</v>
      </c>
      <c r="F21" s="20" t="n">
        <v>6.94027578</v>
      </c>
      <c r="G21" s="18" t="n">
        <v>523.51325289</v>
      </c>
      <c r="H21" s="20" t="n">
        <v>2.61624077</v>
      </c>
      <c r="I21" s="18" t="n">
        <v>536.71890907</v>
      </c>
      <c r="J21" s="20" t="n">
        <v>5.17844723</v>
      </c>
      <c r="K21" s="18" t="s">
        <v>309</v>
      </c>
      <c r="L21" s="20" t="s">
        <v>309</v>
      </c>
      <c r="M21" s="18" t="s">
        <v>309</v>
      </c>
      <c r="N21" s="20" t="s">
        <v>309</v>
      </c>
      <c r="O21" s="18" t="s">
        <v>309</v>
      </c>
      <c r="P21" s="20" t="s">
        <v>309</v>
      </c>
      <c r="Q21" s="18" t="n">
        <v>516.20176348</v>
      </c>
      <c r="R21" s="20" t="n">
        <v>32.14949159</v>
      </c>
      <c r="S21" s="18" t="n">
        <v>526.58332921</v>
      </c>
      <c r="T21" s="20" t="n">
        <v>13.22045184</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457.21702948</v>
      </c>
      <c r="F23" s="20" t="n">
        <v>7.15094362</v>
      </c>
      <c r="G23" s="18" t="n">
        <v>494.85695841</v>
      </c>
      <c r="H23" s="20" t="n">
        <v>2.48438146</v>
      </c>
      <c r="I23" s="18" t="n">
        <v>498.56108903</v>
      </c>
      <c r="J23" s="20" t="n">
        <v>5.12577597</v>
      </c>
      <c r="K23" s="18" t="s">
        <v>309</v>
      </c>
      <c r="L23" s="20" t="s">
        <v>309</v>
      </c>
      <c r="M23" s="18" t="s">
        <v>309</v>
      </c>
      <c r="N23" s="20" t="s">
        <v>309</v>
      </c>
      <c r="O23" s="18" t="s">
        <v>309</v>
      </c>
      <c r="P23" s="20" t="s">
        <v>309</v>
      </c>
      <c r="Q23" s="18" t="n">
        <v>517.05646647</v>
      </c>
      <c r="R23" s="20" t="n">
        <v>31.56124592</v>
      </c>
      <c r="S23" s="18" t="n">
        <v>446.93472497</v>
      </c>
      <c r="T23" s="20" t="n">
        <v>9.158566009999999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535.01412774</v>
      </c>
      <c r="F25" s="20" t="n">
        <v>5.73491072</v>
      </c>
      <c r="G25" s="18" t="n">
        <v>515.20121096</v>
      </c>
      <c r="H25" s="20" t="n">
        <v>3.44763657</v>
      </c>
      <c r="I25" s="18" t="n">
        <v>510.41333935</v>
      </c>
      <c r="J25" s="20" t="n">
        <v>11.68018472</v>
      </c>
      <c r="K25" s="18" t="s">
        <v>309</v>
      </c>
      <c r="L25" s="20" t="s">
        <v>309</v>
      </c>
      <c r="M25" s="18" t="s">
        <v>309</v>
      </c>
      <c r="N25" s="20" t="s">
        <v>309</v>
      </c>
      <c r="O25" s="18" t="s">
        <v>309</v>
      </c>
      <c r="P25" s="20" t="s">
        <v>309</v>
      </c>
      <c r="Q25" s="18" t="n">
        <v>534.8809</v>
      </c>
      <c r="R25" s="20" t="n">
        <v>27.49378553</v>
      </c>
      <c r="S25" s="18" t="n">
        <v>490.00395512</v>
      </c>
      <c r="T25" s="20" t="n">
        <v>13.13213901</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459.92164669</v>
      </c>
      <c r="F27" s="20" t="n">
        <v>9.063175530000001</v>
      </c>
      <c r="G27" s="18" t="n">
        <v>500.2799239</v>
      </c>
      <c r="H27" s="20" t="n">
        <v>2.35490679</v>
      </c>
      <c r="I27" s="18" t="n">
        <v>505.37686339</v>
      </c>
      <c r="J27" s="20" t="n">
        <v>4.97408474</v>
      </c>
      <c r="K27" s="18" t="s">
        <v>309</v>
      </c>
      <c r="L27" s="20" t="s">
        <v>309</v>
      </c>
      <c r="M27" s="18" t="s">
        <v>309</v>
      </c>
      <c r="N27" s="20" t="s">
        <v>309</v>
      </c>
      <c r="O27" s="18" t="s">
        <v>309</v>
      </c>
      <c r="P27" s="20" t="s">
        <v>309</v>
      </c>
      <c r="Q27" s="18" t="n">
        <v>506.76221423</v>
      </c>
      <c r="R27" s="20" t="n">
        <v>30.14025204</v>
      </c>
      <c r="S27" s="18" t="n">
        <v>452.5535202</v>
      </c>
      <c r="T27" s="20" t="n">
        <v>11.20292659</v>
      </c>
    </row>
    <row r="28" spans="1:20">
      <c r="A28" s="15" t="s">
        <v>330</v>
      </c>
      <c r="B28" s="17" t="n">
        <v>7568</v>
      </c>
      <c r="C28" s="18">
        <f>(490.0/B28*100)</f>
        <v/>
      </c>
      <c r="D28" s="19" t="n">
        <v>7078</v>
      </c>
      <c r="E28" s="18" t="n">
        <v>395.71012822</v>
      </c>
      <c r="F28" s="20" t="n">
        <v>5.57392166</v>
      </c>
      <c r="G28" s="18" t="n">
        <v>426.17706904</v>
      </c>
      <c r="H28" s="20" t="n">
        <v>2.84358207</v>
      </c>
      <c r="I28" s="18" t="n">
        <v>442.13102187</v>
      </c>
      <c r="J28" s="20" t="n">
        <v>3.80934601</v>
      </c>
      <c r="K28" s="18" t="s">
        <v>309</v>
      </c>
      <c r="L28" s="20" t="s">
        <v>309</v>
      </c>
      <c r="M28" s="18" t="s">
        <v>309</v>
      </c>
      <c r="N28" s="20" t="s">
        <v>309</v>
      </c>
      <c r="O28" s="18" t="s">
        <v>309</v>
      </c>
      <c r="P28" s="20" t="s">
        <v>309</v>
      </c>
      <c r="Q28" s="18" t="n">
        <v>430.40962631</v>
      </c>
      <c r="R28" s="20" t="n">
        <v>22.28739881</v>
      </c>
      <c r="S28" s="18" t="n">
        <v>397.76257921</v>
      </c>
      <c r="T28" s="20" t="n">
        <v>11.66713031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455.01792127</v>
      </c>
      <c r="F33" s="20" t="n">
        <v>6.88556497</v>
      </c>
      <c r="G33" s="18" t="n">
        <v>500.84378547</v>
      </c>
      <c r="H33" s="20" t="n">
        <v>2.64451097</v>
      </c>
      <c r="I33" s="18" t="n">
        <v>517.06990541</v>
      </c>
      <c r="J33" s="20" t="n">
        <v>5.20398719</v>
      </c>
      <c r="K33" s="18" t="s">
        <v>309</v>
      </c>
      <c r="L33" s="20" t="s">
        <v>309</v>
      </c>
      <c r="M33" s="18" t="s">
        <v>309</v>
      </c>
      <c r="N33" s="20" t="s">
        <v>309</v>
      </c>
      <c r="O33" s="18" t="s">
        <v>309</v>
      </c>
      <c r="P33" s="20" t="s">
        <v>309</v>
      </c>
      <c r="Q33" s="18" t="n">
        <v>415.4212</v>
      </c>
      <c r="R33" s="20" t="n">
        <v>43.31545096</v>
      </c>
      <c r="S33" s="18" t="n">
        <v>460.62789422</v>
      </c>
      <c r="T33" s="20" t="n">
        <v>17.03239854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495.53161848</v>
      </c>
      <c r="F36" s="20" t="n">
        <v>6.97265787</v>
      </c>
      <c r="G36" s="18" t="n">
        <v>505.465013</v>
      </c>
      <c r="H36" s="20" t="n">
        <v>2.90511261</v>
      </c>
      <c r="I36" s="18" t="n">
        <v>510.15585916</v>
      </c>
      <c r="J36" s="20" t="n">
        <v>5.89305235</v>
      </c>
      <c r="K36" s="18" t="s">
        <v>309</v>
      </c>
      <c r="L36" s="20" t="s">
        <v>309</v>
      </c>
      <c r="M36" s="18" t="s">
        <v>309</v>
      </c>
      <c r="N36" s="20" t="s">
        <v>309</v>
      </c>
      <c r="O36" s="18" t="s">
        <v>309</v>
      </c>
      <c r="P36" s="20" t="s">
        <v>309</v>
      </c>
      <c r="Q36" s="18" t="s">
        <v>309</v>
      </c>
      <c r="R36" s="20" t="s">
        <v>309</v>
      </c>
      <c r="S36" s="18" t="n">
        <v>477.87517623</v>
      </c>
      <c r="T36" s="20" t="n">
        <v>11.97791585</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512.74187893</v>
      </c>
      <c r="F40" s="20" t="n">
        <v>11.82069865</v>
      </c>
      <c r="G40" s="18" t="n">
        <v>517.12386961</v>
      </c>
      <c r="H40" s="20" t="n">
        <v>3.74067464</v>
      </c>
      <c r="I40" s="18" t="n">
        <v>496.02853974</v>
      </c>
      <c r="J40" s="20" t="n">
        <v>9.082092449999999</v>
      </c>
      <c r="K40" s="18" t="s">
        <v>309</v>
      </c>
      <c r="L40" s="20" t="s">
        <v>309</v>
      </c>
      <c r="M40" s="18" t="s">
        <v>309</v>
      </c>
      <c r="N40" s="20" t="s">
        <v>309</v>
      </c>
      <c r="O40" s="18" t="n">
        <v>498.38798258</v>
      </c>
      <c r="P40" s="20" t="n">
        <v>2.96142521</v>
      </c>
      <c r="Q40" s="18" t="s">
        <v>309</v>
      </c>
      <c r="R40" s="20" t="s">
        <v>309</v>
      </c>
      <c r="S40" s="18" t="n">
        <v>438.77261039</v>
      </c>
      <c r="T40" s="20" t="n">
        <v>35.09950646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462.09237101</v>
      </c>
      <c r="F52" s="20" t="n">
        <v>5.32528698</v>
      </c>
      <c r="G52" s="18" t="n">
        <v>489.67785781</v>
      </c>
      <c r="H52" s="20" t="n">
        <v>2.74533063</v>
      </c>
      <c r="I52" s="18" t="n">
        <v>501.10902331</v>
      </c>
      <c r="J52" s="20" t="n">
        <v>4.75913788</v>
      </c>
      <c r="K52" s="18" t="s">
        <v>309</v>
      </c>
      <c r="L52" s="20" t="s">
        <v>309</v>
      </c>
      <c r="M52" s="18" t="s">
        <v>309</v>
      </c>
      <c r="N52" s="20" t="s">
        <v>309</v>
      </c>
      <c r="O52" s="18" t="s">
        <v>309</v>
      </c>
      <c r="P52" s="20" t="s">
        <v>309</v>
      </c>
      <c r="Q52" s="18" t="n">
        <v>461.79992722</v>
      </c>
      <c r="R52" s="20" t="n">
        <v>42.71525645</v>
      </c>
      <c r="S52" s="18" t="n">
        <v>459.26264612</v>
      </c>
      <c r="T52" s="20" t="n">
        <v>12.37787714</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341.66485502</v>
      </c>
      <c r="F54" s="20" t="n">
        <v>3.56294162</v>
      </c>
      <c r="G54" s="18" t="n">
        <v>367.62280899</v>
      </c>
      <c r="H54" s="20" t="n">
        <v>3.81104739</v>
      </c>
      <c r="I54" s="18" t="n">
        <v>374.33328704</v>
      </c>
      <c r="J54" s="20" t="n">
        <v>6.4386363</v>
      </c>
      <c r="K54" s="18" t="s">
        <v>309</v>
      </c>
      <c r="L54" s="20" t="s">
        <v>309</v>
      </c>
      <c r="M54" s="18" t="s">
        <v>309</v>
      </c>
      <c r="N54" s="20" t="s">
        <v>309</v>
      </c>
      <c r="O54" s="18" t="s">
        <v>309</v>
      </c>
      <c r="P54" s="20" t="s">
        <v>309</v>
      </c>
      <c r="Q54" s="18" t="n">
        <v>376.33291494</v>
      </c>
      <c r="R54" s="20" t="n">
        <v>25.8123725</v>
      </c>
      <c r="S54" s="18" t="n">
        <v>330.07230087</v>
      </c>
      <c r="T54" s="20" t="n">
        <v>8.46930955</v>
      </c>
    </row>
    <row r="55" spans="1:20">
      <c r="A55" s="15" t="s">
        <v>357</v>
      </c>
      <c r="B55" s="17" t="n">
        <v>5316</v>
      </c>
      <c r="C55" s="18">
        <f>(137.0/B55*100)</f>
        <v/>
      </c>
      <c r="D55" s="19" t="n">
        <v>5179</v>
      </c>
      <c r="E55" s="18" t="n">
        <v>378.35608546</v>
      </c>
      <c r="F55" s="20" t="n">
        <v>6.54559696</v>
      </c>
      <c r="G55" s="18" t="n">
        <v>405.90931782</v>
      </c>
      <c r="H55" s="20" t="n">
        <v>3.02507073</v>
      </c>
      <c r="I55" s="18" t="n">
        <v>419.28408945</v>
      </c>
      <c r="J55" s="20" t="n">
        <v>6.65294175</v>
      </c>
      <c r="K55" s="18" t="s">
        <v>309</v>
      </c>
      <c r="L55" s="20" t="s">
        <v>309</v>
      </c>
      <c r="M55" s="18" t="s">
        <v>309</v>
      </c>
      <c r="N55" s="20" t="s">
        <v>309</v>
      </c>
      <c r="O55" s="18" t="n">
        <v>390.5975</v>
      </c>
      <c r="P55" s="20" t="n">
        <v>22.68503992</v>
      </c>
      <c r="Q55" s="18" t="n">
        <v>335.25090276</v>
      </c>
      <c r="R55" s="20" t="n">
        <v>37.09562723</v>
      </c>
      <c r="S55" s="18" t="n">
        <v>360.22247827</v>
      </c>
      <c r="T55" s="20" t="n">
        <v>11.00699307</v>
      </c>
    </row>
    <row r="56" spans="1:20">
      <c r="A56" s="15" t="s">
        <v>358</v>
      </c>
      <c r="B56" s="17" t="n">
        <v>5359</v>
      </c>
      <c r="C56" s="18">
        <f>(104.0/B56*100)</f>
        <v/>
      </c>
      <c r="D56" s="19" t="n">
        <v>5255</v>
      </c>
      <c r="E56" s="18" t="n">
        <v>504.91201139</v>
      </c>
      <c r="F56" s="20" t="n">
        <v>5.37912582</v>
      </c>
      <c r="G56" s="18" t="n">
        <v>530.78794795</v>
      </c>
      <c r="H56" s="20" t="n">
        <v>2.70793809</v>
      </c>
      <c r="I56" s="18" t="n">
        <v>523.50312095</v>
      </c>
      <c r="J56" s="20" t="n">
        <v>6.08115387</v>
      </c>
      <c r="K56" s="18" t="s">
        <v>309</v>
      </c>
      <c r="L56" s="20" t="s">
        <v>309</v>
      </c>
      <c r="M56" s="18" t="s">
        <v>309</v>
      </c>
      <c r="N56" s="20" t="s">
        <v>309</v>
      </c>
      <c r="O56" s="18" t="s">
        <v>309</v>
      </c>
      <c r="P56" s="20" t="s">
        <v>309</v>
      </c>
      <c r="Q56" s="18" t="n">
        <v>331.169</v>
      </c>
      <c r="R56" s="20" t="n">
        <v>22.93367526</v>
      </c>
      <c r="S56" s="18" t="n">
        <v>455.70937405</v>
      </c>
      <c r="T56" s="20" t="n">
        <v>26.26722455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500.504442</v>
      </c>
      <c r="F62" s="20" t="n">
        <v>3.18044722</v>
      </c>
      <c r="G62" s="18" t="n">
        <v>510.22630558</v>
      </c>
      <c r="H62" s="20" t="n">
        <v>1.60752714</v>
      </c>
      <c r="I62" s="18" t="n">
        <v>517.21858587</v>
      </c>
      <c r="J62" s="20" t="n">
        <v>3.55876417</v>
      </c>
      <c r="K62" s="18" t="s">
        <v>309</v>
      </c>
      <c r="L62" s="20" t="s">
        <v>309</v>
      </c>
      <c r="M62" s="18" t="s">
        <v>309</v>
      </c>
      <c r="N62" s="20" t="s">
        <v>309</v>
      </c>
      <c r="O62" s="18" t="n">
        <v>489.36641999</v>
      </c>
      <c r="P62" s="20" t="n">
        <v>16.9536276</v>
      </c>
      <c r="Q62" s="18" t="n">
        <v>471.12533177</v>
      </c>
      <c r="R62" s="20" t="n">
        <v>42.06279769</v>
      </c>
      <c r="S62" s="18" t="n">
        <v>492.96509547</v>
      </c>
      <c r="T62" s="20" t="n">
        <v>12.57691629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450.630648</v>
      </c>
      <c r="F64" s="20" t="n">
        <v>8.270587969999999</v>
      </c>
      <c r="G64" s="18" t="n">
        <v>458.02604516</v>
      </c>
      <c r="H64" s="20" t="n">
        <v>2.11712115</v>
      </c>
      <c r="I64" s="18" t="n">
        <v>466.54720922</v>
      </c>
      <c r="J64" s="20" t="n">
        <v>10.85592411</v>
      </c>
      <c r="K64" s="18" t="s">
        <v>309</v>
      </c>
      <c r="L64" s="20" t="s">
        <v>309</v>
      </c>
      <c r="M64" s="18" t="s">
        <v>309</v>
      </c>
      <c r="N64" s="20" t="s">
        <v>309</v>
      </c>
      <c r="O64" s="18" t="s">
        <v>309</v>
      </c>
      <c r="P64" s="20" t="s">
        <v>309</v>
      </c>
      <c r="Q64" s="18" t="n">
        <v>622.6794</v>
      </c>
      <c r="R64" s="20" t="n">
        <v>26.22694344</v>
      </c>
      <c r="S64" s="18" t="n">
        <v>382.58147074</v>
      </c>
      <c r="T64" s="20" t="n">
        <v>14.37075062</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477</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529.5236817700001</v>
      </c>
      <c r="F9" s="20" t="n">
        <v>2.66695287</v>
      </c>
      <c r="G9" s="18" t="n">
        <v>521.26596898</v>
      </c>
      <c r="H9" s="20" t="n">
        <v>4.40623129</v>
      </c>
      <c r="I9" s="18" t="n">
        <v>479.99940159</v>
      </c>
      <c r="J9" s="20" t="n">
        <v>22.81944524</v>
      </c>
      <c r="K9" s="18" t="s">
        <v>309</v>
      </c>
      <c r="L9" s="20" t="s">
        <v>309</v>
      </c>
      <c r="M9" s="18" t="s">
        <v>309</v>
      </c>
      <c r="N9" s="20" t="s">
        <v>309</v>
      </c>
      <c r="O9" s="18" t="s">
        <v>309</v>
      </c>
      <c r="P9" s="20" t="s">
        <v>309</v>
      </c>
      <c r="Q9" s="18" t="n">
        <v>496.56665727</v>
      </c>
      <c r="R9" s="20" t="n">
        <v>30.20718803</v>
      </c>
      <c r="S9" s="18" t="n">
        <v>460.78361192</v>
      </c>
      <c r="T9" s="20" t="n">
        <v>12.38368826</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464.26338019</v>
      </c>
      <c r="F11" s="20" t="n">
        <v>2.81435532</v>
      </c>
      <c r="G11" s="18" t="n">
        <v>450.03223656</v>
      </c>
      <c r="H11" s="20" t="n">
        <v>4.7605668</v>
      </c>
      <c r="I11" s="18" t="n">
        <v>435.23564754</v>
      </c>
      <c r="J11" s="20" t="n">
        <v>9.580542579999999</v>
      </c>
      <c r="K11" s="18" t="s">
        <v>309</v>
      </c>
      <c r="L11" s="20" t="s">
        <v>309</v>
      </c>
      <c r="M11" s="18" t="s">
        <v>309</v>
      </c>
      <c r="N11" s="20" t="s">
        <v>309</v>
      </c>
      <c r="O11" s="18" t="n">
        <v>401.3717</v>
      </c>
      <c r="P11" s="20" t="n">
        <v>46.76194791</v>
      </c>
      <c r="Q11" s="18" t="n">
        <v>450.74267319</v>
      </c>
      <c r="R11" s="20" t="n">
        <v>32.17287525</v>
      </c>
      <c r="S11" s="18" t="n">
        <v>437.31097483</v>
      </c>
      <c r="T11" s="20" t="n">
        <v>8.420664779999999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522.8303330700001</v>
      </c>
      <c r="F16" s="20" t="n">
        <v>2.72798116</v>
      </c>
      <c r="G16" s="18" t="n">
        <v>493.59653466</v>
      </c>
      <c r="H16" s="20" t="n">
        <v>3.89335466</v>
      </c>
      <c r="I16" s="18" t="n">
        <v>495.87455526</v>
      </c>
      <c r="J16" s="20" t="n">
        <v>9.91912497</v>
      </c>
      <c r="K16" s="18" t="s">
        <v>309</v>
      </c>
      <c r="L16" s="20" t="s">
        <v>309</v>
      </c>
      <c r="M16" s="18" t="s">
        <v>309</v>
      </c>
      <c r="N16" s="20" t="s">
        <v>309</v>
      </c>
      <c r="O16" s="18" t="s">
        <v>309</v>
      </c>
      <c r="P16" s="20" t="s">
        <v>309</v>
      </c>
      <c r="Q16" s="18" t="n">
        <v>506.73594124</v>
      </c>
      <c r="R16" s="20" t="n">
        <v>46.09932382</v>
      </c>
      <c r="S16" s="18" t="n">
        <v>463.64177011</v>
      </c>
      <c r="T16" s="20" t="n">
        <v>12.51592625</v>
      </c>
    </row>
    <row r="17" spans="1:20">
      <c r="A17" s="15" t="s">
        <v>319</v>
      </c>
      <c r="B17" s="17" t="n">
        <v>6504</v>
      </c>
      <c r="C17" s="18">
        <f>(3097.0/B17*100)</f>
        <v/>
      </c>
      <c r="D17" s="19" t="n">
        <v>3407</v>
      </c>
      <c r="E17" s="18" t="n">
        <v>535.1587638</v>
      </c>
      <c r="F17" s="20" t="n">
        <v>3.32821804</v>
      </c>
      <c r="G17" s="18" t="n">
        <v>509.25345713</v>
      </c>
      <c r="H17" s="20" t="n">
        <v>8.666619450000001</v>
      </c>
      <c r="I17" s="18" t="n">
        <v>491.62349132</v>
      </c>
      <c r="J17" s="20" t="n">
        <v>31.00397413</v>
      </c>
      <c r="K17" s="18" t="s">
        <v>309</v>
      </c>
      <c r="L17" s="20" t="s">
        <v>309</v>
      </c>
      <c r="M17" s="18" t="s">
        <v>309</v>
      </c>
      <c r="N17" s="20" t="s">
        <v>309</v>
      </c>
      <c r="O17" s="18" t="s">
        <v>309</v>
      </c>
      <c r="P17" s="20" t="s">
        <v>309</v>
      </c>
      <c r="Q17" s="18" t="n">
        <v>562.2739</v>
      </c>
      <c r="R17" s="20" t="n">
        <v>21.27364291</v>
      </c>
      <c r="S17" s="18" t="n">
        <v>475.62812666</v>
      </c>
      <c r="T17" s="20" t="n">
        <v>19.62835541</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529.36857475</v>
      </c>
      <c r="F21" s="20" t="n">
        <v>2.73445751</v>
      </c>
      <c r="G21" s="18" t="n">
        <v>501.19515148</v>
      </c>
      <c r="H21" s="20" t="n">
        <v>3.76079639</v>
      </c>
      <c r="I21" s="18" t="n">
        <v>524.29962554</v>
      </c>
      <c r="J21" s="20" t="n">
        <v>12.18611232</v>
      </c>
      <c r="K21" s="18" t="s">
        <v>309</v>
      </c>
      <c r="L21" s="20" t="s">
        <v>309</v>
      </c>
      <c r="M21" s="18" t="s">
        <v>309</v>
      </c>
      <c r="N21" s="20" t="s">
        <v>309</v>
      </c>
      <c r="O21" s="18" t="s">
        <v>309</v>
      </c>
      <c r="P21" s="20" t="s">
        <v>309</v>
      </c>
      <c r="Q21" s="18" t="n">
        <v>613.27674358</v>
      </c>
      <c r="R21" s="20" t="n">
        <v>52.11508121</v>
      </c>
      <c r="S21" s="18" t="n">
        <v>505.38120298</v>
      </c>
      <c r="T21" s="20" t="n">
        <v>13.97152836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497.94594259</v>
      </c>
      <c r="F23" s="20" t="n">
        <v>2.89415913</v>
      </c>
      <c r="G23" s="18" t="n">
        <v>485.83526806</v>
      </c>
      <c r="H23" s="20" t="n">
        <v>3.18000971</v>
      </c>
      <c r="I23" s="18" t="n">
        <v>491.471052</v>
      </c>
      <c r="J23" s="20" t="n">
        <v>7.46958044</v>
      </c>
      <c r="K23" s="18" t="s">
        <v>309</v>
      </c>
      <c r="L23" s="20" t="s">
        <v>309</v>
      </c>
      <c r="M23" s="18" t="s">
        <v>309</v>
      </c>
      <c r="N23" s="20" t="s">
        <v>309</v>
      </c>
      <c r="O23" s="18" t="s">
        <v>309</v>
      </c>
      <c r="P23" s="20" t="s">
        <v>309</v>
      </c>
      <c r="Q23" s="18" t="n">
        <v>399.44120632</v>
      </c>
      <c r="R23" s="20" t="n">
        <v>54.06822206</v>
      </c>
      <c r="S23" s="18" t="n">
        <v>444.76916184</v>
      </c>
      <c r="T23" s="20" t="n">
        <v>9.10108209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536.3536294199999</v>
      </c>
      <c r="F25" s="20" t="n">
        <v>3.74093564</v>
      </c>
      <c r="G25" s="18" t="n">
        <v>495.70962685</v>
      </c>
      <c r="H25" s="20" t="n">
        <v>3.93160354</v>
      </c>
      <c r="I25" s="18" t="n">
        <v>459.62155217</v>
      </c>
      <c r="J25" s="20" t="n">
        <v>18.55337912</v>
      </c>
      <c r="K25" s="18" t="s">
        <v>309</v>
      </c>
      <c r="L25" s="20" t="s">
        <v>309</v>
      </c>
      <c r="M25" s="18" t="s">
        <v>309</v>
      </c>
      <c r="N25" s="20" t="s">
        <v>309</v>
      </c>
      <c r="O25" s="18" t="s">
        <v>309</v>
      </c>
      <c r="P25" s="20" t="s">
        <v>309</v>
      </c>
      <c r="Q25" s="18" t="n">
        <v>568.8398999999999</v>
      </c>
      <c r="R25" s="20" t="n">
        <v>33.26987417</v>
      </c>
      <c r="S25" s="18" t="n">
        <v>500.73685857</v>
      </c>
      <c r="T25" s="20" t="n">
        <v>12.56980506</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502.44373276</v>
      </c>
      <c r="F27" s="20" t="n">
        <v>2.50258928</v>
      </c>
      <c r="G27" s="18" t="n">
        <v>490.7579407</v>
      </c>
      <c r="H27" s="20" t="n">
        <v>3.83735742</v>
      </c>
      <c r="I27" s="18" t="n">
        <v>479.06261644</v>
      </c>
      <c r="J27" s="20" t="n">
        <v>12.78129439</v>
      </c>
      <c r="K27" s="18" t="s">
        <v>309</v>
      </c>
      <c r="L27" s="20" t="s">
        <v>309</v>
      </c>
      <c r="M27" s="18" t="s">
        <v>309</v>
      </c>
      <c r="N27" s="20" t="s">
        <v>309</v>
      </c>
      <c r="O27" s="18" t="s">
        <v>309</v>
      </c>
      <c r="P27" s="20" t="s">
        <v>309</v>
      </c>
      <c r="Q27" s="18" t="n">
        <v>461.02598626</v>
      </c>
      <c r="R27" s="20" t="n">
        <v>40.99568769</v>
      </c>
      <c r="S27" s="18" t="n">
        <v>443.75880497</v>
      </c>
      <c r="T27" s="20" t="n">
        <v>11.12166321</v>
      </c>
    </row>
    <row r="28" spans="1:20">
      <c r="A28" s="15" t="s">
        <v>330</v>
      </c>
      <c r="B28" s="17" t="n">
        <v>7568</v>
      </c>
      <c r="C28" s="18">
        <f>(490.0/B28*100)</f>
        <v/>
      </c>
      <c r="D28" s="19" t="n">
        <v>7078</v>
      </c>
      <c r="E28" s="18" t="n">
        <v>424.97116733</v>
      </c>
      <c r="F28" s="20" t="n">
        <v>2.78996052</v>
      </c>
      <c r="G28" s="18" t="n">
        <v>427.81608102</v>
      </c>
      <c r="H28" s="20" t="n">
        <v>4.24753294</v>
      </c>
      <c r="I28" s="18" t="n">
        <v>422.9265168</v>
      </c>
      <c r="J28" s="20" t="n">
        <v>7.02043263</v>
      </c>
      <c r="K28" s="18" t="s">
        <v>309</v>
      </c>
      <c r="L28" s="20" t="s">
        <v>309</v>
      </c>
      <c r="M28" s="18" t="s">
        <v>309</v>
      </c>
      <c r="N28" s="20" t="s">
        <v>309</v>
      </c>
      <c r="O28" s="18" t="s">
        <v>309</v>
      </c>
      <c r="P28" s="20" t="s">
        <v>309</v>
      </c>
      <c r="Q28" s="18" t="n">
        <v>445.15649079</v>
      </c>
      <c r="R28" s="20" t="n">
        <v>24.03145664</v>
      </c>
      <c r="S28" s="18" t="n">
        <v>386.83259354</v>
      </c>
      <c r="T28" s="20" t="n">
        <v>11.2348602</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501.97785561</v>
      </c>
      <c r="F33" s="20" t="n">
        <v>2.72616398</v>
      </c>
      <c r="G33" s="18" t="n">
        <v>493.960853</v>
      </c>
      <c r="H33" s="20" t="n">
        <v>3.38877314</v>
      </c>
      <c r="I33" s="18" t="n">
        <v>510.07959532</v>
      </c>
      <c r="J33" s="20" t="n">
        <v>10.08084908</v>
      </c>
      <c r="K33" s="18" t="s">
        <v>309</v>
      </c>
      <c r="L33" s="20" t="s">
        <v>309</v>
      </c>
      <c r="M33" s="18" t="s">
        <v>309</v>
      </c>
      <c r="N33" s="20" t="s">
        <v>309</v>
      </c>
      <c r="O33" s="18" t="s">
        <v>309</v>
      </c>
      <c r="P33" s="20" t="s">
        <v>309</v>
      </c>
      <c r="Q33" s="18" t="n">
        <v>461.3667824</v>
      </c>
      <c r="R33" s="20" t="n">
        <v>55.58281236</v>
      </c>
      <c r="S33" s="18" t="n">
        <v>476.89490784</v>
      </c>
      <c r="T33" s="20" t="n">
        <v>14.93684554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507.67879629</v>
      </c>
      <c r="F36" s="20" t="n">
        <v>2.90991753</v>
      </c>
      <c r="G36" s="18" t="n">
        <v>496.45597147</v>
      </c>
      <c r="H36" s="20" t="n">
        <v>4.61388242</v>
      </c>
      <c r="I36" s="18" t="n">
        <v>491.43622072</v>
      </c>
      <c r="J36" s="20" t="n">
        <v>12.30322284</v>
      </c>
      <c r="K36" s="18" t="s">
        <v>309</v>
      </c>
      <c r="L36" s="20" t="s">
        <v>309</v>
      </c>
      <c r="M36" s="18" t="s">
        <v>309</v>
      </c>
      <c r="N36" s="20" t="s">
        <v>309</v>
      </c>
      <c r="O36" s="18" t="s">
        <v>309</v>
      </c>
      <c r="P36" s="20" t="s">
        <v>309</v>
      </c>
      <c r="Q36" s="18" t="s">
        <v>309</v>
      </c>
      <c r="R36" s="20" t="s">
        <v>309</v>
      </c>
      <c r="S36" s="18" t="n">
        <v>475.13604869</v>
      </c>
      <c r="T36" s="20" t="n">
        <v>12.92284069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521.64140108</v>
      </c>
      <c r="F40" s="20" t="n">
        <v>3.41875957</v>
      </c>
      <c r="G40" s="18" t="n">
        <v>472.96469408</v>
      </c>
      <c r="H40" s="20" t="n">
        <v>7.81218115</v>
      </c>
      <c r="I40" s="18" t="n">
        <v>471.22990207</v>
      </c>
      <c r="J40" s="20" t="n">
        <v>25.9608719</v>
      </c>
      <c r="K40" s="18" t="s">
        <v>309</v>
      </c>
      <c r="L40" s="20" t="s">
        <v>309</v>
      </c>
      <c r="M40" s="18" t="s">
        <v>309</v>
      </c>
      <c r="N40" s="20" t="s">
        <v>309</v>
      </c>
      <c r="O40" s="18" t="n">
        <v>498.38798258</v>
      </c>
      <c r="P40" s="20" t="n">
        <v>2.96142521</v>
      </c>
      <c r="Q40" s="18" t="s">
        <v>309</v>
      </c>
      <c r="R40" s="20" t="s">
        <v>309</v>
      </c>
      <c r="S40" s="18" t="n">
        <v>416.76572877</v>
      </c>
      <c r="T40" s="20" t="n">
        <v>31.20029235</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488.68752302</v>
      </c>
      <c r="F52" s="20" t="n">
        <v>2.71514309</v>
      </c>
      <c r="G52" s="18" t="n">
        <v>490.34780932</v>
      </c>
      <c r="H52" s="20" t="n">
        <v>13.45819639</v>
      </c>
      <c r="I52" s="18" t="n">
        <v>437.08341245</v>
      </c>
      <c r="J52" s="20" t="n">
        <v>29.34354115</v>
      </c>
      <c r="K52" s="18" t="s">
        <v>309</v>
      </c>
      <c r="L52" s="20" t="s">
        <v>309</v>
      </c>
      <c r="M52" s="18" t="s">
        <v>309</v>
      </c>
      <c r="N52" s="20" t="s">
        <v>309</v>
      </c>
      <c r="O52" s="18" t="s">
        <v>309</v>
      </c>
      <c r="P52" s="20" t="s">
        <v>309</v>
      </c>
      <c r="Q52" s="18" t="n">
        <v>382.29828314</v>
      </c>
      <c r="R52" s="20" t="n">
        <v>40.37105739</v>
      </c>
      <c r="S52" s="18" t="n">
        <v>452.91000532</v>
      </c>
      <c r="T52" s="20" t="n">
        <v>14.88274972</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359.61687788</v>
      </c>
      <c r="F54" s="20" t="n">
        <v>3.18033691</v>
      </c>
      <c r="G54" s="18" t="n">
        <v>344.98337843</v>
      </c>
      <c r="H54" s="20" t="n">
        <v>6.69566601</v>
      </c>
      <c r="I54" s="18" t="n">
        <v>346.98783782</v>
      </c>
      <c r="J54" s="20" t="n">
        <v>16.17975604</v>
      </c>
      <c r="K54" s="18" t="s">
        <v>309</v>
      </c>
      <c r="L54" s="20" t="s">
        <v>309</v>
      </c>
      <c r="M54" s="18" t="s">
        <v>309</v>
      </c>
      <c r="N54" s="20" t="s">
        <v>309</v>
      </c>
      <c r="O54" s="18" t="s">
        <v>309</v>
      </c>
      <c r="P54" s="20" t="s">
        <v>309</v>
      </c>
      <c r="Q54" s="18" t="n">
        <v>349.58686774</v>
      </c>
      <c r="R54" s="20" t="n">
        <v>34.29181568</v>
      </c>
      <c r="S54" s="18" t="n">
        <v>329.54374757</v>
      </c>
      <c r="T54" s="20" t="n">
        <v>9.77519624</v>
      </c>
    </row>
    <row r="55" spans="1:20">
      <c r="A55" s="15" t="s">
        <v>357</v>
      </c>
      <c r="B55" s="17" t="n">
        <v>5316</v>
      </c>
      <c r="C55" s="18">
        <f>(137.0/B55*100)</f>
        <v/>
      </c>
      <c r="D55" s="19" t="n">
        <v>5179</v>
      </c>
      <c r="E55" s="18" t="n">
        <v>404.23719759</v>
      </c>
      <c r="F55" s="20" t="n">
        <v>2.91784461</v>
      </c>
      <c r="G55" s="18" t="n">
        <v>388.54649376</v>
      </c>
      <c r="H55" s="20" t="n">
        <v>6.89000676</v>
      </c>
      <c r="I55" s="18" t="n">
        <v>387.77272435</v>
      </c>
      <c r="J55" s="20" t="n">
        <v>25.77551901</v>
      </c>
      <c r="K55" s="18" t="s">
        <v>309</v>
      </c>
      <c r="L55" s="20" t="s">
        <v>309</v>
      </c>
      <c r="M55" s="18" t="s">
        <v>309</v>
      </c>
      <c r="N55" s="20" t="s">
        <v>309</v>
      </c>
      <c r="O55" s="18" t="n">
        <v>390.5975</v>
      </c>
      <c r="P55" s="20" t="n">
        <v>22.68503992</v>
      </c>
      <c r="Q55" s="18" t="n">
        <v>328.8629427</v>
      </c>
      <c r="R55" s="20" t="n">
        <v>40.29750754</v>
      </c>
      <c r="S55" s="18" t="n">
        <v>366.42201274</v>
      </c>
      <c r="T55" s="20" t="n">
        <v>12.87918305</v>
      </c>
    </row>
    <row r="56" spans="1:20">
      <c r="A56" s="15" t="s">
        <v>358</v>
      </c>
      <c r="B56" s="17" t="n">
        <v>5359</v>
      </c>
      <c r="C56" s="18">
        <f>(104.0/B56*100)</f>
        <v/>
      </c>
      <c r="D56" s="19" t="n">
        <v>5255</v>
      </c>
      <c r="E56" s="18" t="n">
        <v>530.26614049</v>
      </c>
      <c r="F56" s="20" t="n">
        <v>4.10544533</v>
      </c>
      <c r="G56" s="18" t="n">
        <v>527.83222157</v>
      </c>
      <c r="H56" s="20" t="n">
        <v>2.68372721</v>
      </c>
      <c r="I56" s="18" t="n">
        <v>515.4321459</v>
      </c>
      <c r="J56" s="20" t="n">
        <v>7.17646251</v>
      </c>
      <c r="K56" s="18" t="s">
        <v>309</v>
      </c>
      <c r="L56" s="20" t="s">
        <v>309</v>
      </c>
      <c r="M56" s="18" t="s">
        <v>309</v>
      </c>
      <c r="N56" s="20" t="s">
        <v>309</v>
      </c>
      <c r="O56" s="18" t="s">
        <v>309</v>
      </c>
      <c r="P56" s="20" t="s">
        <v>309</v>
      </c>
      <c r="Q56" s="18" t="s">
        <v>309</v>
      </c>
      <c r="R56" s="20" t="s">
        <v>309</v>
      </c>
      <c r="S56" s="18" t="n">
        <v>445.25680919</v>
      </c>
      <c r="T56" s="20" t="n">
        <v>23.43602492</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516.92245653</v>
      </c>
      <c r="F62" s="20" t="n">
        <v>1.62744467</v>
      </c>
      <c r="G62" s="18" t="n">
        <v>497.07786301</v>
      </c>
      <c r="H62" s="20" t="n">
        <v>2.12557619</v>
      </c>
      <c r="I62" s="18" t="n">
        <v>509.98145754</v>
      </c>
      <c r="J62" s="20" t="n">
        <v>6.12034791</v>
      </c>
      <c r="K62" s="18" t="s">
        <v>309</v>
      </c>
      <c r="L62" s="20" t="s">
        <v>309</v>
      </c>
      <c r="M62" s="18" t="s">
        <v>309</v>
      </c>
      <c r="N62" s="20" t="s">
        <v>309</v>
      </c>
      <c r="O62" s="18" t="n">
        <v>489.36641999</v>
      </c>
      <c r="P62" s="20" t="n">
        <v>16.9536276</v>
      </c>
      <c r="Q62" s="18" t="n">
        <v>470.1179487</v>
      </c>
      <c r="R62" s="20" t="n">
        <v>31.90382108</v>
      </c>
      <c r="S62" s="18" t="n">
        <v>493.0507325</v>
      </c>
      <c r="T62" s="20" t="n">
        <v>14.36945635</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465.86016357</v>
      </c>
      <c r="F64" s="20" t="n">
        <v>2.37130401</v>
      </c>
      <c r="G64" s="18" t="n">
        <v>431.43511873</v>
      </c>
      <c r="H64" s="20" t="n">
        <v>4.6382013</v>
      </c>
      <c r="I64" s="18" t="n">
        <v>430.85745798</v>
      </c>
      <c r="J64" s="20" t="n">
        <v>19.78660848</v>
      </c>
      <c r="K64" s="18" t="s">
        <v>309</v>
      </c>
      <c r="L64" s="20" t="s">
        <v>309</v>
      </c>
      <c r="M64" s="18" t="s">
        <v>309</v>
      </c>
      <c r="N64" s="20" t="s">
        <v>309</v>
      </c>
      <c r="O64" s="18" t="s">
        <v>309</v>
      </c>
      <c r="P64" s="20" t="s">
        <v>309</v>
      </c>
      <c r="Q64" s="18" t="n">
        <v>437.68042647</v>
      </c>
      <c r="R64" s="20" t="n">
        <v>49.2193131</v>
      </c>
      <c r="S64" s="18" t="n">
        <v>378.54980801</v>
      </c>
      <c r="T64" s="20" t="n">
        <v>14.47521551</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478</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515.18026643</v>
      </c>
      <c r="F9" s="20" t="n">
        <v>3.13948055</v>
      </c>
      <c r="G9" s="18" t="n">
        <v>536.42072742</v>
      </c>
      <c r="H9" s="20" t="n">
        <v>3.08799038</v>
      </c>
      <c r="I9" s="18" t="n">
        <v>510.26567281</v>
      </c>
      <c r="J9" s="20" t="n">
        <v>10.50500772</v>
      </c>
      <c r="K9" s="18" t="s">
        <v>309</v>
      </c>
      <c r="L9" s="20" t="s">
        <v>309</v>
      </c>
      <c r="M9" s="18" t="s">
        <v>309</v>
      </c>
      <c r="N9" s="20" t="s">
        <v>309</v>
      </c>
      <c r="O9" s="18" t="s">
        <v>309</v>
      </c>
      <c r="P9" s="20" t="s">
        <v>309</v>
      </c>
      <c r="Q9" s="18" t="n">
        <v>558.44263428</v>
      </c>
      <c r="R9" s="20" t="n">
        <v>39.31922177</v>
      </c>
      <c r="S9" s="18" t="n">
        <v>470.33523076</v>
      </c>
      <c r="T9" s="20" t="n">
        <v>12.97329547</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455.99673603</v>
      </c>
      <c r="F11" s="20" t="n">
        <v>2.81183897</v>
      </c>
      <c r="G11" s="18" t="n">
        <v>482.08730627</v>
      </c>
      <c r="H11" s="20" t="n">
        <v>3.65485374</v>
      </c>
      <c r="I11" s="18" t="n">
        <v>432.72926311</v>
      </c>
      <c r="J11" s="20" t="n">
        <v>11.56945455</v>
      </c>
      <c r="K11" s="18" t="s">
        <v>309</v>
      </c>
      <c r="L11" s="20" t="s">
        <v>309</v>
      </c>
      <c r="M11" s="18" t="s">
        <v>309</v>
      </c>
      <c r="N11" s="20" t="s">
        <v>309</v>
      </c>
      <c r="O11" s="18" t="n">
        <v>401.3717</v>
      </c>
      <c r="P11" s="20" t="n">
        <v>46.76194791</v>
      </c>
      <c r="Q11" s="18" t="n">
        <v>427.1465972</v>
      </c>
      <c r="R11" s="20" t="n">
        <v>31.1013102</v>
      </c>
      <c r="S11" s="18" t="n">
        <v>437.47664314</v>
      </c>
      <c r="T11" s="20" t="n">
        <v>9.14605697</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500.36139355</v>
      </c>
      <c r="F16" s="20" t="n">
        <v>3.60102126</v>
      </c>
      <c r="G16" s="18" t="n">
        <v>519.4064681900001</v>
      </c>
      <c r="H16" s="20" t="n">
        <v>2.97795711</v>
      </c>
      <c r="I16" s="18" t="n">
        <v>527.64040883</v>
      </c>
      <c r="J16" s="20" t="n">
        <v>6.30793152</v>
      </c>
      <c r="K16" s="18" t="s">
        <v>309</v>
      </c>
      <c r="L16" s="20" t="s">
        <v>309</v>
      </c>
      <c r="M16" s="18" t="s">
        <v>309</v>
      </c>
      <c r="N16" s="20" t="s">
        <v>309</v>
      </c>
      <c r="O16" s="18" t="s">
        <v>309</v>
      </c>
      <c r="P16" s="20" t="s">
        <v>309</v>
      </c>
      <c r="Q16" s="18" t="n">
        <v>547.79537157</v>
      </c>
      <c r="R16" s="20" t="n">
        <v>45.45840099</v>
      </c>
      <c r="S16" s="18" t="n">
        <v>465.6697332</v>
      </c>
      <c r="T16" s="20" t="n">
        <v>12.16447333</v>
      </c>
    </row>
    <row r="17" spans="1:20">
      <c r="A17" s="15" t="s">
        <v>319</v>
      </c>
      <c r="B17" s="17" t="n">
        <v>6504</v>
      </c>
      <c r="C17" s="18">
        <f>(3097.0/B17*100)</f>
        <v/>
      </c>
      <c r="D17" s="19" t="n">
        <v>3407</v>
      </c>
      <c r="E17" s="18" t="n">
        <v>510.90390636</v>
      </c>
      <c r="F17" s="20" t="n">
        <v>4.11</v>
      </c>
      <c r="G17" s="18" t="n">
        <v>551.75348422</v>
      </c>
      <c r="H17" s="20" t="n">
        <v>3.45067268</v>
      </c>
      <c r="I17" s="18" t="n">
        <v>524.56250846</v>
      </c>
      <c r="J17" s="20" t="n">
        <v>18.12288956</v>
      </c>
      <c r="K17" s="18" t="s">
        <v>309</v>
      </c>
      <c r="L17" s="20" t="s">
        <v>309</v>
      </c>
      <c r="M17" s="18" t="s">
        <v>309</v>
      </c>
      <c r="N17" s="20" t="s">
        <v>309</v>
      </c>
      <c r="O17" s="18" t="s">
        <v>309</v>
      </c>
      <c r="P17" s="20" t="s">
        <v>309</v>
      </c>
      <c r="Q17" s="18" t="n">
        <v>648.2043</v>
      </c>
      <c r="R17" s="20" t="n">
        <v>21.74553275</v>
      </c>
      <c r="S17" s="18" t="n">
        <v>479.73837952</v>
      </c>
      <c r="T17" s="20" t="n">
        <v>13.80839506</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518.45549397</v>
      </c>
      <c r="F21" s="20" t="n">
        <v>3.07912584</v>
      </c>
      <c r="G21" s="18" t="n">
        <v>531.7578769199999</v>
      </c>
      <c r="H21" s="20" t="n">
        <v>2.76029776</v>
      </c>
      <c r="I21" s="18" t="n">
        <v>538.12645427</v>
      </c>
      <c r="J21" s="20" t="n">
        <v>7.35805429</v>
      </c>
      <c r="K21" s="18" t="s">
        <v>309</v>
      </c>
      <c r="L21" s="20" t="s">
        <v>309</v>
      </c>
      <c r="M21" s="18" t="s">
        <v>309</v>
      </c>
      <c r="N21" s="20" t="s">
        <v>309</v>
      </c>
      <c r="O21" s="18" t="s">
        <v>309</v>
      </c>
      <c r="P21" s="20" t="s">
        <v>309</v>
      </c>
      <c r="Q21" s="18" t="n">
        <v>553.19252719</v>
      </c>
      <c r="R21" s="20" t="n">
        <v>45.96693987</v>
      </c>
      <c r="S21" s="18" t="n">
        <v>501.41403687</v>
      </c>
      <c r="T21" s="20" t="n">
        <v>14.3545884</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481.22390053</v>
      </c>
      <c r="F23" s="20" t="n">
        <v>3.23316707</v>
      </c>
      <c r="G23" s="18" t="n">
        <v>502.43924851</v>
      </c>
      <c r="H23" s="20" t="n">
        <v>3.04819427</v>
      </c>
      <c r="I23" s="18" t="n">
        <v>494.3005529</v>
      </c>
      <c r="J23" s="20" t="n">
        <v>4.63329269</v>
      </c>
      <c r="K23" s="18" t="s">
        <v>309</v>
      </c>
      <c r="L23" s="20" t="s">
        <v>309</v>
      </c>
      <c r="M23" s="18" t="s">
        <v>309</v>
      </c>
      <c r="N23" s="20" t="s">
        <v>309</v>
      </c>
      <c r="O23" s="18" t="s">
        <v>309</v>
      </c>
      <c r="P23" s="20" t="s">
        <v>309</v>
      </c>
      <c r="Q23" s="18" t="n">
        <v>509.52378757</v>
      </c>
      <c r="R23" s="20" t="n">
        <v>36.93995439</v>
      </c>
      <c r="S23" s="18" t="n">
        <v>455.86169999</v>
      </c>
      <c r="T23" s="20" t="n">
        <v>8.442676860000001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528.07653978</v>
      </c>
      <c r="F25" s="20" t="n">
        <v>4.74915425</v>
      </c>
      <c r="G25" s="18" t="n">
        <v>513.39125142</v>
      </c>
      <c r="H25" s="20" t="n">
        <v>3.4555211</v>
      </c>
      <c r="I25" s="18" t="n">
        <v>521.70153516</v>
      </c>
      <c r="J25" s="20" t="n">
        <v>11.43679539</v>
      </c>
      <c r="K25" s="18" t="s">
        <v>309</v>
      </c>
      <c r="L25" s="20" t="s">
        <v>309</v>
      </c>
      <c r="M25" s="18" t="s">
        <v>309</v>
      </c>
      <c r="N25" s="20" t="s">
        <v>309</v>
      </c>
      <c r="O25" s="18" t="s">
        <v>309</v>
      </c>
      <c r="P25" s="20" t="s">
        <v>309</v>
      </c>
      <c r="Q25" s="18" t="s">
        <v>309</v>
      </c>
      <c r="R25" s="20" t="s">
        <v>309</v>
      </c>
      <c r="S25" s="18" t="n">
        <v>485.73528465</v>
      </c>
      <c r="T25" s="20" t="n">
        <v>12.69253783</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487.40301163</v>
      </c>
      <c r="F27" s="20" t="n">
        <v>3.24156921</v>
      </c>
      <c r="G27" s="18" t="n">
        <v>510.84617017</v>
      </c>
      <c r="H27" s="20" t="n">
        <v>2.7184733</v>
      </c>
      <c r="I27" s="18" t="n">
        <v>492.74872994</v>
      </c>
      <c r="J27" s="20" t="n">
        <v>10.22131402</v>
      </c>
      <c r="K27" s="18" t="s">
        <v>309</v>
      </c>
      <c r="L27" s="20" t="s">
        <v>309</v>
      </c>
      <c r="M27" s="18" t="s">
        <v>309</v>
      </c>
      <c r="N27" s="20" t="s">
        <v>309</v>
      </c>
      <c r="O27" s="18" t="s">
        <v>309</v>
      </c>
      <c r="P27" s="20" t="s">
        <v>309</v>
      </c>
      <c r="Q27" s="18" t="n">
        <v>463.69356685</v>
      </c>
      <c r="R27" s="20" t="n">
        <v>41.62450461</v>
      </c>
      <c r="S27" s="18" t="n">
        <v>448.69252263</v>
      </c>
      <c r="T27" s="20" t="n">
        <v>10.87657063</v>
      </c>
    </row>
    <row r="28" spans="1:20">
      <c r="A28" s="15" t="s">
        <v>330</v>
      </c>
      <c r="B28" s="17" t="n">
        <v>7568</v>
      </c>
      <c r="C28" s="18">
        <f>(490.0/B28*100)</f>
        <v/>
      </c>
      <c r="D28" s="19" t="n">
        <v>7078</v>
      </c>
      <c r="E28" s="18" t="n">
        <v>414.78734081</v>
      </c>
      <c r="F28" s="20" t="n">
        <v>2.77535657</v>
      </c>
      <c r="G28" s="18" t="n">
        <v>443.42789069</v>
      </c>
      <c r="H28" s="20" t="n">
        <v>3.52456156</v>
      </c>
      <c r="I28" s="18" t="n">
        <v>447.44880491</v>
      </c>
      <c r="J28" s="20" t="n">
        <v>8.09407562</v>
      </c>
      <c r="K28" s="18" t="s">
        <v>309</v>
      </c>
      <c r="L28" s="20" t="s">
        <v>309</v>
      </c>
      <c r="M28" s="18" t="s">
        <v>309</v>
      </c>
      <c r="N28" s="20" t="s">
        <v>309</v>
      </c>
      <c r="O28" s="18" t="s">
        <v>309</v>
      </c>
      <c r="P28" s="20" t="s">
        <v>309</v>
      </c>
      <c r="Q28" s="18" t="n">
        <v>291.90780179</v>
      </c>
      <c r="R28" s="20" t="n">
        <v>84.65464242</v>
      </c>
      <c r="S28" s="18" t="n">
        <v>393.19564753</v>
      </c>
      <c r="T28" s="20" t="n">
        <v>10.65663036</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483.21353785</v>
      </c>
      <c r="F33" s="20" t="n">
        <v>3.1253431</v>
      </c>
      <c r="G33" s="18" t="n">
        <v>528.3054111</v>
      </c>
      <c r="H33" s="20" t="n">
        <v>2.68207195</v>
      </c>
      <c r="I33" s="18" t="n">
        <v>506.83247313</v>
      </c>
      <c r="J33" s="20" t="n">
        <v>11.00677143</v>
      </c>
      <c r="K33" s="18" t="s">
        <v>309</v>
      </c>
      <c r="L33" s="20" t="s">
        <v>309</v>
      </c>
      <c r="M33" s="18" t="s">
        <v>309</v>
      </c>
      <c r="N33" s="20" t="s">
        <v>309</v>
      </c>
      <c r="O33" s="18" t="s">
        <v>309</v>
      </c>
      <c r="P33" s="20" t="s">
        <v>309</v>
      </c>
      <c r="Q33" s="18" t="s">
        <v>309</v>
      </c>
      <c r="R33" s="20" t="s">
        <v>309</v>
      </c>
      <c r="S33" s="18" t="n">
        <v>468.52273811</v>
      </c>
      <c r="T33" s="20" t="n">
        <v>14.43016575</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495.61765295</v>
      </c>
      <c r="F36" s="20" t="n">
        <v>3.09356788</v>
      </c>
      <c r="G36" s="18" t="n">
        <v>525.69335104</v>
      </c>
      <c r="H36" s="20" t="n">
        <v>3.58995096</v>
      </c>
      <c r="I36" s="18" t="n">
        <v>498.60275469</v>
      </c>
      <c r="J36" s="20" t="n">
        <v>11.81615063</v>
      </c>
      <c r="K36" s="18" t="s">
        <v>309</v>
      </c>
      <c r="L36" s="20" t="s">
        <v>309</v>
      </c>
      <c r="M36" s="18" t="s">
        <v>309</v>
      </c>
      <c r="N36" s="20" t="s">
        <v>309</v>
      </c>
      <c r="O36" s="18" t="s">
        <v>309</v>
      </c>
      <c r="P36" s="20" t="s">
        <v>309</v>
      </c>
      <c r="Q36" s="18" t="s">
        <v>309</v>
      </c>
      <c r="R36" s="20" t="s">
        <v>309</v>
      </c>
      <c r="S36" s="18" t="n">
        <v>480.02984342</v>
      </c>
      <c r="T36" s="20" t="n">
        <v>12.76225002</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517.91257667</v>
      </c>
      <c r="F40" s="20" t="n">
        <v>3.11740478</v>
      </c>
      <c r="G40" s="18" t="n">
        <v>511.93756109</v>
      </c>
      <c r="H40" s="20" t="n">
        <v>5.87995048</v>
      </c>
      <c r="I40" s="18" t="n">
        <v>461.67062128</v>
      </c>
      <c r="J40" s="20" t="n">
        <v>21.9349695</v>
      </c>
      <c r="K40" s="18" t="s">
        <v>309</v>
      </c>
      <c r="L40" s="20" t="s">
        <v>309</v>
      </c>
      <c r="M40" s="18" t="s">
        <v>309</v>
      </c>
      <c r="N40" s="20" t="s">
        <v>309</v>
      </c>
      <c r="O40" s="18" t="n">
        <v>498.38798258</v>
      </c>
      <c r="P40" s="20" t="n">
        <v>2.96142521</v>
      </c>
      <c r="Q40" s="18" t="s">
        <v>309</v>
      </c>
      <c r="R40" s="20" t="s">
        <v>309</v>
      </c>
      <c r="S40" s="18" t="n">
        <v>436.55227149</v>
      </c>
      <c r="T40" s="20" t="n">
        <v>32.09614608</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469.63855114</v>
      </c>
      <c r="F52" s="20" t="n">
        <v>3.09811165</v>
      </c>
      <c r="G52" s="18" t="n">
        <v>508.95427657</v>
      </c>
      <c r="H52" s="20" t="n">
        <v>2.8281674</v>
      </c>
      <c r="I52" s="18" t="n">
        <v>510.39344401</v>
      </c>
      <c r="J52" s="20" t="n">
        <v>10.61919401</v>
      </c>
      <c r="K52" s="18" t="s">
        <v>309</v>
      </c>
      <c r="L52" s="20" t="s">
        <v>309</v>
      </c>
      <c r="M52" s="18" t="s">
        <v>309</v>
      </c>
      <c r="N52" s="20" t="s">
        <v>309</v>
      </c>
      <c r="O52" s="18" t="s">
        <v>309</v>
      </c>
      <c r="P52" s="20" t="s">
        <v>309</v>
      </c>
      <c r="Q52" s="18" t="n">
        <v>484.95773218</v>
      </c>
      <c r="R52" s="20" t="n">
        <v>51.61305795</v>
      </c>
      <c r="S52" s="18" t="n">
        <v>460.79505226</v>
      </c>
      <c r="T52" s="20" t="n">
        <v>12.36183623</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356.22251576</v>
      </c>
      <c r="F54" s="20" t="n">
        <v>3.19813166</v>
      </c>
      <c r="G54" s="18" t="n">
        <v>372.13188646</v>
      </c>
      <c r="H54" s="20" t="n">
        <v>5.25448602</v>
      </c>
      <c r="I54" s="18" t="n">
        <v>352.28721285</v>
      </c>
      <c r="J54" s="20" t="n">
        <v>15.81557949</v>
      </c>
      <c r="K54" s="18" t="s">
        <v>309</v>
      </c>
      <c r="L54" s="20" t="s">
        <v>309</v>
      </c>
      <c r="M54" s="18" t="s">
        <v>309</v>
      </c>
      <c r="N54" s="20" t="s">
        <v>309</v>
      </c>
      <c r="O54" s="18" t="s">
        <v>309</v>
      </c>
      <c r="P54" s="20" t="s">
        <v>309</v>
      </c>
      <c r="Q54" s="18" t="n">
        <v>336.32162912</v>
      </c>
      <c r="R54" s="20" t="n">
        <v>43.71260311</v>
      </c>
      <c r="S54" s="18" t="n">
        <v>336.81859515</v>
      </c>
      <c r="T54" s="20" t="n">
        <v>7.88077692</v>
      </c>
    </row>
    <row r="55" spans="1:20">
      <c r="A55" s="15" t="s">
        <v>357</v>
      </c>
      <c r="B55" s="17" t="n">
        <v>5316</v>
      </c>
      <c r="C55" s="18">
        <f>(137.0/B55*100)</f>
        <v/>
      </c>
      <c r="D55" s="19" t="n">
        <v>5179</v>
      </c>
      <c r="E55" s="18" t="n">
        <v>390.30723763</v>
      </c>
      <c r="F55" s="20" t="n">
        <v>3.2204524</v>
      </c>
      <c r="G55" s="18" t="n">
        <v>432.23613825</v>
      </c>
      <c r="H55" s="20" t="n">
        <v>4.26789185</v>
      </c>
      <c r="I55" s="18" t="n">
        <v>405.08048077</v>
      </c>
      <c r="J55" s="20" t="n">
        <v>16.54744127</v>
      </c>
      <c r="K55" s="18" t="s">
        <v>309</v>
      </c>
      <c r="L55" s="20" t="s">
        <v>309</v>
      </c>
      <c r="M55" s="18" t="s">
        <v>309</v>
      </c>
      <c r="N55" s="20" t="s">
        <v>309</v>
      </c>
      <c r="O55" s="18" t="n">
        <v>390.5975</v>
      </c>
      <c r="P55" s="20" t="n">
        <v>22.68503992</v>
      </c>
      <c r="Q55" s="18" t="n">
        <v>380.2561252</v>
      </c>
      <c r="R55" s="20" t="n">
        <v>32.57429905</v>
      </c>
      <c r="S55" s="18" t="n">
        <v>363.82197667</v>
      </c>
      <c r="T55" s="20" t="n">
        <v>12.74887821</v>
      </c>
    </row>
    <row r="56" spans="1:20">
      <c r="A56" s="15" t="s">
        <v>358</v>
      </c>
      <c r="B56" s="17" t="n">
        <v>5359</v>
      </c>
      <c r="C56" s="18">
        <f>(104.0/B56*100)</f>
        <v/>
      </c>
      <c r="D56" s="19" t="n">
        <v>5255</v>
      </c>
      <c r="E56" s="18" t="n">
        <v>524.6054303</v>
      </c>
      <c r="F56" s="20" t="n">
        <v>3.00743697</v>
      </c>
      <c r="G56" s="18" t="n">
        <v>532.34804655</v>
      </c>
      <c r="H56" s="20" t="n">
        <v>3.11110859</v>
      </c>
      <c r="I56" s="18" t="n">
        <v>510.42316148</v>
      </c>
      <c r="J56" s="20" t="n">
        <v>7.14530508</v>
      </c>
      <c r="K56" s="18" t="s">
        <v>309</v>
      </c>
      <c r="L56" s="20" t="s">
        <v>309</v>
      </c>
      <c r="M56" s="18" t="s">
        <v>309</v>
      </c>
      <c r="N56" s="20" t="s">
        <v>309</v>
      </c>
      <c r="O56" s="18" t="s">
        <v>309</v>
      </c>
      <c r="P56" s="20" t="s">
        <v>309</v>
      </c>
      <c r="Q56" s="18" t="n">
        <v>449.93749232</v>
      </c>
      <c r="R56" s="20" t="n">
        <v>47.96053414</v>
      </c>
      <c r="S56" s="18" t="n">
        <v>480.07271918</v>
      </c>
      <c r="T56" s="20" t="n">
        <v>23.31802056</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503.4128553</v>
      </c>
      <c r="F62" s="20" t="n">
        <v>2.01895268</v>
      </c>
      <c r="G62" s="18" t="n">
        <v>515.48131011</v>
      </c>
      <c r="H62" s="20" t="n">
        <v>2.02583934</v>
      </c>
      <c r="I62" s="18" t="n">
        <v>509.39756684</v>
      </c>
      <c r="J62" s="20" t="n">
        <v>5.23293763</v>
      </c>
      <c r="K62" s="18" t="s">
        <v>309</v>
      </c>
      <c r="L62" s="20" t="s">
        <v>309</v>
      </c>
      <c r="M62" s="18" t="s">
        <v>309</v>
      </c>
      <c r="N62" s="20" t="s">
        <v>309</v>
      </c>
      <c r="O62" s="18" t="n">
        <v>489.36641999</v>
      </c>
      <c r="P62" s="20" t="n">
        <v>16.9536276</v>
      </c>
      <c r="Q62" s="18" t="s">
        <v>309</v>
      </c>
      <c r="R62" s="20" t="s">
        <v>309</v>
      </c>
      <c r="S62" s="18" t="n">
        <v>490.89139255</v>
      </c>
      <c r="T62" s="20" t="n">
        <v>12.13408449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449.43474514</v>
      </c>
      <c r="F64" s="20" t="n">
        <v>3.20008364</v>
      </c>
      <c r="G64" s="18" t="n">
        <v>469.40881611</v>
      </c>
      <c r="H64" s="20" t="n">
        <v>3.11320129</v>
      </c>
      <c r="I64" s="18" t="n">
        <v>457.94987063</v>
      </c>
      <c r="J64" s="20" t="n">
        <v>18.76269744</v>
      </c>
      <c r="K64" s="18" t="s">
        <v>309</v>
      </c>
      <c r="L64" s="20" t="s">
        <v>309</v>
      </c>
      <c r="M64" s="18" t="s">
        <v>309</v>
      </c>
      <c r="N64" s="20" t="s">
        <v>309</v>
      </c>
      <c r="O64" s="18" t="s">
        <v>309</v>
      </c>
      <c r="P64" s="20" t="s">
        <v>309</v>
      </c>
      <c r="Q64" s="18" t="n">
        <v>622.6794</v>
      </c>
      <c r="R64" s="20" t="n">
        <v>26.22694344</v>
      </c>
      <c r="S64" s="18" t="n">
        <v>387.87464756</v>
      </c>
      <c r="T64" s="20" t="n">
        <v>14.90162581</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479</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512.6876204599999</v>
      </c>
      <c r="F9" s="20" t="n">
        <v>3.68540781</v>
      </c>
      <c r="G9" s="18" t="n">
        <v>532.97861696</v>
      </c>
      <c r="H9" s="20" t="n">
        <v>2.90224792</v>
      </c>
      <c r="I9" s="18" t="n">
        <v>522.32789517</v>
      </c>
      <c r="J9" s="20" t="n">
        <v>10.10366802</v>
      </c>
      <c r="K9" s="18" t="s">
        <v>309</v>
      </c>
      <c r="L9" s="20" t="s">
        <v>309</v>
      </c>
      <c r="M9" s="18" t="s">
        <v>309</v>
      </c>
      <c r="N9" s="20" t="s">
        <v>309</v>
      </c>
      <c r="O9" s="18" t="s">
        <v>309</v>
      </c>
      <c r="P9" s="20" t="s">
        <v>309</v>
      </c>
      <c r="Q9" s="18" t="n">
        <v>507.43939693</v>
      </c>
      <c r="R9" s="20" t="n">
        <v>46.25966903</v>
      </c>
      <c r="S9" s="18" t="n">
        <v>465.31325057</v>
      </c>
      <c r="T9" s="20" t="n">
        <v>11.67173416</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458.587898</v>
      </c>
      <c r="F11" s="20" t="n">
        <v>2.84117372</v>
      </c>
      <c r="G11" s="18" t="n">
        <v>467.57059523</v>
      </c>
      <c r="H11" s="20" t="n">
        <v>3.38924588</v>
      </c>
      <c r="I11" s="18" t="n">
        <v>454.99112564</v>
      </c>
      <c r="J11" s="20" t="n">
        <v>6.62715461</v>
      </c>
      <c r="K11" s="18" t="s">
        <v>309</v>
      </c>
      <c r="L11" s="20" t="s">
        <v>309</v>
      </c>
      <c r="M11" s="18" t="s">
        <v>309</v>
      </c>
      <c r="N11" s="20" t="s">
        <v>309</v>
      </c>
      <c r="O11" s="18" t="n">
        <v>401.3717</v>
      </c>
      <c r="P11" s="20" t="n">
        <v>46.76194791</v>
      </c>
      <c r="Q11" s="18" t="n">
        <v>358.4137</v>
      </c>
      <c r="R11" s="20" t="n">
        <v>52.92279105</v>
      </c>
      <c r="S11" s="18" t="n">
        <v>435.19484115</v>
      </c>
      <c r="T11" s="20" t="n">
        <v>8.999311479999999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489.19887819</v>
      </c>
      <c r="F16" s="20" t="n">
        <v>5.61786951</v>
      </c>
      <c r="G16" s="18" t="n">
        <v>518.59427354</v>
      </c>
      <c r="H16" s="20" t="n">
        <v>2.62580575</v>
      </c>
      <c r="I16" s="18" t="n">
        <v>523.36896616</v>
      </c>
      <c r="J16" s="20" t="n">
        <v>5.89158329</v>
      </c>
      <c r="K16" s="18" t="s">
        <v>309</v>
      </c>
      <c r="L16" s="20" t="s">
        <v>309</v>
      </c>
      <c r="M16" s="18" t="s">
        <v>309</v>
      </c>
      <c r="N16" s="20" t="s">
        <v>309</v>
      </c>
      <c r="O16" s="18" t="s">
        <v>309</v>
      </c>
      <c r="P16" s="20" t="s">
        <v>309</v>
      </c>
      <c r="Q16" s="18" t="n">
        <v>519.0723321299999</v>
      </c>
      <c r="R16" s="20" t="n">
        <v>64.32388211</v>
      </c>
      <c r="S16" s="18" t="n">
        <v>463.30638995</v>
      </c>
      <c r="T16" s="20" t="n">
        <v>10.8875352</v>
      </c>
    </row>
    <row r="17" spans="1:20">
      <c r="A17" s="15" t="s">
        <v>319</v>
      </c>
      <c r="B17" s="17" t="n">
        <v>6504</v>
      </c>
      <c r="C17" s="18">
        <f>(3097.0/B17*100)</f>
        <v/>
      </c>
      <c r="D17" s="19" t="n">
        <v>3407</v>
      </c>
      <c r="E17" s="18" t="n">
        <v>509.63676238</v>
      </c>
      <c r="F17" s="20" t="n">
        <v>5.31722438</v>
      </c>
      <c r="G17" s="18" t="n">
        <v>542.68349059</v>
      </c>
      <c r="H17" s="20" t="n">
        <v>3.29692183</v>
      </c>
      <c r="I17" s="18" t="n">
        <v>527.74653398</v>
      </c>
      <c r="J17" s="20" t="n">
        <v>13.43364595</v>
      </c>
      <c r="K17" s="18" t="s">
        <v>309</v>
      </c>
      <c r="L17" s="20" t="s">
        <v>309</v>
      </c>
      <c r="M17" s="18" t="s">
        <v>309</v>
      </c>
      <c r="N17" s="20" t="s">
        <v>309</v>
      </c>
      <c r="O17" s="18" t="s">
        <v>309</v>
      </c>
      <c r="P17" s="20" t="s">
        <v>309</v>
      </c>
      <c r="Q17" s="18" t="s">
        <v>309</v>
      </c>
      <c r="R17" s="20" t="s">
        <v>309</v>
      </c>
      <c r="S17" s="18" t="n">
        <v>488.65072448</v>
      </c>
      <c r="T17" s="20" t="n">
        <v>13.03392401</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514.2065182</v>
      </c>
      <c r="F21" s="20" t="n">
        <v>3.84369605</v>
      </c>
      <c r="G21" s="18" t="n">
        <v>527.47416951</v>
      </c>
      <c r="H21" s="20" t="n">
        <v>2.65015401</v>
      </c>
      <c r="I21" s="18" t="n">
        <v>543.62183404</v>
      </c>
      <c r="J21" s="20" t="n">
        <v>6.09967602</v>
      </c>
      <c r="K21" s="18" t="s">
        <v>309</v>
      </c>
      <c r="L21" s="20" t="s">
        <v>309</v>
      </c>
      <c r="M21" s="18" t="s">
        <v>309</v>
      </c>
      <c r="N21" s="20" t="s">
        <v>309</v>
      </c>
      <c r="O21" s="18" t="s">
        <v>309</v>
      </c>
      <c r="P21" s="20" t="s">
        <v>309</v>
      </c>
      <c r="Q21" s="18" t="n">
        <v>533.56836104</v>
      </c>
      <c r="R21" s="20" t="n">
        <v>34.0480647</v>
      </c>
      <c r="S21" s="18" t="n">
        <v>506.95232382</v>
      </c>
      <c r="T21" s="20" t="n">
        <v>14.36728783</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481.80803815</v>
      </c>
      <c r="F23" s="20" t="n">
        <v>3.43631044</v>
      </c>
      <c r="G23" s="18" t="n">
        <v>499.71125374</v>
      </c>
      <c r="H23" s="20" t="n">
        <v>3.01219092</v>
      </c>
      <c r="I23" s="18" t="n">
        <v>496.4025162</v>
      </c>
      <c r="J23" s="20" t="n">
        <v>4.47689468</v>
      </c>
      <c r="K23" s="18" t="s">
        <v>309</v>
      </c>
      <c r="L23" s="20" t="s">
        <v>309</v>
      </c>
      <c r="M23" s="18" t="s">
        <v>309</v>
      </c>
      <c r="N23" s="20" t="s">
        <v>309</v>
      </c>
      <c r="O23" s="18" t="s">
        <v>309</v>
      </c>
      <c r="P23" s="20" t="s">
        <v>309</v>
      </c>
      <c r="Q23" s="18" t="n">
        <v>453.12403386</v>
      </c>
      <c r="R23" s="20" t="n">
        <v>29.11805298</v>
      </c>
      <c r="S23" s="18" t="n">
        <v>447.37059974</v>
      </c>
      <c r="T23" s="20" t="n">
        <v>8.37119281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526.85668142</v>
      </c>
      <c r="F25" s="20" t="n">
        <v>4.50927014</v>
      </c>
      <c r="G25" s="18" t="n">
        <v>514.84199963</v>
      </c>
      <c r="H25" s="20" t="n">
        <v>3.58305798</v>
      </c>
      <c r="I25" s="18" t="n">
        <v>512.53846996</v>
      </c>
      <c r="J25" s="20" t="n">
        <v>9.47805136</v>
      </c>
      <c r="K25" s="18" t="s">
        <v>309</v>
      </c>
      <c r="L25" s="20" t="s">
        <v>309</v>
      </c>
      <c r="M25" s="18" t="s">
        <v>309</v>
      </c>
      <c r="N25" s="20" t="s">
        <v>309</v>
      </c>
      <c r="O25" s="18" t="s">
        <v>309</v>
      </c>
      <c r="P25" s="20" t="s">
        <v>309</v>
      </c>
      <c r="Q25" s="18" t="n">
        <v>528.9011</v>
      </c>
      <c r="R25" s="20" t="n">
        <v>38.01513831</v>
      </c>
      <c r="S25" s="18" t="n">
        <v>500.03344218</v>
      </c>
      <c r="T25" s="20" t="n">
        <v>5.77547354</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470.97109967</v>
      </c>
      <c r="F27" s="20" t="n">
        <v>4.19811601</v>
      </c>
      <c r="G27" s="18" t="n">
        <v>509.91530163</v>
      </c>
      <c r="H27" s="20" t="n">
        <v>2.698174</v>
      </c>
      <c r="I27" s="18" t="n">
        <v>499.41668585</v>
      </c>
      <c r="J27" s="20" t="n">
        <v>8.57435021</v>
      </c>
      <c r="K27" s="18" t="s">
        <v>309</v>
      </c>
      <c r="L27" s="20" t="s">
        <v>309</v>
      </c>
      <c r="M27" s="18" t="s">
        <v>309</v>
      </c>
      <c r="N27" s="20" t="s">
        <v>309</v>
      </c>
      <c r="O27" s="18" t="s">
        <v>309</v>
      </c>
      <c r="P27" s="20" t="s">
        <v>309</v>
      </c>
      <c r="Q27" s="18" t="n">
        <v>481.18047994</v>
      </c>
      <c r="R27" s="20" t="n">
        <v>39.64940801</v>
      </c>
      <c r="S27" s="18" t="n">
        <v>449.62049376</v>
      </c>
      <c r="T27" s="20" t="n">
        <v>10.29892729</v>
      </c>
    </row>
    <row r="28" spans="1:20">
      <c r="A28" s="15" t="s">
        <v>330</v>
      </c>
      <c r="B28" s="17" t="n">
        <v>7568</v>
      </c>
      <c r="C28" s="18">
        <f>(490.0/B28*100)</f>
        <v/>
      </c>
      <c r="D28" s="19" t="n">
        <v>7078</v>
      </c>
      <c r="E28" s="18" t="n">
        <v>412.15165081</v>
      </c>
      <c r="F28" s="20" t="n">
        <v>3.15495377</v>
      </c>
      <c r="G28" s="18" t="n">
        <v>433.01969657</v>
      </c>
      <c r="H28" s="20" t="n">
        <v>2.80837652</v>
      </c>
      <c r="I28" s="18" t="n">
        <v>432.94428482</v>
      </c>
      <c r="J28" s="20" t="n">
        <v>6.43121577</v>
      </c>
      <c r="K28" s="18" t="s">
        <v>309</v>
      </c>
      <c r="L28" s="20" t="s">
        <v>309</v>
      </c>
      <c r="M28" s="18" t="s">
        <v>309</v>
      </c>
      <c r="N28" s="20" t="s">
        <v>309</v>
      </c>
      <c r="O28" s="18" t="s">
        <v>309</v>
      </c>
      <c r="P28" s="20" t="s">
        <v>309</v>
      </c>
      <c r="Q28" s="18" t="n">
        <v>519.0734</v>
      </c>
      <c r="R28" s="20" t="n">
        <v>37.36850619</v>
      </c>
      <c r="S28" s="18" t="n">
        <v>390.98785964</v>
      </c>
      <c r="T28" s="20" t="n">
        <v>9.69208834</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490.33686794</v>
      </c>
      <c r="F33" s="20" t="n">
        <v>3.1964893</v>
      </c>
      <c r="G33" s="18" t="n">
        <v>513.95055839</v>
      </c>
      <c r="H33" s="20" t="n">
        <v>2.8085091</v>
      </c>
      <c r="I33" s="18" t="n">
        <v>512.2100061899999</v>
      </c>
      <c r="J33" s="20" t="n">
        <v>8.484749320000001</v>
      </c>
      <c r="K33" s="18" t="s">
        <v>309</v>
      </c>
      <c r="L33" s="20" t="s">
        <v>309</v>
      </c>
      <c r="M33" s="18" t="s">
        <v>309</v>
      </c>
      <c r="N33" s="20" t="s">
        <v>309</v>
      </c>
      <c r="O33" s="18" t="s">
        <v>309</v>
      </c>
      <c r="P33" s="20" t="s">
        <v>309</v>
      </c>
      <c r="Q33" s="18" t="s">
        <v>309</v>
      </c>
      <c r="R33" s="20" t="s">
        <v>309</v>
      </c>
      <c r="S33" s="18" t="n">
        <v>473.89455808</v>
      </c>
      <c r="T33" s="20" t="n">
        <v>15.51676264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499.95423088</v>
      </c>
      <c r="F36" s="20" t="n">
        <v>3.27477611</v>
      </c>
      <c r="G36" s="18" t="n">
        <v>512.48051054</v>
      </c>
      <c r="H36" s="20" t="n">
        <v>3.61745043</v>
      </c>
      <c r="I36" s="18" t="n">
        <v>506.55520819</v>
      </c>
      <c r="J36" s="20" t="n">
        <v>8.406029139999999</v>
      </c>
      <c r="K36" s="18" t="s">
        <v>309</v>
      </c>
      <c r="L36" s="20" t="s">
        <v>309</v>
      </c>
      <c r="M36" s="18" t="s">
        <v>309</v>
      </c>
      <c r="N36" s="20" t="s">
        <v>309</v>
      </c>
      <c r="O36" s="18" t="s">
        <v>309</v>
      </c>
      <c r="P36" s="20" t="s">
        <v>309</v>
      </c>
      <c r="Q36" s="18" t="s">
        <v>309</v>
      </c>
      <c r="R36" s="20" t="s">
        <v>309</v>
      </c>
      <c r="S36" s="18" t="n">
        <v>483.18060618</v>
      </c>
      <c r="T36" s="20" t="n">
        <v>11.57956455</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497.66453166</v>
      </c>
      <c r="F40" s="20" t="n">
        <v>6.26202063</v>
      </c>
      <c r="G40" s="18" t="n">
        <v>520.35515604</v>
      </c>
      <c r="H40" s="20" t="n">
        <v>3.78465627</v>
      </c>
      <c r="I40" s="18" t="n">
        <v>501.64564808</v>
      </c>
      <c r="J40" s="20" t="n">
        <v>13.82638983</v>
      </c>
      <c r="K40" s="18" t="s">
        <v>309</v>
      </c>
      <c r="L40" s="20" t="s">
        <v>309</v>
      </c>
      <c r="M40" s="18" t="s">
        <v>309</v>
      </c>
      <c r="N40" s="20" t="s">
        <v>309</v>
      </c>
      <c r="O40" s="18" t="n">
        <v>498.38798258</v>
      </c>
      <c r="P40" s="20" t="n">
        <v>2.96142521</v>
      </c>
      <c r="Q40" s="18" t="s">
        <v>309</v>
      </c>
      <c r="R40" s="20" t="s">
        <v>309</v>
      </c>
      <c r="S40" s="18" t="n">
        <v>440.64432052</v>
      </c>
      <c r="T40" s="20" t="n">
        <v>35.25280607</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476.1602491</v>
      </c>
      <c r="F52" s="20" t="n">
        <v>3.07682116</v>
      </c>
      <c r="G52" s="18" t="n">
        <v>499.15019416</v>
      </c>
      <c r="H52" s="20" t="n">
        <v>2.84514414</v>
      </c>
      <c r="I52" s="18" t="n">
        <v>502.70665137</v>
      </c>
      <c r="J52" s="20" t="n">
        <v>8.74057414</v>
      </c>
      <c r="K52" s="18" t="s">
        <v>309</v>
      </c>
      <c r="L52" s="20" t="s">
        <v>309</v>
      </c>
      <c r="M52" s="18" t="s">
        <v>309</v>
      </c>
      <c r="N52" s="20" t="s">
        <v>309</v>
      </c>
      <c r="O52" s="18" t="s">
        <v>309</v>
      </c>
      <c r="P52" s="20" t="s">
        <v>309</v>
      </c>
      <c r="Q52" s="18" t="n">
        <v>530.3783</v>
      </c>
      <c r="R52" s="20" t="n">
        <v>39.49581574</v>
      </c>
      <c r="S52" s="18" t="n">
        <v>464.60431216</v>
      </c>
      <c r="T52" s="20" t="n">
        <v>12.15303815</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353.7439068</v>
      </c>
      <c r="F54" s="20" t="n">
        <v>3.31417058</v>
      </c>
      <c r="G54" s="18" t="n">
        <v>371.96970864</v>
      </c>
      <c r="H54" s="20" t="n">
        <v>4.39575919</v>
      </c>
      <c r="I54" s="18" t="n">
        <v>360.62170081</v>
      </c>
      <c r="J54" s="20" t="n">
        <v>8.211631779999999</v>
      </c>
      <c r="K54" s="18" t="s">
        <v>309</v>
      </c>
      <c r="L54" s="20" t="s">
        <v>309</v>
      </c>
      <c r="M54" s="18" t="s">
        <v>309</v>
      </c>
      <c r="N54" s="20" t="s">
        <v>309</v>
      </c>
      <c r="O54" s="18" t="s">
        <v>309</v>
      </c>
      <c r="P54" s="20" t="s">
        <v>309</v>
      </c>
      <c r="Q54" s="18" t="n">
        <v>383.65032494</v>
      </c>
      <c r="R54" s="20" t="n">
        <v>64.277461</v>
      </c>
      <c r="S54" s="18" t="n">
        <v>328.24151006</v>
      </c>
      <c r="T54" s="20" t="n">
        <v>8.28601503</v>
      </c>
    </row>
    <row r="55" spans="1:20">
      <c r="A55" s="15" t="s">
        <v>357</v>
      </c>
      <c r="B55" s="17" t="n">
        <v>5316</v>
      </c>
      <c r="C55" s="18">
        <f>(137.0/B55*100)</f>
        <v/>
      </c>
      <c r="D55" s="19" t="n">
        <v>5179</v>
      </c>
      <c r="E55" s="18" t="n">
        <v>389.70616878</v>
      </c>
      <c r="F55" s="20" t="n">
        <v>3.73934917</v>
      </c>
      <c r="G55" s="18" t="n">
        <v>418.41363828</v>
      </c>
      <c r="H55" s="20" t="n">
        <v>3.18510144</v>
      </c>
      <c r="I55" s="18" t="n">
        <v>389.02783804</v>
      </c>
      <c r="J55" s="20" t="n">
        <v>14.24576822</v>
      </c>
      <c r="K55" s="18" t="s">
        <v>309</v>
      </c>
      <c r="L55" s="20" t="s">
        <v>309</v>
      </c>
      <c r="M55" s="18" t="s">
        <v>309</v>
      </c>
      <c r="N55" s="20" t="s">
        <v>309</v>
      </c>
      <c r="O55" s="18" t="n">
        <v>390.5975</v>
      </c>
      <c r="P55" s="20" t="n">
        <v>22.68503992</v>
      </c>
      <c r="Q55" s="18" t="n">
        <v>355.0037</v>
      </c>
      <c r="R55" s="20" t="n">
        <v>60.28657473</v>
      </c>
      <c r="S55" s="18" t="n">
        <v>366.5521964</v>
      </c>
      <c r="T55" s="20" t="n">
        <v>10.86924918</v>
      </c>
    </row>
    <row r="56" spans="1:20">
      <c r="A56" s="15" t="s">
        <v>358</v>
      </c>
      <c r="B56" s="17" t="n">
        <v>5359</v>
      </c>
      <c r="C56" s="18">
        <f>(104.0/B56*100)</f>
        <v/>
      </c>
      <c r="D56" s="19" t="n">
        <v>5255</v>
      </c>
      <c r="E56" s="18" t="n">
        <v>525.07282484</v>
      </c>
      <c r="F56" s="20" t="n">
        <v>3.15648142</v>
      </c>
      <c r="G56" s="18" t="n">
        <v>531.2353834</v>
      </c>
      <c r="H56" s="20" t="n">
        <v>2.98993382</v>
      </c>
      <c r="I56" s="18" t="n">
        <v>519.75759899</v>
      </c>
      <c r="J56" s="20" t="n">
        <v>6.26058146</v>
      </c>
      <c r="K56" s="18" t="s">
        <v>309</v>
      </c>
      <c r="L56" s="20" t="s">
        <v>309</v>
      </c>
      <c r="M56" s="18" t="s">
        <v>309</v>
      </c>
      <c r="N56" s="20" t="s">
        <v>309</v>
      </c>
      <c r="O56" s="18" t="s">
        <v>309</v>
      </c>
      <c r="P56" s="20" t="s">
        <v>309</v>
      </c>
      <c r="Q56" s="18" t="n">
        <v>466.84170302</v>
      </c>
      <c r="R56" s="20" t="n">
        <v>45.6462279</v>
      </c>
      <c r="S56" s="18" t="n">
        <v>463.21796388</v>
      </c>
      <c r="T56" s="20" t="n">
        <v>21.00136453</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504.80025007</v>
      </c>
      <c r="F62" s="20" t="n">
        <v>2.09358071</v>
      </c>
      <c r="G62" s="18" t="n">
        <v>513.3990295999999</v>
      </c>
      <c r="H62" s="20" t="n">
        <v>2.14051187</v>
      </c>
      <c r="I62" s="18" t="n">
        <v>512.09611365</v>
      </c>
      <c r="J62" s="20" t="n">
        <v>4.99519499</v>
      </c>
      <c r="K62" s="18" t="s">
        <v>309</v>
      </c>
      <c r="L62" s="20" t="s">
        <v>309</v>
      </c>
      <c r="M62" s="18" t="s">
        <v>309</v>
      </c>
      <c r="N62" s="20" t="s">
        <v>309</v>
      </c>
      <c r="O62" s="18" t="n">
        <v>489.36641999</v>
      </c>
      <c r="P62" s="20" t="n">
        <v>16.9536276</v>
      </c>
      <c r="Q62" s="18" t="n">
        <v>552.2532</v>
      </c>
      <c r="R62" s="20" t="n">
        <v>19.91197573</v>
      </c>
      <c r="S62" s="18" t="n">
        <v>488.79731751</v>
      </c>
      <c r="T62" s="20" t="n">
        <v>12.88517068</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440.77429501</v>
      </c>
      <c r="F64" s="20" t="n">
        <v>3.14966334</v>
      </c>
      <c r="G64" s="18" t="n">
        <v>469.5576398</v>
      </c>
      <c r="H64" s="20" t="n">
        <v>2.95892496</v>
      </c>
      <c r="I64" s="18" t="n">
        <v>482.72465912</v>
      </c>
      <c r="J64" s="20" t="n">
        <v>14.71501588</v>
      </c>
      <c r="K64" s="18" t="s">
        <v>309</v>
      </c>
      <c r="L64" s="20" t="s">
        <v>309</v>
      </c>
      <c r="M64" s="18" t="s">
        <v>309</v>
      </c>
      <c r="N64" s="20" t="s">
        <v>309</v>
      </c>
      <c r="O64" s="18" t="s">
        <v>309</v>
      </c>
      <c r="P64" s="20" t="s">
        <v>309</v>
      </c>
      <c r="Q64" s="18" t="n">
        <v>476.76852029</v>
      </c>
      <c r="R64" s="20" t="n">
        <v>63.16073979</v>
      </c>
      <c r="S64" s="18" t="n">
        <v>388.6287755</v>
      </c>
      <c r="T64" s="20" t="n">
        <v>14.32814529</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480</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515.06930895</v>
      </c>
      <c r="F9" s="20" t="n">
        <v>4.25652397</v>
      </c>
      <c r="G9" s="18" t="n">
        <v>531.34207351</v>
      </c>
      <c r="H9" s="20" t="n">
        <v>2.67350602</v>
      </c>
      <c r="I9" s="18" t="s">
        <v>309</v>
      </c>
      <c r="J9" s="20" t="s">
        <v>309</v>
      </c>
      <c r="K9" s="18" t="s">
        <v>309</v>
      </c>
      <c r="L9" s="20" t="s">
        <v>309</v>
      </c>
      <c r="M9" s="18" t="s">
        <v>309</v>
      </c>
      <c r="N9" s="20" t="s">
        <v>309</v>
      </c>
      <c r="O9" s="18" t="s">
        <v>309</v>
      </c>
      <c r="P9" s="20" t="s">
        <v>309</v>
      </c>
      <c r="Q9" s="18" t="n">
        <v>471.54946837</v>
      </c>
      <c r="R9" s="20" t="n">
        <v>9.5001561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445.42548268</v>
      </c>
      <c r="F11" s="20" t="n">
        <v>4.09767817</v>
      </c>
      <c r="G11" s="18" t="n">
        <v>466.66890492</v>
      </c>
      <c r="H11" s="20" t="n">
        <v>2.81496299</v>
      </c>
      <c r="I11" s="18" t="s">
        <v>309</v>
      </c>
      <c r="J11" s="20" t="s">
        <v>309</v>
      </c>
      <c r="K11" s="18" t="s">
        <v>309</v>
      </c>
      <c r="L11" s="20" t="s">
        <v>309</v>
      </c>
      <c r="M11" s="18" t="s">
        <v>309</v>
      </c>
      <c r="N11" s="20" t="s">
        <v>309</v>
      </c>
      <c r="O11" s="18" t="n">
        <v>462.04343514</v>
      </c>
      <c r="P11" s="20" t="n">
        <v>31.24268799</v>
      </c>
      <c r="Q11" s="18" t="n">
        <v>447.8598727</v>
      </c>
      <c r="R11" s="20" t="n">
        <v>8.003842430000001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497.48476471</v>
      </c>
      <c r="F16" s="20" t="n">
        <v>3.08387347</v>
      </c>
      <c r="G16" s="18" t="n">
        <v>523.07438773</v>
      </c>
      <c r="H16" s="20" t="n">
        <v>2.87199362</v>
      </c>
      <c r="I16" s="18" t="s">
        <v>309</v>
      </c>
      <c r="J16" s="20" t="s">
        <v>309</v>
      </c>
      <c r="K16" s="18" t="s">
        <v>309</v>
      </c>
      <c r="L16" s="20" t="s">
        <v>309</v>
      </c>
      <c r="M16" s="18" t="s">
        <v>309</v>
      </c>
      <c r="N16" s="20" t="s">
        <v>309</v>
      </c>
      <c r="O16" s="18" t="n">
        <v>482.1333727</v>
      </c>
      <c r="P16" s="20" t="n">
        <v>36.74633313</v>
      </c>
      <c r="Q16" s="18" t="n">
        <v>491.59617937</v>
      </c>
      <c r="R16" s="20" t="n">
        <v>11.37639797</v>
      </c>
    </row>
    <row r="17" spans="1:18">
      <c r="A17" s="15" t="s">
        <v>319</v>
      </c>
      <c r="B17" s="17" t="n">
        <v>6504</v>
      </c>
      <c r="C17" s="18">
        <f>(3097.0/B17*100)</f>
        <v/>
      </c>
      <c r="D17" s="19" t="n">
        <v>3407</v>
      </c>
      <c r="E17" s="18" t="n">
        <v>521.53671863</v>
      </c>
      <c r="F17" s="20" t="n">
        <v>4.33866794</v>
      </c>
      <c r="G17" s="18" t="n">
        <v>538.91463594</v>
      </c>
      <c r="H17" s="20" t="n">
        <v>3.56873619</v>
      </c>
      <c r="I17" s="18" t="s">
        <v>309</v>
      </c>
      <c r="J17" s="20" t="s">
        <v>309</v>
      </c>
      <c r="K17" s="18" t="s">
        <v>309</v>
      </c>
      <c r="L17" s="20" t="s">
        <v>309</v>
      </c>
      <c r="M17" s="18" t="s">
        <v>309</v>
      </c>
      <c r="N17" s="20" t="s">
        <v>309</v>
      </c>
      <c r="O17" s="18" t="n">
        <v>611.2833000000001</v>
      </c>
      <c r="P17" s="20" t="n">
        <v>44.53293912</v>
      </c>
      <c r="Q17" s="18" t="n">
        <v>517.56794369</v>
      </c>
      <c r="R17" s="20" t="n">
        <v>10.08230601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517.2926253099999</v>
      </c>
      <c r="F21" s="20" t="n">
        <v>4.2199365</v>
      </c>
      <c r="G21" s="18" t="n">
        <v>526.95891196</v>
      </c>
      <c r="H21" s="20" t="n">
        <v>2.60863932</v>
      </c>
      <c r="I21" s="18" t="s">
        <v>309</v>
      </c>
      <c r="J21" s="20" t="s">
        <v>309</v>
      </c>
      <c r="K21" s="18" t="s">
        <v>309</v>
      </c>
      <c r="L21" s="20" t="s">
        <v>309</v>
      </c>
      <c r="M21" s="18" t="s">
        <v>309</v>
      </c>
      <c r="N21" s="20" t="s">
        <v>309</v>
      </c>
      <c r="O21" s="18" t="n">
        <v>568.12918545</v>
      </c>
      <c r="P21" s="20" t="n">
        <v>39.01714542</v>
      </c>
      <c r="Q21" s="18" t="n">
        <v>494.19379216</v>
      </c>
      <c r="R21" s="20" t="n">
        <v>10.40140322</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493.21983732</v>
      </c>
      <c r="F23" s="20" t="n">
        <v>3.68856352</v>
      </c>
      <c r="G23" s="18" t="n">
        <v>493.08773786</v>
      </c>
      <c r="H23" s="20" t="n">
        <v>2.95214614</v>
      </c>
      <c r="I23" s="18" t="s">
        <v>309</v>
      </c>
      <c r="J23" s="20" t="s">
        <v>309</v>
      </c>
      <c r="K23" s="18" t="s">
        <v>309</v>
      </c>
      <c r="L23" s="20" t="s">
        <v>309</v>
      </c>
      <c r="M23" s="18" t="s">
        <v>309</v>
      </c>
      <c r="N23" s="20" t="s">
        <v>309</v>
      </c>
      <c r="O23" s="18" t="n">
        <v>430.12362437</v>
      </c>
      <c r="P23" s="20" t="n">
        <v>46.08606094</v>
      </c>
      <c r="Q23" s="18" t="n">
        <v>449.5556301</v>
      </c>
      <c r="R23" s="20" t="n">
        <v>10.13948824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513.88180915</v>
      </c>
      <c r="F25" s="20" t="n">
        <v>3.63643606</v>
      </c>
      <c r="G25" s="18" t="n">
        <v>524.10906092</v>
      </c>
      <c r="H25" s="20" t="n">
        <v>4.29656425</v>
      </c>
      <c r="I25" s="18" t="s">
        <v>309</v>
      </c>
      <c r="J25" s="20" t="s">
        <v>309</v>
      </c>
      <c r="K25" s="18" t="s">
        <v>309</v>
      </c>
      <c r="L25" s="20" t="s">
        <v>309</v>
      </c>
      <c r="M25" s="18" t="s">
        <v>309</v>
      </c>
      <c r="N25" s="20" t="s">
        <v>309</v>
      </c>
      <c r="O25" s="18" t="n">
        <v>415.63971729</v>
      </c>
      <c r="P25" s="20" t="n">
        <v>81.3398449</v>
      </c>
      <c r="Q25" s="18" t="n">
        <v>521.83262131</v>
      </c>
      <c r="R25" s="20" t="n">
        <v>8.4770088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479.79750981</v>
      </c>
      <c r="F27" s="20" t="n">
        <v>3.64473883</v>
      </c>
      <c r="G27" s="18" t="n">
        <v>504.78455494</v>
      </c>
      <c r="H27" s="20" t="n">
        <v>2.53669903</v>
      </c>
      <c r="I27" s="18" t="s">
        <v>309</v>
      </c>
      <c r="J27" s="20" t="s">
        <v>309</v>
      </c>
      <c r="K27" s="18" t="s">
        <v>309</v>
      </c>
      <c r="L27" s="20" t="s">
        <v>309</v>
      </c>
      <c r="M27" s="18" t="s">
        <v>309</v>
      </c>
      <c r="N27" s="20" t="s">
        <v>309</v>
      </c>
      <c r="O27" s="18" t="n">
        <v>486.55233324</v>
      </c>
      <c r="P27" s="20" t="n">
        <v>39.59691686</v>
      </c>
      <c r="Q27" s="18" t="n">
        <v>479.35738087</v>
      </c>
      <c r="R27" s="20" t="n">
        <v>10.8252661</v>
      </c>
    </row>
    <row r="28" spans="1:18">
      <c r="A28" s="15" t="s">
        <v>330</v>
      </c>
      <c r="B28" s="17" t="n">
        <v>7568</v>
      </c>
      <c r="C28" s="18">
        <f>(490.0/B28*100)</f>
        <v/>
      </c>
      <c r="D28" s="19" t="n">
        <v>7078</v>
      </c>
      <c r="E28" s="18" t="n">
        <v>414.41898586</v>
      </c>
      <c r="F28" s="20" t="n">
        <v>3.33539873</v>
      </c>
      <c r="G28" s="18" t="n">
        <v>434.17356929</v>
      </c>
      <c r="H28" s="20" t="n">
        <v>2.74508858</v>
      </c>
      <c r="I28" s="18" t="s">
        <v>309</v>
      </c>
      <c r="J28" s="20" t="s">
        <v>309</v>
      </c>
      <c r="K28" s="18" t="s">
        <v>309</v>
      </c>
      <c r="L28" s="20" t="s">
        <v>309</v>
      </c>
      <c r="M28" s="18" t="s">
        <v>309</v>
      </c>
      <c r="N28" s="20" t="s">
        <v>309</v>
      </c>
      <c r="O28" s="18" t="n">
        <v>414.50386514</v>
      </c>
      <c r="P28" s="20" t="n">
        <v>25.28547159</v>
      </c>
      <c r="Q28" s="18" t="n">
        <v>415.53144971</v>
      </c>
      <c r="R28" s="20" t="n">
        <v>6.70831785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486.05746043</v>
      </c>
      <c r="F33" s="20" t="n">
        <v>3.56195772</v>
      </c>
      <c r="G33" s="18" t="n">
        <v>506.1721949</v>
      </c>
      <c r="H33" s="20" t="n">
        <v>2.72373234</v>
      </c>
      <c r="I33" s="18" t="s">
        <v>309</v>
      </c>
      <c r="J33" s="20" t="s">
        <v>309</v>
      </c>
      <c r="K33" s="18" t="s">
        <v>309</v>
      </c>
      <c r="L33" s="20" t="s">
        <v>309</v>
      </c>
      <c r="M33" s="18" t="s">
        <v>309</v>
      </c>
      <c r="N33" s="20" t="s">
        <v>309</v>
      </c>
      <c r="O33" s="18" t="n">
        <v>430.37404807</v>
      </c>
      <c r="P33" s="20" t="n">
        <v>22.46012345</v>
      </c>
      <c r="Q33" s="18" t="n">
        <v>466.48086361</v>
      </c>
      <c r="R33" s="20" t="n">
        <v>16.18164976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491.4009722</v>
      </c>
      <c r="F36" s="20" t="n">
        <v>4.37624107</v>
      </c>
      <c r="G36" s="18" t="n">
        <v>509.67076658</v>
      </c>
      <c r="H36" s="20" t="n">
        <v>2.92559231</v>
      </c>
      <c r="I36" s="18" t="s">
        <v>309</v>
      </c>
      <c r="J36" s="20" t="s">
        <v>309</v>
      </c>
      <c r="K36" s="18" t="s">
        <v>309</v>
      </c>
      <c r="L36" s="20" t="s">
        <v>309</v>
      </c>
      <c r="M36" s="18" t="s">
        <v>309</v>
      </c>
      <c r="N36" s="20" t="s">
        <v>309</v>
      </c>
      <c r="O36" s="18" t="s">
        <v>309</v>
      </c>
      <c r="P36" s="20" t="s">
        <v>309</v>
      </c>
      <c r="Q36" s="18" t="n">
        <v>487.98950192</v>
      </c>
      <c r="R36" s="20" t="n">
        <v>11.34153637</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495.55354932</v>
      </c>
      <c r="F40" s="20" t="n">
        <v>5.49781186</v>
      </c>
      <c r="G40" s="18" t="n">
        <v>519.96447115</v>
      </c>
      <c r="H40" s="20" t="n">
        <v>3.48071577</v>
      </c>
      <c r="I40" s="18" t="s">
        <v>309</v>
      </c>
      <c r="J40" s="20" t="s">
        <v>309</v>
      </c>
      <c r="K40" s="18" t="s">
        <v>309</v>
      </c>
      <c r="L40" s="20" t="s">
        <v>309</v>
      </c>
      <c r="M40" s="18" t="n">
        <v>498.38798258</v>
      </c>
      <c r="N40" s="20" t="n">
        <v>2.96142521</v>
      </c>
      <c r="O40" s="18" t="n">
        <v>534.8778</v>
      </c>
      <c r="P40" s="20" t="n">
        <v>41.17096402</v>
      </c>
      <c r="Q40" s="18" t="n">
        <v>456.15936014</v>
      </c>
      <c r="R40" s="20" t="n">
        <v>23.88045604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480.97445717</v>
      </c>
      <c r="F52" s="20" t="n">
        <v>4.06841994</v>
      </c>
      <c r="G52" s="18" t="n">
        <v>490.71741981</v>
      </c>
      <c r="H52" s="20" t="n">
        <v>2.74982339</v>
      </c>
      <c r="I52" s="18" t="s">
        <v>309</v>
      </c>
      <c r="J52" s="20" t="s">
        <v>309</v>
      </c>
      <c r="K52" s="18" t="s">
        <v>309</v>
      </c>
      <c r="L52" s="20" t="s">
        <v>309</v>
      </c>
      <c r="M52" s="18" t="s">
        <v>309</v>
      </c>
      <c r="N52" s="20" t="s">
        <v>309</v>
      </c>
      <c r="O52" s="18" t="n">
        <v>472.26976441</v>
      </c>
      <c r="P52" s="20" t="n">
        <v>87.31266374</v>
      </c>
      <c r="Q52" s="18" t="n">
        <v>470.94172466</v>
      </c>
      <c r="R52" s="20" t="n">
        <v>9.75506642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352.60386978</v>
      </c>
      <c r="F54" s="20" t="n">
        <v>3.98232934</v>
      </c>
      <c r="G54" s="18" t="n">
        <v>360.90995707</v>
      </c>
      <c r="H54" s="20" t="n">
        <v>3.33637231</v>
      </c>
      <c r="I54" s="18" t="s">
        <v>309</v>
      </c>
      <c r="J54" s="20" t="s">
        <v>309</v>
      </c>
      <c r="K54" s="18" t="s">
        <v>309</v>
      </c>
      <c r="L54" s="20" t="s">
        <v>309</v>
      </c>
      <c r="M54" s="18" t="s">
        <v>309</v>
      </c>
      <c r="N54" s="20" t="s">
        <v>309</v>
      </c>
      <c r="O54" s="18" t="n">
        <v>323.65308652</v>
      </c>
      <c r="P54" s="20" t="n">
        <v>22.52506572</v>
      </c>
      <c r="Q54" s="18" t="n">
        <v>344.69150686</v>
      </c>
      <c r="R54" s="20" t="n">
        <v>10.31667167</v>
      </c>
    </row>
    <row r="55" spans="1:18">
      <c r="A55" s="15" t="s">
        <v>357</v>
      </c>
      <c r="B55" s="17" t="n">
        <v>5316</v>
      </c>
      <c r="C55" s="18">
        <f>(137.0/B55*100)</f>
        <v/>
      </c>
      <c r="D55" s="19" t="n">
        <v>5179</v>
      </c>
      <c r="E55" s="18" t="n">
        <v>402.60687919</v>
      </c>
      <c r="F55" s="20" t="n">
        <v>4.86805848</v>
      </c>
      <c r="G55" s="18" t="n">
        <v>403.2240072</v>
      </c>
      <c r="H55" s="20" t="n">
        <v>2.94638193</v>
      </c>
      <c r="I55" s="18" t="s">
        <v>309</v>
      </c>
      <c r="J55" s="20" t="s">
        <v>309</v>
      </c>
      <c r="K55" s="18" t="s">
        <v>309</v>
      </c>
      <c r="L55" s="20" t="s">
        <v>309</v>
      </c>
      <c r="M55" s="18" t="n">
        <v>390.5975</v>
      </c>
      <c r="N55" s="20" t="n">
        <v>22.68503992</v>
      </c>
      <c r="O55" s="18" t="n">
        <v>297.7412697</v>
      </c>
      <c r="P55" s="20" t="n">
        <v>55.57466748</v>
      </c>
      <c r="Q55" s="18" t="n">
        <v>373.34985333</v>
      </c>
      <c r="R55" s="20" t="n">
        <v>10.42622192</v>
      </c>
    </row>
    <row r="56" spans="1:18">
      <c r="A56" s="15" t="s">
        <v>358</v>
      </c>
      <c r="B56" s="17" t="n">
        <v>5359</v>
      </c>
      <c r="C56" s="18">
        <f>(104.0/B56*100)</f>
        <v/>
      </c>
      <c r="D56" s="19" t="n">
        <v>5255</v>
      </c>
      <c r="E56" s="18" t="n">
        <v>530.11034141</v>
      </c>
      <c r="F56" s="20" t="n">
        <v>2.83025253</v>
      </c>
      <c r="G56" s="18" t="n">
        <v>523.66765092</v>
      </c>
      <c r="H56" s="20" t="n">
        <v>3.71933992</v>
      </c>
      <c r="I56" s="18" t="s">
        <v>309</v>
      </c>
      <c r="J56" s="20" t="s">
        <v>309</v>
      </c>
      <c r="K56" s="18" t="s">
        <v>309</v>
      </c>
      <c r="L56" s="20" t="s">
        <v>309</v>
      </c>
      <c r="M56" s="18" t="s">
        <v>309</v>
      </c>
      <c r="N56" s="20" t="s">
        <v>309</v>
      </c>
      <c r="O56" s="18" t="s">
        <v>309</v>
      </c>
      <c r="P56" s="20" t="s">
        <v>309</v>
      </c>
      <c r="Q56" s="18" t="n">
        <v>485.08693557</v>
      </c>
      <c r="R56" s="20" t="n">
        <v>26.0303561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502.11299136</v>
      </c>
      <c r="F62" s="20" t="n">
        <v>2.03015881</v>
      </c>
      <c r="G62" s="18" t="n">
        <v>514.18259443</v>
      </c>
      <c r="H62" s="20" t="n">
        <v>1.58392437</v>
      </c>
      <c r="I62" s="18" t="s">
        <v>309</v>
      </c>
      <c r="J62" s="20" t="s">
        <v>309</v>
      </c>
      <c r="K62" s="18" t="s">
        <v>309</v>
      </c>
      <c r="L62" s="20" t="s">
        <v>309</v>
      </c>
      <c r="M62" s="18" t="n">
        <v>489.36641999</v>
      </c>
      <c r="N62" s="20" t="n">
        <v>16.9536276</v>
      </c>
      <c r="O62" s="18" t="n">
        <v>501.4768</v>
      </c>
      <c r="P62" s="20" t="n">
        <v>46.35447637</v>
      </c>
      <c r="Q62" s="18" t="n">
        <v>493.79390032</v>
      </c>
      <c r="R62" s="20" t="n">
        <v>12.64041821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446.64507786</v>
      </c>
      <c r="F64" s="20" t="n">
        <v>3.55913523</v>
      </c>
      <c r="G64" s="18" t="n">
        <v>466.6058392</v>
      </c>
      <c r="H64" s="20" t="n">
        <v>2.84997689</v>
      </c>
      <c r="I64" s="18" t="s">
        <v>309</v>
      </c>
      <c r="J64" s="20" t="s">
        <v>309</v>
      </c>
      <c r="K64" s="18" t="s">
        <v>309</v>
      </c>
      <c r="L64" s="20" t="s">
        <v>309</v>
      </c>
      <c r="M64" s="18" t="s">
        <v>309</v>
      </c>
      <c r="N64" s="20" t="s">
        <v>309</v>
      </c>
      <c r="O64" s="18" t="n">
        <v>551.21805834</v>
      </c>
      <c r="P64" s="20" t="n">
        <v>41.15202662</v>
      </c>
      <c r="Q64" s="18" t="n">
        <v>379.1018386</v>
      </c>
      <c r="R64" s="20" t="n">
        <v>12.03653879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481</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507.55662733</v>
      </c>
      <c r="F9" s="20" t="n">
        <v>4.60969867</v>
      </c>
      <c r="G9" s="18" t="n">
        <v>532.24246009</v>
      </c>
      <c r="H9" s="20" t="n">
        <v>2.66992232</v>
      </c>
      <c r="I9" s="18" t="s">
        <v>309</v>
      </c>
      <c r="J9" s="20" t="s">
        <v>309</v>
      </c>
      <c r="K9" s="18" t="s">
        <v>309</v>
      </c>
      <c r="L9" s="20" t="s">
        <v>309</v>
      </c>
      <c r="M9" s="18" t="s">
        <v>309</v>
      </c>
      <c r="N9" s="20" t="s">
        <v>309</v>
      </c>
      <c r="O9" s="18" t="n">
        <v>398.8047</v>
      </c>
      <c r="P9" s="20" t="n">
        <v>42.39777635</v>
      </c>
      <c r="Q9" s="18" t="n">
        <v>472.72650214</v>
      </c>
      <c r="R9" s="20" t="n">
        <v>9.475391520000001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451.27304248</v>
      </c>
      <c r="F11" s="20" t="n">
        <v>3.85917963</v>
      </c>
      <c r="G11" s="18" t="n">
        <v>467.11445516</v>
      </c>
      <c r="H11" s="20" t="n">
        <v>2.82134379</v>
      </c>
      <c r="I11" s="18" t="s">
        <v>309</v>
      </c>
      <c r="J11" s="20" t="s">
        <v>309</v>
      </c>
      <c r="K11" s="18" t="s">
        <v>309</v>
      </c>
      <c r="L11" s="20" t="s">
        <v>309</v>
      </c>
      <c r="M11" s="18" t="s">
        <v>309</v>
      </c>
      <c r="N11" s="20" t="s">
        <v>309</v>
      </c>
      <c r="O11" s="18" t="n">
        <v>392.5622416</v>
      </c>
      <c r="P11" s="20" t="n">
        <v>26.72311343</v>
      </c>
      <c r="Q11" s="18" t="n">
        <v>437.25028151</v>
      </c>
      <c r="R11" s="20" t="n">
        <v>7.78438043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499.09585547</v>
      </c>
      <c r="F16" s="20" t="n">
        <v>2.78416459</v>
      </c>
      <c r="G16" s="18" t="n">
        <v>523.61213862</v>
      </c>
      <c r="H16" s="20" t="n">
        <v>3.04695857</v>
      </c>
      <c r="I16" s="18" t="s">
        <v>309</v>
      </c>
      <c r="J16" s="20" t="s">
        <v>309</v>
      </c>
      <c r="K16" s="18" t="s">
        <v>309</v>
      </c>
      <c r="L16" s="20" t="s">
        <v>309</v>
      </c>
      <c r="M16" s="18" t="s">
        <v>309</v>
      </c>
      <c r="N16" s="20" t="s">
        <v>309</v>
      </c>
      <c r="O16" s="18" t="n">
        <v>558.1541999999999</v>
      </c>
      <c r="P16" s="20" t="n">
        <v>40.27187332</v>
      </c>
      <c r="Q16" s="18" t="n">
        <v>474.71844335</v>
      </c>
      <c r="R16" s="20" t="n">
        <v>11.70301052</v>
      </c>
    </row>
    <row r="17" spans="1:18">
      <c r="A17" s="15" t="s">
        <v>319</v>
      </c>
      <c r="B17" s="17" t="n">
        <v>6504</v>
      </c>
      <c r="C17" s="18">
        <f>(3097.0/B17*100)</f>
        <v/>
      </c>
      <c r="D17" s="19" t="n">
        <v>3407</v>
      </c>
      <c r="E17" s="18" t="n">
        <v>523.26470608</v>
      </c>
      <c r="F17" s="20" t="n">
        <v>4.26368347</v>
      </c>
      <c r="G17" s="18" t="n">
        <v>537.9613832</v>
      </c>
      <c r="H17" s="20" t="n">
        <v>3.67566325</v>
      </c>
      <c r="I17" s="18" t="s">
        <v>309</v>
      </c>
      <c r="J17" s="20" t="s">
        <v>309</v>
      </c>
      <c r="K17" s="18" t="s">
        <v>309</v>
      </c>
      <c r="L17" s="20" t="s">
        <v>309</v>
      </c>
      <c r="M17" s="18" t="s">
        <v>309</v>
      </c>
      <c r="N17" s="20" t="s">
        <v>309</v>
      </c>
      <c r="O17" s="18" t="n">
        <v>408.0534</v>
      </c>
      <c r="P17" s="20" t="n">
        <v>52.223826</v>
      </c>
      <c r="Q17" s="18" t="n">
        <v>521.50787522</v>
      </c>
      <c r="R17" s="20" t="n">
        <v>9.207030169999999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516.4333662400001</v>
      </c>
      <c r="F21" s="20" t="n">
        <v>4.08874594</v>
      </c>
      <c r="G21" s="18" t="n">
        <v>527.86154655</v>
      </c>
      <c r="H21" s="20" t="n">
        <v>2.5163287</v>
      </c>
      <c r="I21" s="18" t="s">
        <v>309</v>
      </c>
      <c r="J21" s="20" t="s">
        <v>309</v>
      </c>
      <c r="K21" s="18" t="s">
        <v>309</v>
      </c>
      <c r="L21" s="20" t="s">
        <v>309</v>
      </c>
      <c r="M21" s="18" t="s">
        <v>309</v>
      </c>
      <c r="N21" s="20" t="s">
        <v>309</v>
      </c>
      <c r="O21" s="18" t="n">
        <v>557.33068026</v>
      </c>
      <c r="P21" s="20" t="n">
        <v>47.02888946</v>
      </c>
      <c r="Q21" s="18" t="n">
        <v>488.48794421</v>
      </c>
      <c r="R21" s="20" t="n">
        <v>9.850661479999999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493.79688591</v>
      </c>
      <c r="F23" s="20" t="n">
        <v>3.52455499</v>
      </c>
      <c r="G23" s="18" t="n">
        <v>493.56307797</v>
      </c>
      <c r="H23" s="20" t="n">
        <v>3.04750539</v>
      </c>
      <c r="I23" s="18" t="s">
        <v>309</v>
      </c>
      <c r="J23" s="20" t="s">
        <v>309</v>
      </c>
      <c r="K23" s="18" t="s">
        <v>309</v>
      </c>
      <c r="L23" s="20" t="s">
        <v>309</v>
      </c>
      <c r="M23" s="18" t="s">
        <v>309</v>
      </c>
      <c r="N23" s="20" t="s">
        <v>309</v>
      </c>
      <c r="O23" s="18" t="n">
        <v>433.28308926</v>
      </c>
      <c r="P23" s="20" t="n">
        <v>63.22494296</v>
      </c>
      <c r="Q23" s="18" t="n">
        <v>446.17366844</v>
      </c>
      <c r="R23" s="20" t="n">
        <v>9.249122290000001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507.56186187</v>
      </c>
      <c r="F25" s="20" t="n">
        <v>3.51389768</v>
      </c>
      <c r="G25" s="18" t="n">
        <v>530.11254019</v>
      </c>
      <c r="H25" s="20" t="n">
        <v>3.91685743</v>
      </c>
      <c r="I25" s="18" t="s">
        <v>309</v>
      </c>
      <c r="J25" s="20" t="s">
        <v>309</v>
      </c>
      <c r="K25" s="18" t="s">
        <v>309</v>
      </c>
      <c r="L25" s="20" t="s">
        <v>309</v>
      </c>
      <c r="M25" s="18" t="s">
        <v>309</v>
      </c>
      <c r="N25" s="20" t="s">
        <v>309</v>
      </c>
      <c r="O25" s="18" t="n">
        <v>441.76855482</v>
      </c>
      <c r="P25" s="20" t="n">
        <v>95.40758341999999</v>
      </c>
      <c r="Q25" s="18" t="n">
        <v>532.76457547</v>
      </c>
      <c r="R25" s="20" t="n">
        <v>7.81047814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478.20002695</v>
      </c>
      <c r="F27" s="20" t="n">
        <v>3.73004482</v>
      </c>
      <c r="G27" s="18" t="n">
        <v>505.63123846</v>
      </c>
      <c r="H27" s="20" t="n">
        <v>2.48405335</v>
      </c>
      <c r="I27" s="18" t="s">
        <v>309</v>
      </c>
      <c r="J27" s="20" t="s">
        <v>309</v>
      </c>
      <c r="K27" s="18" t="s">
        <v>309</v>
      </c>
      <c r="L27" s="20" t="s">
        <v>309</v>
      </c>
      <c r="M27" s="18" t="s">
        <v>309</v>
      </c>
      <c r="N27" s="20" t="s">
        <v>309</v>
      </c>
      <c r="O27" s="18" t="n">
        <v>561.33736821</v>
      </c>
      <c r="P27" s="20" t="n">
        <v>28.33030883</v>
      </c>
      <c r="Q27" s="18" t="n">
        <v>481.22524023</v>
      </c>
      <c r="R27" s="20" t="n">
        <v>10.26650318</v>
      </c>
    </row>
    <row r="28" spans="1:18">
      <c r="A28" s="15" t="s">
        <v>330</v>
      </c>
      <c r="B28" s="17" t="n">
        <v>7568</v>
      </c>
      <c r="C28" s="18">
        <f>(490.0/B28*100)</f>
        <v/>
      </c>
      <c r="D28" s="19" t="n">
        <v>7078</v>
      </c>
      <c r="E28" s="18" t="n">
        <v>417.99236545</v>
      </c>
      <c r="F28" s="20" t="n">
        <v>3.18353171</v>
      </c>
      <c r="G28" s="18" t="n">
        <v>431.56255263</v>
      </c>
      <c r="H28" s="20" t="n">
        <v>2.88011096</v>
      </c>
      <c r="I28" s="18" t="s">
        <v>309</v>
      </c>
      <c r="J28" s="20" t="s">
        <v>309</v>
      </c>
      <c r="K28" s="18" t="s">
        <v>309</v>
      </c>
      <c r="L28" s="20" t="s">
        <v>309</v>
      </c>
      <c r="M28" s="18" t="s">
        <v>309</v>
      </c>
      <c r="N28" s="20" t="s">
        <v>309</v>
      </c>
      <c r="O28" s="18" t="n">
        <v>426.19835384</v>
      </c>
      <c r="P28" s="20" t="n">
        <v>35.48531995</v>
      </c>
      <c r="Q28" s="18" t="n">
        <v>410.70852416</v>
      </c>
      <c r="R28" s="20" t="n">
        <v>7.04126363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489.09637042</v>
      </c>
      <c r="F33" s="20" t="n">
        <v>3.38270911</v>
      </c>
      <c r="G33" s="18" t="n">
        <v>506.84340824</v>
      </c>
      <c r="H33" s="20" t="n">
        <v>2.833608</v>
      </c>
      <c r="I33" s="18" t="s">
        <v>309</v>
      </c>
      <c r="J33" s="20" t="s">
        <v>309</v>
      </c>
      <c r="K33" s="18" t="s">
        <v>309</v>
      </c>
      <c r="L33" s="20" t="s">
        <v>309</v>
      </c>
      <c r="M33" s="18" t="s">
        <v>309</v>
      </c>
      <c r="N33" s="20" t="s">
        <v>309</v>
      </c>
      <c r="O33" s="18" t="n">
        <v>338.4449</v>
      </c>
      <c r="P33" s="20" t="n">
        <v>33.65217563</v>
      </c>
      <c r="Q33" s="18" t="n">
        <v>472.98311709</v>
      </c>
      <c r="R33" s="20" t="n">
        <v>12.48125192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491.83469179</v>
      </c>
      <c r="F36" s="20" t="n">
        <v>3.80884293</v>
      </c>
      <c r="G36" s="18" t="n">
        <v>512.7134124200001</v>
      </c>
      <c r="H36" s="20" t="n">
        <v>2.93037976</v>
      </c>
      <c r="I36" s="18" t="s">
        <v>309</v>
      </c>
      <c r="J36" s="20" t="s">
        <v>309</v>
      </c>
      <c r="K36" s="18" t="s">
        <v>309</v>
      </c>
      <c r="L36" s="20" t="s">
        <v>309</v>
      </c>
      <c r="M36" s="18" t="s">
        <v>309</v>
      </c>
      <c r="N36" s="20" t="s">
        <v>309</v>
      </c>
      <c r="O36" s="18" t="s">
        <v>309</v>
      </c>
      <c r="P36" s="20" t="s">
        <v>309</v>
      </c>
      <c r="Q36" s="18" t="n">
        <v>480.93140979</v>
      </c>
      <c r="R36" s="20" t="n">
        <v>9.866963459999999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501.81927005</v>
      </c>
      <c r="F40" s="20" t="n">
        <v>6.11994955</v>
      </c>
      <c r="G40" s="18" t="n">
        <v>518.895296</v>
      </c>
      <c r="H40" s="20" t="n">
        <v>3.52846814</v>
      </c>
      <c r="I40" s="18" t="s">
        <v>309</v>
      </c>
      <c r="J40" s="20" t="s">
        <v>309</v>
      </c>
      <c r="K40" s="18" t="s">
        <v>309</v>
      </c>
      <c r="L40" s="20" t="s">
        <v>309</v>
      </c>
      <c r="M40" s="18" t="n">
        <v>498.38798258</v>
      </c>
      <c r="N40" s="20" t="n">
        <v>2.96142521</v>
      </c>
      <c r="O40" s="18" t="n">
        <v>534.8778</v>
      </c>
      <c r="P40" s="20" t="n">
        <v>41.17096402</v>
      </c>
      <c r="Q40" s="18" t="n">
        <v>457.69838724</v>
      </c>
      <c r="R40" s="20" t="n">
        <v>21.4557433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483.62471662</v>
      </c>
      <c r="F52" s="20" t="n">
        <v>3.78985904</v>
      </c>
      <c r="G52" s="18" t="n">
        <v>490.53544347</v>
      </c>
      <c r="H52" s="20" t="n">
        <v>2.80951073</v>
      </c>
      <c r="I52" s="18" t="s">
        <v>309</v>
      </c>
      <c r="J52" s="20" t="s">
        <v>309</v>
      </c>
      <c r="K52" s="18" t="s">
        <v>309</v>
      </c>
      <c r="L52" s="20" t="s">
        <v>309</v>
      </c>
      <c r="M52" s="18" t="s">
        <v>309</v>
      </c>
      <c r="N52" s="20" t="s">
        <v>309</v>
      </c>
      <c r="O52" s="18" t="n">
        <v>335.64555221</v>
      </c>
      <c r="P52" s="20" t="n">
        <v>33.9246883</v>
      </c>
      <c r="Q52" s="18" t="n">
        <v>469.86908431</v>
      </c>
      <c r="R52" s="20" t="n">
        <v>9.74577279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351.86393389</v>
      </c>
      <c r="F54" s="20" t="n">
        <v>3.2411092</v>
      </c>
      <c r="G54" s="18" t="n">
        <v>363.94688447</v>
      </c>
      <c r="H54" s="20" t="n">
        <v>4.05846822</v>
      </c>
      <c r="I54" s="18" t="s">
        <v>309</v>
      </c>
      <c r="J54" s="20" t="s">
        <v>309</v>
      </c>
      <c r="K54" s="18" t="s">
        <v>309</v>
      </c>
      <c r="L54" s="20" t="s">
        <v>309</v>
      </c>
      <c r="M54" s="18" t="s">
        <v>309</v>
      </c>
      <c r="N54" s="20" t="s">
        <v>309</v>
      </c>
      <c r="O54" s="18" t="n">
        <v>343.35233671</v>
      </c>
      <c r="P54" s="20" t="n">
        <v>27.97502947</v>
      </c>
      <c r="Q54" s="18" t="n">
        <v>346.53236579</v>
      </c>
      <c r="R54" s="20" t="n">
        <v>7.67707947</v>
      </c>
    </row>
    <row r="55" spans="1:18">
      <c r="A55" s="15" t="s">
        <v>357</v>
      </c>
      <c r="B55" s="17" t="n">
        <v>5316</v>
      </c>
      <c r="C55" s="18">
        <f>(137.0/B55*100)</f>
        <v/>
      </c>
      <c r="D55" s="19" t="n">
        <v>5179</v>
      </c>
      <c r="E55" s="18" t="n">
        <v>402.50874705</v>
      </c>
      <c r="F55" s="20" t="n">
        <v>4.4772131</v>
      </c>
      <c r="G55" s="18" t="n">
        <v>403.93270661</v>
      </c>
      <c r="H55" s="20" t="n">
        <v>2.94693706</v>
      </c>
      <c r="I55" s="18" t="s">
        <v>309</v>
      </c>
      <c r="J55" s="20" t="s">
        <v>309</v>
      </c>
      <c r="K55" s="18" t="s">
        <v>309</v>
      </c>
      <c r="L55" s="20" t="s">
        <v>309</v>
      </c>
      <c r="M55" s="18" t="n">
        <v>390.5975</v>
      </c>
      <c r="N55" s="20" t="n">
        <v>22.68503992</v>
      </c>
      <c r="O55" s="18" t="n">
        <v>272.65595827</v>
      </c>
      <c r="P55" s="20" t="n">
        <v>56.69029839</v>
      </c>
      <c r="Q55" s="18" t="n">
        <v>363.43706919</v>
      </c>
      <c r="R55" s="20" t="n">
        <v>10.9173599</v>
      </c>
    </row>
    <row r="56" spans="1:18">
      <c r="A56" s="15" t="s">
        <v>358</v>
      </c>
      <c r="B56" s="17" t="n">
        <v>5359</v>
      </c>
      <c r="C56" s="18">
        <f>(104.0/B56*100)</f>
        <v/>
      </c>
      <c r="D56" s="19" t="n">
        <v>5255</v>
      </c>
      <c r="E56" s="18" t="n">
        <v>527.64606411</v>
      </c>
      <c r="F56" s="20" t="n">
        <v>2.84004963</v>
      </c>
      <c r="G56" s="18" t="n">
        <v>529.00739122</v>
      </c>
      <c r="H56" s="20" t="n">
        <v>3.47225189</v>
      </c>
      <c r="I56" s="18" t="s">
        <v>309</v>
      </c>
      <c r="J56" s="20" t="s">
        <v>309</v>
      </c>
      <c r="K56" s="18" t="s">
        <v>309</v>
      </c>
      <c r="L56" s="20" t="s">
        <v>309</v>
      </c>
      <c r="M56" s="18" t="s">
        <v>309</v>
      </c>
      <c r="N56" s="20" t="s">
        <v>309</v>
      </c>
      <c r="O56" s="18" t="n">
        <v>542.3018</v>
      </c>
      <c r="P56" s="20" t="n">
        <v>28.57323089</v>
      </c>
      <c r="Q56" s="18" t="n">
        <v>452.61699885</v>
      </c>
      <c r="R56" s="20" t="n">
        <v>24.17853619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503.49131462</v>
      </c>
      <c r="F62" s="20" t="n">
        <v>1.76853711</v>
      </c>
      <c r="G62" s="18" t="n">
        <v>514.13839154</v>
      </c>
      <c r="H62" s="20" t="n">
        <v>1.81698685</v>
      </c>
      <c r="I62" s="18" t="s">
        <v>309</v>
      </c>
      <c r="J62" s="20" t="s">
        <v>309</v>
      </c>
      <c r="K62" s="18" t="s">
        <v>309</v>
      </c>
      <c r="L62" s="20" t="s">
        <v>309</v>
      </c>
      <c r="M62" s="18" t="n">
        <v>489.36641999</v>
      </c>
      <c r="N62" s="20" t="n">
        <v>16.9536276</v>
      </c>
      <c r="O62" s="18" t="n">
        <v>489.6521</v>
      </c>
      <c r="P62" s="20" t="n">
        <v>27.07592744</v>
      </c>
      <c r="Q62" s="18" t="n">
        <v>494.8067554</v>
      </c>
      <c r="R62" s="20" t="n">
        <v>12.5564313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457.04716866</v>
      </c>
      <c r="F64" s="20" t="n">
        <v>3.53855838</v>
      </c>
      <c r="G64" s="18" t="n">
        <v>461.45161709</v>
      </c>
      <c r="H64" s="20" t="n">
        <v>2.59261093</v>
      </c>
      <c r="I64" s="18" t="s">
        <v>309</v>
      </c>
      <c r="J64" s="20" t="s">
        <v>309</v>
      </c>
      <c r="K64" s="18" t="s">
        <v>309</v>
      </c>
      <c r="L64" s="20" t="s">
        <v>309</v>
      </c>
      <c r="M64" s="18" t="s">
        <v>309</v>
      </c>
      <c r="N64" s="20" t="s">
        <v>309</v>
      </c>
      <c r="O64" s="18" t="n">
        <v>424.45882016</v>
      </c>
      <c r="P64" s="20" t="n">
        <v>55.97957289</v>
      </c>
      <c r="Q64" s="18" t="n">
        <v>379.11031525</v>
      </c>
      <c r="R64" s="20" t="n">
        <v>11.91547982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482</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494.1553356</v>
      </c>
      <c r="F9" s="20" t="n">
        <v>7.31797848</v>
      </c>
      <c r="G9" s="18" t="n">
        <v>529.83262923</v>
      </c>
      <c r="H9" s="20" t="n">
        <v>2.60017052</v>
      </c>
      <c r="I9" s="18" t="s">
        <v>309</v>
      </c>
      <c r="J9" s="20" t="s">
        <v>309</v>
      </c>
      <c r="K9" s="18" t="s">
        <v>309</v>
      </c>
      <c r="L9" s="20" t="s">
        <v>309</v>
      </c>
      <c r="M9" s="18" t="s">
        <v>309</v>
      </c>
      <c r="N9" s="20" t="s">
        <v>309</v>
      </c>
      <c r="O9" s="18" t="n">
        <v>401.68757353</v>
      </c>
      <c r="P9" s="20" t="n">
        <v>30.22349947</v>
      </c>
      <c r="Q9" s="18" t="n">
        <v>483.93621113</v>
      </c>
      <c r="R9" s="20" t="n">
        <v>9.08441588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437.80220706</v>
      </c>
      <c r="F11" s="20" t="n">
        <v>3.93354271</v>
      </c>
      <c r="G11" s="18" t="n">
        <v>468.07360377</v>
      </c>
      <c r="H11" s="20" t="n">
        <v>2.76426736</v>
      </c>
      <c r="I11" s="18" t="s">
        <v>309</v>
      </c>
      <c r="J11" s="20" t="s">
        <v>309</v>
      </c>
      <c r="K11" s="18" t="s">
        <v>309</v>
      </c>
      <c r="L11" s="20" t="s">
        <v>309</v>
      </c>
      <c r="M11" s="18" t="s">
        <v>309</v>
      </c>
      <c r="N11" s="20" t="s">
        <v>309</v>
      </c>
      <c r="O11" s="18" t="n">
        <v>434.58531472</v>
      </c>
      <c r="P11" s="20" t="n">
        <v>35.99073301</v>
      </c>
      <c r="Q11" s="18" t="n">
        <v>433.24636894</v>
      </c>
      <c r="R11" s="20" t="n">
        <v>6.41208282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473.69759276</v>
      </c>
      <c r="F16" s="20" t="n">
        <v>5.35915011</v>
      </c>
      <c r="G16" s="18" t="n">
        <v>518.37559886</v>
      </c>
      <c r="H16" s="20" t="n">
        <v>2.50346388</v>
      </c>
      <c r="I16" s="18" t="s">
        <v>309</v>
      </c>
      <c r="J16" s="20" t="s">
        <v>309</v>
      </c>
      <c r="K16" s="18" t="s">
        <v>309</v>
      </c>
      <c r="L16" s="20" t="s">
        <v>309</v>
      </c>
      <c r="M16" s="18" t="s">
        <v>309</v>
      </c>
      <c r="N16" s="20" t="s">
        <v>309</v>
      </c>
      <c r="O16" s="18" t="n">
        <v>528.6789</v>
      </c>
      <c r="P16" s="20" t="n">
        <v>13.74452492</v>
      </c>
      <c r="Q16" s="18" t="n">
        <v>482.73603174</v>
      </c>
      <c r="R16" s="20" t="n">
        <v>10.10213702</v>
      </c>
    </row>
    <row r="17" spans="1:18">
      <c r="A17" s="15" t="s">
        <v>319</v>
      </c>
      <c r="B17" s="17" t="n">
        <v>6504</v>
      </c>
      <c r="C17" s="18">
        <f>(3097.0/B17*100)</f>
        <v/>
      </c>
      <c r="D17" s="19" t="n">
        <v>3407</v>
      </c>
      <c r="E17" s="18" t="n">
        <v>497.18010967</v>
      </c>
      <c r="F17" s="20" t="n">
        <v>9.88200426</v>
      </c>
      <c r="G17" s="18" t="n">
        <v>535.91814277</v>
      </c>
      <c r="H17" s="20" t="n">
        <v>3.28116926</v>
      </c>
      <c r="I17" s="18" t="s">
        <v>309</v>
      </c>
      <c r="J17" s="20" t="s">
        <v>309</v>
      </c>
      <c r="K17" s="18" t="s">
        <v>309</v>
      </c>
      <c r="L17" s="20" t="s">
        <v>309</v>
      </c>
      <c r="M17" s="18" t="s">
        <v>309</v>
      </c>
      <c r="N17" s="20" t="s">
        <v>309</v>
      </c>
      <c r="O17" s="18" t="n">
        <v>473.36395151</v>
      </c>
      <c r="P17" s="20" t="n">
        <v>51.29007366</v>
      </c>
      <c r="Q17" s="18" t="n">
        <v>518.4017712</v>
      </c>
      <c r="R17" s="20" t="n">
        <v>7.70559448</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500.9359418</v>
      </c>
      <c r="F21" s="20" t="n">
        <v>5.6578337</v>
      </c>
      <c r="G21" s="18" t="n">
        <v>527.93217595</v>
      </c>
      <c r="H21" s="20" t="n">
        <v>2.54641625</v>
      </c>
      <c r="I21" s="18" t="s">
        <v>309</v>
      </c>
      <c r="J21" s="20" t="s">
        <v>309</v>
      </c>
      <c r="K21" s="18" t="s">
        <v>309</v>
      </c>
      <c r="L21" s="20" t="s">
        <v>309</v>
      </c>
      <c r="M21" s="18" t="s">
        <v>309</v>
      </c>
      <c r="N21" s="20" t="s">
        <v>309</v>
      </c>
      <c r="O21" s="18" t="s">
        <v>309</v>
      </c>
      <c r="P21" s="20" t="s">
        <v>309</v>
      </c>
      <c r="Q21" s="18" t="n">
        <v>492.15570661</v>
      </c>
      <c r="R21" s="20" t="n">
        <v>9.05744501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458.80148946</v>
      </c>
      <c r="F23" s="20" t="n">
        <v>5.50442174</v>
      </c>
      <c r="G23" s="18" t="n">
        <v>497.05751638</v>
      </c>
      <c r="H23" s="20" t="n">
        <v>2.74843013</v>
      </c>
      <c r="I23" s="18" t="s">
        <v>309</v>
      </c>
      <c r="J23" s="20" t="s">
        <v>309</v>
      </c>
      <c r="K23" s="18" t="s">
        <v>309</v>
      </c>
      <c r="L23" s="20" t="s">
        <v>309</v>
      </c>
      <c r="M23" s="18" t="s">
        <v>309</v>
      </c>
      <c r="N23" s="20" t="s">
        <v>309</v>
      </c>
      <c r="O23" s="18" t="n">
        <v>476.11059607</v>
      </c>
      <c r="P23" s="20" t="n">
        <v>63.13663613</v>
      </c>
      <c r="Q23" s="18" t="n">
        <v>453.55902638</v>
      </c>
      <c r="R23" s="20" t="n">
        <v>7.69037232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493.09248638</v>
      </c>
      <c r="F25" s="20" t="n">
        <v>5.42050783</v>
      </c>
      <c r="G25" s="18" t="n">
        <v>520.39701631</v>
      </c>
      <c r="H25" s="20" t="n">
        <v>3.59781642</v>
      </c>
      <c r="I25" s="18" t="s">
        <v>309</v>
      </c>
      <c r="J25" s="20" t="s">
        <v>309</v>
      </c>
      <c r="K25" s="18" t="s">
        <v>309</v>
      </c>
      <c r="L25" s="20" t="s">
        <v>309</v>
      </c>
      <c r="M25" s="18" t="s">
        <v>309</v>
      </c>
      <c r="N25" s="20" t="s">
        <v>309</v>
      </c>
      <c r="O25" s="18" t="s">
        <v>309</v>
      </c>
      <c r="P25" s="20" t="s">
        <v>309</v>
      </c>
      <c r="Q25" s="18" t="n">
        <v>524.13354247</v>
      </c>
      <c r="R25" s="20" t="n">
        <v>6.92539694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448.08385857</v>
      </c>
      <c r="F27" s="20" t="n">
        <v>5.47993242</v>
      </c>
      <c r="G27" s="18" t="n">
        <v>503.44575765</v>
      </c>
      <c r="H27" s="20" t="n">
        <v>2.29885003</v>
      </c>
      <c r="I27" s="18" t="s">
        <v>309</v>
      </c>
      <c r="J27" s="20" t="s">
        <v>309</v>
      </c>
      <c r="K27" s="18" t="s">
        <v>309</v>
      </c>
      <c r="L27" s="20" t="s">
        <v>309</v>
      </c>
      <c r="M27" s="18" t="s">
        <v>309</v>
      </c>
      <c r="N27" s="20" t="s">
        <v>309</v>
      </c>
      <c r="O27" s="18" t="n">
        <v>522.43468366</v>
      </c>
      <c r="P27" s="20" t="n">
        <v>21.95991475</v>
      </c>
      <c r="Q27" s="18" t="n">
        <v>475.07507912</v>
      </c>
      <c r="R27" s="20" t="n">
        <v>9.39686887</v>
      </c>
    </row>
    <row r="28" spans="1:18">
      <c r="A28" s="15" t="s">
        <v>330</v>
      </c>
      <c r="B28" s="17" t="n">
        <v>7568</v>
      </c>
      <c r="C28" s="18">
        <f>(490.0/B28*100)</f>
        <v/>
      </c>
      <c r="D28" s="19" t="n">
        <v>7078</v>
      </c>
      <c r="E28" s="18" t="n">
        <v>405.92453105</v>
      </c>
      <c r="F28" s="20" t="n">
        <v>3.49968418</v>
      </c>
      <c r="G28" s="18" t="n">
        <v>434.81855324</v>
      </c>
      <c r="H28" s="20" t="n">
        <v>2.87692589</v>
      </c>
      <c r="I28" s="18" t="s">
        <v>309</v>
      </c>
      <c r="J28" s="20" t="s">
        <v>309</v>
      </c>
      <c r="K28" s="18" t="s">
        <v>309</v>
      </c>
      <c r="L28" s="20" t="s">
        <v>309</v>
      </c>
      <c r="M28" s="18" t="s">
        <v>309</v>
      </c>
      <c r="N28" s="20" t="s">
        <v>309</v>
      </c>
      <c r="O28" s="18" t="n">
        <v>399.87302266</v>
      </c>
      <c r="P28" s="20" t="n">
        <v>25.14423892</v>
      </c>
      <c r="Q28" s="18" t="n">
        <v>414.27687545</v>
      </c>
      <c r="R28" s="20" t="n">
        <v>6.24464994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462.51488876</v>
      </c>
      <c r="F33" s="20" t="n">
        <v>5.89635577</v>
      </c>
      <c r="G33" s="18" t="n">
        <v>505.06997683</v>
      </c>
      <c r="H33" s="20" t="n">
        <v>2.47168516</v>
      </c>
      <c r="I33" s="18" t="s">
        <v>309</v>
      </c>
      <c r="J33" s="20" t="s">
        <v>309</v>
      </c>
      <c r="K33" s="18" t="s">
        <v>309</v>
      </c>
      <c r="L33" s="20" t="s">
        <v>309</v>
      </c>
      <c r="M33" s="18" t="s">
        <v>309</v>
      </c>
      <c r="N33" s="20" t="s">
        <v>309</v>
      </c>
      <c r="O33" s="18" t="n">
        <v>283.258</v>
      </c>
      <c r="P33" s="20" t="n">
        <v>20.75400767</v>
      </c>
      <c r="Q33" s="18" t="n">
        <v>463.85280958</v>
      </c>
      <c r="R33" s="20" t="n">
        <v>10.50454328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477.94303848</v>
      </c>
      <c r="F36" s="20" t="n">
        <v>5.37346703</v>
      </c>
      <c r="G36" s="18" t="n">
        <v>508.84880337</v>
      </c>
      <c r="H36" s="20" t="n">
        <v>2.86545798</v>
      </c>
      <c r="I36" s="18" t="s">
        <v>309</v>
      </c>
      <c r="J36" s="20" t="s">
        <v>309</v>
      </c>
      <c r="K36" s="18" t="s">
        <v>309</v>
      </c>
      <c r="L36" s="20" t="s">
        <v>309</v>
      </c>
      <c r="M36" s="18" t="s">
        <v>309</v>
      </c>
      <c r="N36" s="20" t="s">
        <v>309</v>
      </c>
      <c r="O36" s="18" t="s">
        <v>309</v>
      </c>
      <c r="P36" s="20" t="s">
        <v>309</v>
      </c>
      <c r="Q36" s="18" t="n">
        <v>486.01675914</v>
      </c>
      <c r="R36" s="20" t="n">
        <v>8.40216111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498.03268355</v>
      </c>
      <c r="F40" s="20" t="n">
        <v>9.18238725</v>
      </c>
      <c r="G40" s="18" t="n">
        <v>517.19496339</v>
      </c>
      <c r="H40" s="20" t="n">
        <v>3.50738303</v>
      </c>
      <c r="I40" s="18" t="s">
        <v>309</v>
      </c>
      <c r="J40" s="20" t="s">
        <v>309</v>
      </c>
      <c r="K40" s="18" t="s">
        <v>309</v>
      </c>
      <c r="L40" s="20" t="s">
        <v>309</v>
      </c>
      <c r="M40" s="18" t="n">
        <v>498.38798258</v>
      </c>
      <c r="N40" s="20" t="n">
        <v>2.96142521</v>
      </c>
      <c r="O40" s="18" t="s">
        <v>309</v>
      </c>
      <c r="P40" s="20" t="s">
        <v>309</v>
      </c>
      <c r="Q40" s="18" t="n">
        <v>460.43786018</v>
      </c>
      <c r="R40" s="20" t="n">
        <v>21.25594725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466.87601698</v>
      </c>
      <c r="F52" s="20" t="n">
        <v>6.30793425</v>
      </c>
      <c r="G52" s="18" t="n">
        <v>490.60421429</v>
      </c>
      <c r="H52" s="20" t="n">
        <v>2.70066034</v>
      </c>
      <c r="I52" s="18" t="s">
        <v>309</v>
      </c>
      <c r="J52" s="20" t="s">
        <v>309</v>
      </c>
      <c r="K52" s="18" t="s">
        <v>309</v>
      </c>
      <c r="L52" s="20" t="s">
        <v>309</v>
      </c>
      <c r="M52" s="18" t="s">
        <v>309</v>
      </c>
      <c r="N52" s="20" t="s">
        <v>309</v>
      </c>
      <c r="O52" s="18" t="n">
        <v>410.91250675</v>
      </c>
      <c r="P52" s="20" t="n">
        <v>52.41287255</v>
      </c>
      <c r="Q52" s="18" t="n">
        <v>466.2623248</v>
      </c>
      <c r="R52" s="20" t="n">
        <v>8.54523228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342.36687812</v>
      </c>
      <c r="F54" s="20" t="n">
        <v>3.44257234</v>
      </c>
      <c r="G54" s="18" t="n">
        <v>366.57645948</v>
      </c>
      <c r="H54" s="20" t="n">
        <v>3.75510847</v>
      </c>
      <c r="I54" s="18" t="s">
        <v>309</v>
      </c>
      <c r="J54" s="20" t="s">
        <v>309</v>
      </c>
      <c r="K54" s="18" t="s">
        <v>309</v>
      </c>
      <c r="L54" s="20" t="s">
        <v>309</v>
      </c>
      <c r="M54" s="18" t="s">
        <v>309</v>
      </c>
      <c r="N54" s="20" t="s">
        <v>309</v>
      </c>
      <c r="O54" s="18" t="n">
        <v>310.53844356</v>
      </c>
      <c r="P54" s="20" t="n">
        <v>22.33780759</v>
      </c>
      <c r="Q54" s="18" t="n">
        <v>353.63383148</v>
      </c>
      <c r="R54" s="20" t="n">
        <v>6.40742293</v>
      </c>
    </row>
    <row r="55" spans="1:18">
      <c r="A55" s="15" t="s">
        <v>357</v>
      </c>
      <c r="B55" s="17" t="n">
        <v>5316</v>
      </c>
      <c r="C55" s="18">
        <f>(137.0/B55*100)</f>
        <v/>
      </c>
      <c r="D55" s="19" t="n">
        <v>5179</v>
      </c>
      <c r="E55" s="18" t="n">
        <v>366.17229792</v>
      </c>
      <c r="F55" s="20" t="n">
        <v>7.83425533</v>
      </c>
      <c r="G55" s="18" t="n">
        <v>407.5235295</v>
      </c>
      <c r="H55" s="20" t="n">
        <v>2.94892683</v>
      </c>
      <c r="I55" s="18" t="s">
        <v>309</v>
      </c>
      <c r="J55" s="20" t="s">
        <v>309</v>
      </c>
      <c r="K55" s="18" t="s">
        <v>309</v>
      </c>
      <c r="L55" s="20" t="s">
        <v>309</v>
      </c>
      <c r="M55" s="18" t="n">
        <v>390.5975</v>
      </c>
      <c r="N55" s="20" t="n">
        <v>22.68503992</v>
      </c>
      <c r="O55" s="18" t="n">
        <v>197.21956033</v>
      </c>
      <c r="P55" s="20" t="n">
        <v>60.17324043</v>
      </c>
      <c r="Q55" s="18" t="n">
        <v>370.5013821</v>
      </c>
      <c r="R55" s="20" t="n">
        <v>8.33897702</v>
      </c>
    </row>
    <row r="56" spans="1:18">
      <c r="A56" s="15" t="s">
        <v>358</v>
      </c>
      <c r="B56" s="17" t="n">
        <v>5359</v>
      </c>
      <c r="C56" s="18">
        <f>(104.0/B56*100)</f>
        <v/>
      </c>
      <c r="D56" s="19" t="n">
        <v>5255</v>
      </c>
      <c r="E56" s="18" t="n">
        <v>512.42965875</v>
      </c>
      <c r="F56" s="20" t="n">
        <v>4.22866219</v>
      </c>
      <c r="G56" s="18" t="n">
        <v>530.93747526</v>
      </c>
      <c r="H56" s="20" t="n">
        <v>2.58573129</v>
      </c>
      <c r="I56" s="18" t="s">
        <v>309</v>
      </c>
      <c r="J56" s="20" t="s">
        <v>309</v>
      </c>
      <c r="K56" s="18" t="s">
        <v>309</v>
      </c>
      <c r="L56" s="20" t="s">
        <v>309</v>
      </c>
      <c r="M56" s="18" t="s">
        <v>309</v>
      </c>
      <c r="N56" s="20" t="s">
        <v>309</v>
      </c>
      <c r="O56" s="18" t="s">
        <v>309</v>
      </c>
      <c r="P56" s="20" t="s">
        <v>309</v>
      </c>
      <c r="Q56" s="18" t="n">
        <v>478.62734731</v>
      </c>
      <c r="R56" s="20" t="n">
        <v>19.55502274</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495.86239581</v>
      </c>
      <c r="F62" s="20" t="n">
        <v>3.71598852</v>
      </c>
      <c r="G62" s="18" t="n">
        <v>511.53151261</v>
      </c>
      <c r="H62" s="20" t="n">
        <v>1.30719414</v>
      </c>
      <c r="I62" s="18" t="s">
        <v>309</v>
      </c>
      <c r="J62" s="20" t="s">
        <v>309</v>
      </c>
      <c r="K62" s="18" t="s">
        <v>309</v>
      </c>
      <c r="L62" s="20" t="s">
        <v>309</v>
      </c>
      <c r="M62" s="18" t="n">
        <v>489.36641999</v>
      </c>
      <c r="N62" s="20" t="n">
        <v>16.9536276</v>
      </c>
      <c r="O62" s="18" t="n">
        <v>435.00073438</v>
      </c>
      <c r="P62" s="20" t="n">
        <v>20.90406325</v>
      </c>
      <c r="Q62" s="18" t="n">
        <v>496.03410318</v>
      </c>
      <c r="R62" s="20" t="n">
        <v>11.70317108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416.54166577</v>
      </c>
      <c r="F64" s="20" t="n">
        <v>7.12063307</v>
      </c>
      <c r="G64" s="18" t="n">
        <v>465.75854074</v>
      </c>
      <c r="H64" s="20" t="n">
        <v>2.11897441</v>
      </c>
      <c r="I64" s="18" t="s">
        <v>309</v>
      </c>
      <c r="J64" s="20" t="s">
        <v>309</v>
      </c>
      <c r="K64" s="18" t="s">
        <v>309</v>
      </c>
      <c r="L64" s="20" t="s">
        <v>309</v>
      </c>
      <c r="M64" s="18" t="s">
        <v>309</v>
      </c>
      <c r="N64" s="20" t="s">
        <v>309</v>
      </c>
      <c r="O64" s="18" t="n">
        <v>492.97475233</v>
      </c>
      <c r="P64" s="20" t="n">
        <v>49.27610745</v>
      </c>
      <c r="Q64" s="18" t="n">
        <v>381.33638334</v>
      </c>
      <c r="R64" s="20" t="n">
        <v>9.59825434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483</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462.23572501</v>
      </c>
      <c r="F9" s="20" t="n">
        <v>15.27727496</v>
      </c>
      <c r="G9" s="18" t="n">
        <v>529.01009952</v>
      </c>
      <c r="H9" s="20" t="n">
        <v>2.54217839</v>
      </c>
      <c r="I9" s="18" t="s">
        <v>309</v>
      </c>
      <c r="J9" s="20" t="s">
        <v>309</v>
      </c>
      <c r="K9" s="18" t="s">
        <v>309</v>
      </c>
      <c r="L9" s="20" t="s">
        <v>309</v>
      </c>
      <c r="M9" s="18" t="s">
        <v>309</v>
      </c>
      <c r="N9" s="20" t="s">
        <v>309</v>
      </c>
      <c r="O9" s="18" t="n">
        <v>464.8443</v>
      </c>
      <c r="P9" s="20" t="n">
        <v>35.56615392</v>
      </c>
      <c r="Q9" s="18" t="n">
        <v>482.75441828</v>
      </c>
      <c r="R9" s="20" t="n">
        <v>8.990122120000001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420.9448736</v>
      </c>
      <c r="F11" s="20" t="n">
        <v>4.09243434</v>
      </c>
      <c r="G11" s="18" t="n">
        <v>471.48009402</v>
      </c>
      <c r="H11" s="20" t="n">
        <v>2.77627549</v>
      </c>
      <c r="I11" s="18" t="s">
        <v>309</v>
      </c>
      <c r="J11" s="20" t="s">
        <v>309</v>
      </c>
      <c r="K11" s="18" t="s">
        <v>309</v>
      </c>
      <c r="L11" s="20" t="s">
        <v>309</v>
      </c>
      <c r="M11" s="18" t="s">
        <v>309</v>
      </c>
      <c r="N11" s="20" t="s">
        <v>309</v>
      </c>
      <c r="O11" s="18" t="n">
        <v>393.98048326</v>
      </c>
      <c r="P11" s="20" t="n">
        <v>53.09161532</v>
      </c>
      <c r="Q11" s="18" t="n">
        <v>443.17768825</v>
      </c>
      <c r="R11" s="20" t="n">
        <v>7.67593895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421.3880178</v>
      </c>
      <c r="F16" s="20" t="n">
        <v>13.63941378</v>
      </c>
      <c r="G16" s="18" t="n">
        <v>514.66366539</v>
      </c>
      <c r="H16" s="20" t="n">
        <v>2.49700679</v>
      </c>
      <c r="I16" s="18" t="s">
        <v>309</v>
      </c>
      <c r="J16" s="20" t="s">
        <v>309</v>
      </c>
      <c r="K16" s="18" t="s">
        <v>309</v>
      </c>
      <c r="L16" s="20" t="s">
        <v>309</v>
      </c>
      <c r="M16" s="18" t="s">
        <v>309</v>
      </c>
      <c r="N16" s="20" t="s">
        <v>309</v>
      </c>
      <c r="O16" s="18" t="s">
        <v>309</v>
      </c>
      <c r="P16" s="20" t="s">
        <v>309</v>
      </c>
      <c r="Q16" s="18" t="n">
        <v>486.66246718</v>
      </c>
      <c r="R16" s="20" t="n">
        <v>10.05628167</v>
      </c>
    </row>
    <row r="17" spans="1:18">
      <c r="A17" s="15" t="s">
        <v>319</v>
      </c>
      <c r="B17" s="17" t="n">
        <v>6504</v>
      </c>
      <c r="C17" s="18">
        <f>(3097.0/B17*100)</f>
        <v/>
      </c>
      <c r="D17" s="19" t="n">
        <v>3407</v>
      </c>
      <c r="E17" s="18" t="n">
        <v>444.71665694</v>
      </c>
      <c r="F17" s="20" t="n">
        <v>15.47577507</v>
      </c>
      <c r="G17" s="18" t="n">
        <v>534.68050573</v>
      </c>
      <c r="H17" s="20" t="n">
        <v>3.2281423</v>
      </c>
      <c r="I17" s="18" t="s">
        <v>309</v>
      </c>
      <c r="J17" s="20" t="s">
        <v>309</v>
      </c>
      <c r="K17" s="18" t="s">
        <v>309</v>
      </c>
      <c r="L17" s="20" t="s">
        <v>309</v>
      </c>
      <c r="M17" s="18" t="s">
        <v>309</v>
      </c>
      <c r="N17" s="20" t="s">
        <v>309</v>
      </c>
      <c r="O17" s="18" t="n">
        <v>368.4647</v>
      </c>
      <c r="P17" s="20" t="n">
        <v>56.08915259</v>
      </c>
      <c r="Q17" s="18" t="n">
        <v>520.955328</v>
      </c>
      <c r="R17" s="20" t="n">
        <v>7.99870231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474.88299893</v>
      </c>
      <c r="F21" s="20" t="n">
        <v>22.57224021</v>
      </c>
      <c r="G21" s="18" t="n">
        <v>525.96140192</v>
      </c>
      <c r="H21" s="20" t="n">
        <v>2.53582206</v>
      </c>
      <c r="I21" s="18" t="s">
        <v>309</v>
      </c>
      <c r="J21" s="20" t="s">
        <v>309</v>
      </c>
      <c r="K21" s="18" t="s">
        <v>309</v>
      </c>
      <c r="L21" s="20" t="s">
        <v>309</v>
      </c>
      <c r="M21" s="18" t="s">
        <v>309</v>
      </c>
      <c r="N21" s="20" t="s">
        <v>309</v>
      </c>
      <c r="O21" s="18" t="n">
        <v>418.4334</v>
      </c>
      <c r="P21" s="20" t="n">
        <v>35.89889705</v>
      </c>
      <c r="Q21" s="18" t="n">
        <v>496.57859057</v>
      </c>
      <c r="R21" s="20" t="n">
        <v>9.480712029999999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439.19247322</v>
      </c>
      <c r="F23" s="20" t="n">
        <v>8.15155045</v>
      </c>
      <c r="G23" s="18" t="n">
        <v>496.78925481</v>
      </c>
      <c r="H23" s="20" t="n">
        <v>2.62516395</v>
      </c>
      <c r="I23" s="18" t="s">
        <v>309</v>
      </c>
      <c r="J23" s="20" t="s">
        <v>309</v>
      </c>
      <c r="K23" s="18" t="s">
        <v>309</v>
      </c>
      <c r="L23" s="20" t="s">
        <v>309</v>
      </c>
      <c r="M23" s="18" t="s">
        <v>309</v>
      </c>
      <c r="N23" s="20" t="s">
        <v>309</v>
      </c>
      <c r="O23" s="18" t="n">
        <v>451.5454</v>
      </c>
      <c r="P23" s="20" t="n">
        <v>22.72352009</v>
      </c>
      <c r="Q23" s="18" t="n">
        <v>449.07561886</v>
      </c>
      <c r="R23" s="20" t="n">
        <v>9.23421433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475.55871058</v>
      </c>
      <c r="F25" s="20" t="n">
        <v>8.916819950000001</v>
      </c>
      <c r="G25" s="18" t="n">
        <v>518.10063873</v>
      </c>
      <c r="H25" s="20" t="n">
        <v>3.48649716</v>
      </c>
      <c r="I25" s="18" t="s">
        <v>309</v>
      </c>
      <c r="J25" s="20" t="s">
        <v>309</v>
      </c>
      <c r="K25" s="18" t="s">
        <v>309</v>
      </c>
      <c r="L25" s="20" t="s">
        <v>309</v>
      </c>
      <c r="M25" s="18" t="s">
        <v>309</v>
      </c>
      <c r="N25" s="20" t="s">
        <v>309</v>
      </c>
      <c r="O25" s="18" t="s">
        <v>309</v>
      </c>
      <c r="P25" s="20" t="s">
        <v>309</v>
      </c>
      <c r="Q25" s="18" t="n">
        <v>524.02549311</v>
      </c>
      <c r="R25" s="20" t="n">
        <v>7.13645675</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407.8315463</v>
      </c>
      <c r="F27" s="20" t="n">
        <v>14.85587415</v>
      </c>
      <c r="G27" s="18" t="n">
        <v>499.78953639</v>
      </c>
      <c r="H27" s="20" t="n">
        <v>2.24109144</v>
      </c>
      <c r="I27" s="18" t="s">
        <v>309</v>
      </c>
      <c r="J27" s="20" t="s">
        <v>309</v>
      </c>
      <c r="K27" s="18" t="s">
        <v>309</v>
      </c>
      <c r="L27" s="20" t="s">
        <v>309</v>
      </c>
      <c r="M27" s="18" t="s">
        <v>309</v>
      </c>
      <c r="N27" s="20" t="s">
        <v>309</v>
      </c>
      <c r="O27" s="18" t="n">
        <v>542.70764258</v>
      </c>
      <c r="P27" s="20" t="n">
        <v>33.87040539</v>
      </c>
      <c r="Q27" s="18" t="n">
        <v>479.61032592</v>
      </c>
      <c r="R27" s="20" t="n">
        <v>9.88014055</v>
      </c>
    </row>
    <row r="28" spans="1:18">
      <c r="A28" s="15" t="s">
        <v>330</v>
      </c>
      <c r="B28" s="17" t="n">
        <v>7568</v>
      </c>
      <c r="C28" s="18">
        <f>(490.0/B28*100)</f>
        <v/>
      </c>
      <c r="D28" s="19" t="n">
        <v>7078</v>
      </c>
      <c r="E28" s="18" t="n">
        <v>401.39182944</v>
      </c>
      <c r="F28" s="20" t="n">
        <v>4.00187782</v>
      </c>
      <c r="G28" s="18" t="n">
        <v>430.18472585</v>
      </c>
      <c r="H28" s="20" t="n">
        <v>2.84620654</v>
      </c>
      <c r="I28" s="18" t="s">
        <v>309</v>
      </c>
      <c r="J28" s="20" t="s">
        <v>309</v>
      </c>
      <c r="K28" s="18" t="s">
        <v>309</v>
      </c>
      <c r="L28" s="20" t="s">
        <v>309</v>
      </c>
      <c r="M28" s="18" t="s">
        <v>309</v>
      </c>
      <c r="N28" s="20" t="s">
        <v>309</v>
      </c>
      <c r="O28" s="18" t="n">
        <v>378.12931108</v>
      </c>
      <c r="P28" s="20" t="n">
        <v>24.96467079</v>
      </c>
      <c r="Q28" s="18" t="n">
        <v>415.90679734</v>
      </c>
      <c r="R28" s="20" t="n">
        <v>7.68061354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437.80739109</v>
      </c>
      <c r="F33" s="20" t="n">
        <v>5.27501872</v>
      </c>
      <c r="G33" s="18" t="n">
        <v>506.3917271</v>
      </c>
      <c r="H33" s="20" t="n">
        <v>2.60741295</v>
      </c>
      <c r="I33" s="18" t="s">
        <v>309</v>
      </c>
      <c r="J33" s="20" t="s">
        <v>309</v>
      </c>
      <c r="K33" s="18" t="s">
        <v>309</v>
      </c>
      <c r="L33" s="20" t="s">
        <v>309</v>
      </c>
      <c r="M33" s="18" t="s">
        <v>309</v>
      </c>
      <c r="N33" s="20" t="s">
        <v>309</v>
      </c>
      <c r="O33" s="18" t="n">
        <v>363.7424</v>
      </c>
      <c r="P33" s="20" t="n">
        <v>32.14852547</v>
      </c>
      <c r="Q33" s="18" t="n">
        <v>456.74485802</v>
      </c>
      <c r="R33" s="20" t="n">
        <v>13.57956008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449.07940586</v>
      </c>
      <c r="F36" s="20" t="n">
        <v>6.06074671</v>
      </c>
      <c r="G36" s="18" t="n">
        <v>510.2200692</v>
      </c>
      <c r="H36" s="20" t="n">
        <v>2.75155403</v>
      </c>
      <c r="I36" s="18" t="s">
        <v>309</v>
      </c>
      <c r="J36" s="20" t="s">
        <v>309</v>
      </c>
      <c r="K36" s="18" t="s">
        <v>309</v>
      </c>
      <c r="L36" s="20" t="s">
        <v>309</v>
      </c>
      <c r="M36" s="18" t="s">
        <v>309</v>
      </c>
      <c r="N36" s="20" t="s">
        <v>309</v>
      </c>
      <c r="O36" s="18" t="s">
        <v>309</v>
      </c>
      <c r="P36" s="20" t="s">
        <v>309</v>
      </c>
      <c r="Q36" s="18" t="n">
        <v>479.55863098</v>
      </c>
      <c r="R36" s="20" t="n">
        <v>9.963545420000001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461.30345487</v>
      </c>
      <c r="F40" s="20" t="n">
        <v>25.99902034</v>
      </c>
      <c r="G40" s="18" t="n">
        <v>516.06801329</v>
      </c>
      <c r="H40" s="20" t="n">
        <v>3.29115154</v>
      </c>
      <c r="I40" s="18" t="s">
        <v>309</v>
      </c>
      <c r="J40" s="20" t="s">
        <v>309</v>
      </c>
      <c r="K40" s="18" t="s">
        <v>309</v>
      </c>
      <c r="L40" s="20" t="s">
        <v>309</v>
      </c>
      <c r="M40" s="18" t="n">
        <v>498.38798258</v>
      </c>
      <c r="N40" s="20" t="n">
        <v>2.96142521</v>
      </c>
      <c r="O40" s="18" t="s">
        <v>309</v>
      </c>
      <c r="P40" s="20" t="s">
        <v>309</v>
      </c>
      <c r="Q40" s="18" t="n">
        <v>457.32645151</v>
      </c>
      <c r="R40" s="20" t="n">
        <v>20.68884923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444.89851033</v>
      </c>
      <c r="F52" s="20" t="n">
        <v>10.5647522</v>
      </c>
      <c r="G52" s="18" t="n">
        <v>489.65632671</v>
      </c>
      <c r="H52" s="20" t="n">
        <v>2.70436474</v>
      </c>
      <c r="I52" s="18" t="s">
        <v>309</v>
      </c>
      <c r="J52" s="20" t="s">
        <v>309</v>
      </c>
      <c r="K52" s="18" t="s">
        <v>309</v>
      </c>
      <c r="L52" s="20" t="s">
        <v>309</v>
      </c>
      <c r="M52" s="18" t="s">
        <v>309</v>
      </c>
      <c r="N52" s="20" t="s">
        <v>309</v>
      </c>
      <c r="O52" s="18" t="n">
        <v>353.21369114</v>
      </c>
      <c r="P52" s="20" t="n">
        <v>29.97779536</v>
      </c>
      <c r="Q52" s="18" t="n">
        <v>468.11941971</v>
      </c>
      <c r="R52" s="20" t="n">
        <v>9.03479482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342.60486743</v>
      </c>
      <c r="F54" s="20" t="n">
        <v>3.14194419</v>
      </c>
      <c r="G54" s="18" t="n">
        <v>368.94823997</v>
      </c>
      <c r="H54" s="20" t="n">
        <v>3.8959381</v>
      </c>
      <c r="I54" s="18" t="s">
        <v>309</v>
      </c>
      <c r="J54" s="20" t="s">
        <v>309</v>
      </c>
      <c r="K54" s="18" t="s">
        <v>309</v>
      </c>
      <c r="L54" s="20" t="s">
        <v>309</v>
      </c>
      <c r="M54" s="18" t="s">
        <v>309</v>
      </c>
      <c r="N54" s="20" t="s">
        <v>309</v>
      </c>
      <c r="O54" s="18" t="n">
        <v>325.4341213</v>
      </c>
      <c r="P54" s="20" t="n">
        <v>20.73091779</v>
      </c>
      <c r="Q54" s="18" t="n">
        <v>346.78660829</v>
      </c>
      <c r="R54" s="20" t="n">
        <v>8.19856613</v>
      </c>
    </row>
    <row r="55" spans="1:18">
      <c r="A55" s="15" t="s">
        <v>357</v>
      </c>
      <c r="B55" s="17" t="n">
        <v>5316</v>
      </c>
      <c r="C55" s="18">
        <f>(137.0/B55*100)</f>
        <v/>
      </c>
      <c r="D55" s="19" t="n">
        <v>5179</v>
      </c>
      <c r="E55" s="18" t="n">
        <v>355.31958275</v>
      </c>
      <c r="F55" s="20" t="n">
        <v>8.94333237</v>
      </c>
      <c r="G55" s="18" t="n">
        <v>405.3096385</v>
      </c>
      <c r="H55" s="20" t="n">
        <v>2.9209268</v>
      </c>
      <c r="I55" s="18" t="s">
        <v>309</v>
      </c>
      <c r="J55" s="20" t="s">
        <v>309</v>
      </c>
      <c r="K55" s="18" t="s">
        <v>309</v>
      </c>
      <c r="L55" s="20" t="s">
        <v>309</v>
      </c>
      <c r="M55" s="18" t="n">
        <v>390.5975</v>
      </c>
      <c r="N55" s="20" t="n">
        <v>22.68503992</v>
      </c>
      <c r="O55" s="18" t="n">
        <v>263.86129874</v>
      </c>
      <c r="P55" s="20" t="n">
        <v>50.5651842</v>
      </c>
      <c r="Q55" s="18" t="n">
        <v>380.59989104</v>
      </c>
      <c r="R55" s="20" t="n">
        <v>11.85555495</v>
      </c>
    </row>
    <row r="56" spans="1:18">
      <c r="A56" s="15" t="s">
        <v>358</v>
      </c>
      <c r="B56" s="17" t="n">
        <v>5359</v>
      </c>
      <c r="C56" s="18">
        <f>(104.0/B56*100)</f>
        <v/>
      </c>
      <c r="D56" s="19" t="n">
        <v>5255</v>
      </c>
      <c r="E56" s="18" t="n">
        <v>461.93002848</v>
      </c>
      <c r="F56" s="20" t="n">
        <v>8.874408539999999</v>
      </c>
      <c r="G56" s="18" t="n">
        <v>529.56102834</v>
      </c>
      <c r="H56" s="20" t="n">
        <v>2.6534346</v>
      </c>
      <c r="I56" s="18" t="s">
        <v>309</v>
      </c>
      <c r="J56" s="20" t="s">
        <v>309</v>
      </c>
      <c r="K56" s="18" t="s">
        <v>309</v>
      </c>
      <c r="L56" s="20" t="s">
        <v>309</v>
      </c>
      <c r="M56" s="18" t="s">
        <v>309</v>
      </c>
      <c r="N56" s="20" t="s">
        <v>309</v>
      </c>
      <c r="O56" s="18" t="s">
        <v>309</v>
      </c>
      <c r="P56" s="20" t="s">
        <v>309</v>
      </c>
      <c r="Q56" s="18" t="n">
        <v>464.7967065</v>
      </c>
      <c r="R56" s="20" t="n">
        <v>22.06605021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483.10330777</v>
      </c>
      <c r="F62" s="20" t="n">
        <v>6.36992168</v>
      </c>
      <c r="G62" s="18" t="n">
        <v>510.62732964</v>
      </c>
      <c r="H62" s="20" t="n">
        <v>1.30590382</v>
      </c>
      <c r="I62" s="18" t="s">
        <v>309</v>
      </c>
      <c r="J62" s="20" t="s">
        <v>309</v>
      </c>
      <c r="K62" s="18" t="s">
        <v>309</v>
      </c>
      <c r="L62" s="20" t="s">
        <v>309</v>
      </c>
      <c r="M62" s="18" t="n">
        <v>489.36641999</v>
      </c>
      <c r="N62" s="20" t="n">
        <v>16.9536276</v>
      </c>
      <c r="O62" s="18" t="n">
        <v>505.62796667</v>
      </c>
      <c r="P62" s="20" t="n">
        <v>31.84056381</v>
      </c>
      <c r="Q62" s="18" t="n">
        <v>489.93836653</v>
      </c>
      <c r="R62" s="20" t="n">
        <v>11.01962688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398.6878619</v>
      </c>
      <c r="F64" s="20" t="n">
        <v>8.283059189999999</v>
      </c>
      <c r="G64" s="18" t="n">
        <v>465.36070823</v>
      </c>
      <c r="H64" s="20" t="n">
        <v>2.09168967</v>
      </c>
      <c r="I64" s="18" t="s">
        <v>309</v>
      </c>
      <c r="J64" s="20" t="s">
        <v>309</v>
      </c>
      <c r="K64" s="18" t="s">
        <v>309</v>
      </c>
      <c r="L64" s="20" t="s">
        <v>309</v>
      </c>
      <c r="M64" s="18" t="s">
        <v>309</v>
      </c>
      <c r="N64" s="20" t="s">
        <v>309</v>
      </c>
      <c r="O64" s="18" t="n">
        <v>477.4639</v>
      </c>
      <c r="P64" s="20" t="n">
        <v>30.52281154</v>
      </c>
      <c r="Q64" s="18" t="n">
        <v>376.44450372</v>
      </c>
      <c r="R64" s="20" t="n">
        <v>10.37283706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484</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478.45398818</v>
      </c>
      <c r="F9" s="20" t="n">
        <v>9.66004311</v>
      </c>
      <c r="G9" s="18" t="n">
        <v>529.96415796</v>
      </c>
      <c r="H9" s="20" t="n">
        <v>2.61058723</v>
      </c>
      <c r="I9" s="18" t="s">
        <v>309</v>
      </c>
      <c r="J9" s="20" t="s">
        <v>309</v>
      </c>
      <c r="K9" s="18" t="s">
        <v>309</v>
      </c>
      <c r="L9" s="20" t="s">
        <v>309</v>
      </c>
      <c r="M9" s="18" t="s">
        <v>309</v>
      </c>
      <c r="N9" s="20" t="s">
        <v>309</v>
      </c>
      <c r="O9" s="18" t="n">
        <v>453.368</v>
      </c>
      <c r="P9" s="20" t="n">
        <v>39.59733768</v>
      </c>
      <c r="Q9" s="18" t="n">
        <v>482.09473305</v>
      </c>
      <c r="R9" s="20" t="n">
        <v>8.806919929999999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442.41463146</v>
      </c>
      <c r="F11" s="20" t="n">
        <v>4.95755241</v>
      </c>
      <c r="G11" s="18" t="n">
        <v>465.51448648</v>
      </c>
      <c r="H11" s="20" t="n">
        <v>2.76051189</v>
      </c>
      <c r="I11" s="18" t="s">
        <v>309</v>
      </c>
      <c r="J11" s="20" t="s">
        <v>309</v>
      </c>
      <c r="K11" s="18" t="s">
        <v>309</v>
      </c>
      <c r="L11" s="20" t="s">
        <v>309</v>
      </c>
      <c r="M11" s="18" t="s">
        <v>309</v>
      </c>
      <c r="N11" s="20" t="s">
        <v>309</v>
      </c>
      <c r="O11" s="18" t="n">
        <v>420.20051126</v>
      </c>
      <c r="P11" s="20" t="n">
        <v>36.41397913</v>
      </c>
      <c r="Q11" s="18" t="n">
        <v>437.50919935</v>
      </c>
      <c r="R11" s="20" t="n">
        <v>7.99454501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471.30899918</v>
      </c>
      <c r="F16" s="20" t="n">
        <v>7.57203079</v>
      </c>
      <c r="G16" s="18" t="n">
        <v>515.7835578299999</v>
      </c>
      <c r="H16" s="20" t="n">
        <v>2.43276962</v>
      </c>
      <c r="I16" s="18" t="s">
        <v>309</v>
      </c>
      <c r="J16" s="20" t="s">
        <v>309</v>
      </c>
      <c r="K16" s="18" t="s">
        <v>309</v>
      </c>
      <c r="L16" s="20" t="s">
        <v>309</v>
      </c>
      <c r="M16" s="18" t="s">
        <v>309</v>
      </c>
      <c r="N16" s="20" t="s">
        <v>309</v>
      </c>
      <c r="O16" s="18" t="n">
        <v>572.71070539</v>
      </c>
      <c r="P16" s="20" t="n">
        <v>71.66162285999999</v>
      </c>
      <c r="Q16" s="18" t="n">
        <v>485.39137272</v>
      </c>
      <c r="R16" s="20" t="n">
        <v>11.02123615</v>
      </c>
    </row>
    <row r="17" spans="1:18">
      <c r="A17" s="15" t="s">
        <v>319</v>
      </c>
      <c r="B17" s="17" t="n">
        <v>6504</v>
      </c>
      <c r="C17" s="18">
        <f>(3097.0/B17*100)</f>
        <v/>
      </c>
      <c r="D17" s="19" t="n">
        <v>3407</v>
      </c>
      <c r="E17" s="18" t="n">
        <v>477.08202801</v>
      </c>
      <c r="F17" s="20" t="n">
        <v>13.82440551</v>
      </c>
      <c r="G17" s="18" t="n">
        <v>534.71897014</v>
      </c>
      <c r="H17" s="20" t="n">
        <v>3.27939905</v>
      </c>
      <c r="I17" s="18" t="s">
        <v>309</v>
      </c>
      <c r="J17" s="20" t="s">
        <v>309</v>
      </c>
      <c r="K17" s="18" t="s">
        <v>309</v>
      </c>
      <c r="L17" s="20" t="s">
        <v>309</v>
      </c>
      <c r="M17" s="18" t="s">
        <v>309</v>
      </c>
      <c r="N17" s="20" t="s">
        <v>309</v>
      </c>
      <c r="O17" s="18" t="n">
        <v>534.71085759</v>
      </c>
      <c r="P17" s="20" t="n">
        <v>74.24913128</v>
      </c>
      <c r="Q17" s="18" t="n">
        <v>514.70518858</v>
      </c>
      <c r="R17" s="20" t="n">
        <v>8.059108589999999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494.7566636</v>
      </c>
      <c r="F21" s="20" t="n">
        <v>9.21905978</v>
      </c>
      <c r="G21" s="18" t="n">
        <v>526.41826655</v>
      </c>
      <c r="H21" s="20" t="n">
        <v>2.5766979</v>
      </c>
      <c r="I21" s="18" t="s">
        <v>309</v>
      </c>
      <c r="J21" s="20" t="s">
        <v>309</v>
      </c>
      <c r="K21" s="18" t="s">
        <v>309</v>
      </c>
      <c r="L21" s="20" t="s">
        <v>309</v>
      </c>
      <c r="M21" s="18" t="s">
        <v>309</v>
      </c>
      <c r="N21" s="20" t="s">
        <v>309</v>
      </c>
      <c r="O21" s="18" t="s">
        <v>309</v>
      </c>
      <c r="P21" s="20" t="s">
        <v>309</v>
      </c>
      <c r="Q21" s="18" t="n">
        <v>501.28375884</v>
      </c>
      <c r="R21" s="20" t="n">
        <v>10.13482715</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455.70588623</v>
      </c>
      <c r="F23" s="20" t="n">
        <v>5.56152122</v>
      </c>
      <c r="G23" s="18" t="n">
        <v>497.05304789</v>
      </c>
      <c r="H23" s="20" t="n">
        <v>2.70339336</v>
      </c>
      <c r="I23" s="18" t="s">
        <v>309</v>
      </c>
      <c r="J23" s="20" t="s">
        <v>309</v>
      </c>
      <c r="K23" s="18" t="s">
        <v>309</v>
      </c>
      <c r="L23" s="20" t="s">
        <v>309</v>
      </c>
      <c r="M23" s="18" t="s">
        <v>309</v>
      </c>
      <c r="N23" s="20" t="s">
        <v>309</v>
      </c>
      <c r="O23" s="18" t="n">
        <v>401.21875066</v>
      </c>
      <c r="P23" s="20" t="n">
        <v>33.7652789</v>
      </c>
      <c r="Q23" s="18" t="n">
        <v>449.88352941</v>
      </c>
      <c r="R23" s="20" t="n">
        <v>9.186760639999999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467.88394994</v>
      </c>
      <c r="F25" s="20" t="n">
        <v>7.616003</v>
      </c>
      <c r="G25" s="18" t="n">
        <v>519.90063921</v>
      </c>
      <c r="H25" s="20" t="n">
        <v>3.42458738</v>
      </c>
      <c r="I25" s="18" t="s">
        <v>309</v>
      </c>
      <c r="J25" s="20" t="s">
        <v>309</v>
      </c>
      <c r="K25" s="18" t="s">
        <v>309</v>
      </c>
      <c r="L25" s="20" t="s">
        <v>309</v>
      </c>
      <c r="M25" s="18" t="s">
        <v>309</v>
      </c>
      <c r="N25" s="20" t="s">
        <v>309</v>
      </c>
      <c r="O25" s="18" t="s">
        <v>309</v>
      </c>
      <c r="P25" s="20" t="s">
        <v>309</v>
      </c>
      <c r="Q25" s="18" t="n">
        <v>521.3888193400001</v>
      </c>
      <c r="R25" s="20" t="n">
        <v>7.08777616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427.79505202</v>
      </c>
      <c r="F27" s="20" t="n">
        <v>12.62292544</v>
      </c>
      <c r="G27" s="18" t="n">
        <v>500.71000437</v>
      </c>
      <c r="H27" s="20" t="n">
        <v>2.25547744</v>
      </c>
      <c r="I27" s="18" t="s">
        <v>309</v>
      </c>
      <c r="J27" s="20" t="s">
        <v>309</v>
      </c>
      <c r="K27" s="18" t="s">
        <v>309</v>
      </c>
      <c r="L27" s="20" t="s">
        <v>309</v>
      </c>
      <c r="M27" s="18" t="s">
        <v>309</v>
      </c>
      <c r="N27" s="20" t="s">
        <v>309</v>
      </c>
      <c r="O27" s="18" t="n">
        <v>391.15027901</v>
      </c>
      <c r="P27" s="20" t="n">
        <v>79.63860244</v>
      </c>
      <c r="Q27" s="18" t="n">
        <v>479.74013806</v>
      </c>
      <c r="R27" s="20" t="n">
        <v>9.807163429999999</v>
      </c>
    </row>
    <row r="28" spans="1:18">
      <c r="A28" s="15" t="s">
        <v>330</v>
      </c>
      <c r="B28" s="17" t="n">
        <v>7568</v>
      </c>
      <c r="C28" s="18">
        <f>(490.0/B28*100)</f>
        <v/>
      </c>
      <c r="D28" s="19" t="n">
        <v>7078</v>
      </c>
      <c r="E28" s="18" t="n">
        <v>405.47916544</v>
      </c>
      <c r="F28" s="20" t="n">
        <v>3.84145067</v>
      </c>
      <c r="G28" s="18" t="n">
        <v>428.6944586</v>
      </c>
      <c r="H28" s="20" t="n">
        <v>2.74156214</v>
      </c>
      <c r="I28" s="18" t="s">
        <v>309</v>
      </c>
      <c r="J28" s="20" t="s">
        <v>309</v>
      </c>
      <c r="K28" s="18" t="s">
        <v>309</v>
      </c>
      <c r="L28" s="20" t="s">
        <v>309</v>
      </c>
      <c r="M28" s="18" t="s">
        <v>309</v>
      </c>
      <c r="N28" s="20" t="s">
        <v>309</v>
      </c>
      <c r="O28" s="18" t="n">
        <v>418.2855</v>
      </c>
      <c r="P28" s="20" t="n">
        <v>21.63507167</v>
      </c>
      <c r="Q28" s="18" t="n">
        <v>411.17903617</v>
      </c>
      <c r="R28" s="20" t="n">
        <v>7.80543906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457.27179952</v>
      </c>
      <c r="F33" s="20" t="n">
        <v>5.4931053</v>
      </c>
      <c r="G33" s="18" t="n">
        <v>503.84400872</v>
      </c>
      <c r="H33" s="20" t="n">
        <v>2.66636042</v>
      </c>
      <c r="I33" s="18" t="s">
        <v>309</v>
      </c>
      <c r="J33" s="20" t="s">
        <v>309</v>
      </c>
      <c r="K33" s="18" t="s">
        <v>309</v>
      </c>
      <c r="L33" s="20" t="s">
        <v>309</v>
      </c>
      <c r="M33" s="18" t="s">
        <v>309</v>
      </c>
      <c r="N33" s="20" t="s">
        <v>309</v>
      </c>
      <c r="O33" s="18" t="n">
        <v>331.5042</v>
      </c>
      <c r="P33" s="20" t="n">
        <v>38.00578536</v>
      </c>
      <c r="Q33" s="18" t="n">
        <v>466.57770446</v>
      </c>
      <c r="R33" s="20" t="n">
        <v>14.63941348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460.35347678</v>
      </c>
      <c r="F36" s="20" t="n">
        <v>8.142849869999999</v>
      </c>
      <c r="G36" s="18" t="n">
        <v>506.9861497</v>
      </c>
      <c r="H36" s="20" t="n">
        <v>2.86722291</v>
      </c>
      <c r="I36" s="18" t="s">
        <v>309</v>
      </c>
      <c r="J36" s="20" t="s">
        <v>309</v>
      </c>
      <c r="K36" s="18" t="s">
        <v>309</v>
      </c>
      <c r="L36" s="20" t="s">
        <v>309</v>
      </c>
      <c r="M36" s="18" t="s">
        <v>309</v>
      </c>
      <c r="N36" s="20" t="s">
        <v>309</v>
      </c>
      <c r="O36" s="18" t="s">
        <v>309</v>
      </c>
      <c r="P36" s="20" t="s">
        <v>309</v>
      </c>
      <c r="Q36" s="18" t="n">
        <v>483.48560236</v>
      </c>
      <c r="R36" s="20" t="n">
        <v>10.0971097</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495.34668823</v>
      </c>
      <c r="F40" s="20" t="n">
        <v>14.42058134</v>
      </c>
      <c r="G40" s="18" t="n">
        <v>516.24791005</v>
      </c>
      <c r="H40" s="20" t="n">
        <v>3.30963775</v>
      </c>
      <c r="I40" s="18" t="s">
        <v>309</v>
      </c>
      <c r="J40" s="20" t="s">
        <v>309</v>
      </c>
      <c r="K40" s="18" t="s">
        <v>309</v>
      </c>
      <c r="L40" s="20" t="s">
        <v>309</v>
      </c>
      <c r="M40" s="18" t="n">
        <v>498.38798258</v>
      </c>
      <c r="N40" s="20" t="n">
        <v>2.96142521</v>
      </c>
      <c r="O40" s="18" t="s">
        <v>309</v>
      </c>
      <c r="P40" s="20" t="s">
        <v>309</v>
      </c>
      <c r="Q40" s="18" t="n">
        <v>462.521364</v>
      </c>
      <c r="R40" s="20" t="n">
        <v>21.17797031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453.34685017</v>
      </c>
      <c r="F52" s="20" t="n">
        <v>4.83992084</v>
      </c>
      <c r="G52" s="18" t="n">
        <v>492.0923024</v>
      </c>
      <c r="H52" s="20" t="n">
        <v>2.7204543</v>
      </c>
      <c r="I52" s="18" t="s">
        <v>309</v>
      </c>
      <c r="J52" s="20" t="s">
        <v>309</v>
      </c>
      <c r="K52" s="18" t="s">
        <v>309</v>
      </c>
      <c r="L52" s="20" t="s">
        <v>309</v>
      </c>
      <c r="M52" s="18" t="s">
        <v>309</v>
      </c>
      <c r="N52" s="20" t="s">
        <v>309</v>
      </c>
      <c r="O52" s="18" t="s">
        <v>309</v>
      </c>
      <c r="P52" s="20" t="s">
        <v>309</v>
      </c>
      <c r="Q52" s="18" t="n">
        <v>474.12600169</v>
      </c>
      <c r="R52" s="20" t="n">
        <v>8.578846479999999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339.41539962</v>
      </c>
      <c r="F54" s="20" t="n">
        <v>5.01076356</v>
      </c>
      <c r="G54" s="18" t="n">
        <v>360.5309651</v>
      </c>
      <c r="H54" s="20" t="n">
        <v>3.22215467</v>
      </c>
      <c r="I54" s="18" t="s">
        <v>309</v>
      </c>
      <c r="J54" s="20" t="s">
        <v>309</v>
      </c>
      <c r="K54" s="18" t="s">
        <v>309</v>
      </c>
      <c r="L54" s="20" t="s">
        <v>309</v>
      </c>
      <c r="M54" s="18" t="s">
        <v>309</v>
      </c>
      <c r="N54" s="20" t="s">
        <v>309</v>
      </c>
      <c r="O54" s="18" t="n">
        <v>358.31618566</v>
      </c>
      <c r="P54" s="20" t="n">
        <v>27.53291543</v>
      </c>
      <c r="Q54" s="18" t="n">
        <v>348.99222612</v>
      </c>
      <c r="R54" s="20" t="n">
        <v>8.52092719</v>
      </c>
    </row>
    <row r="55" spans="1:18">
      <c r="A55" s="15" t="s">
        <v>357</v>
      </c>
      <c r="B55" s="17" t="n">
        <v>5316</v>
      </c>
      <c r="C55" s="18">
        <f>(137.0/B55*100)</f>
        <v/>
      </c>
      <c r="D55" s="19" t="n">
        <v>5179</v>
      </c>
      <c r="E55" s="18" t="n">
        <v>351.50712987</v>
      </c>
      <c r="F55" s="20" t="n">
        <v>10.4062375</v>
      </c>
      <c r="G55" s="18" t="n">
        <v>405.23054039</v>
      </c>
      <c r="H55" s="20" t="n">
        <v>2.87573501</v>
      </c>
      <c r="I55" s="18" t="s">
        <v>309</v>
      </c>
      <c r="J55" s="20" t="s">
        <v>309</v>
      </c>
      <c r="K55" s="18" t="s">
        <v>309</v>
      </c>
      <c r="L55" s="20" t="s">
        <v>309</v>
      </c>
      <c r="M55" s="18" t="n">
        <v>390.5975</v>
      </c>
      <c r="N55" s="20" t="n">
        <v>22.68503992</v>
      </c>
      <c r="O55" s="18" t="n">
        <v>321.60399591</v>
      </c>
      <c r="P55" s="20" t="n">
        <v>35.49752042</v>
      </c>
      <c r="Q55" s="18" t="n">
        <v>377.76169443</v>
      </c>
      <c r="R55" s="20" t="n">
        <v>12.2337831</v>
      </c>
    </row>
    <row r="56" spans="1:18">
      <c r="A56" s="15" t="s">
        <v>358</v>
      </c>
      <c r="B56" s="17" t="n">
        <v>5359</v>
      </c>
      <c r="C56" s="18">
        <f>(104.0/B56*100)</f>
        <v/>
      </c>
      <c r="D56" s="19" t="n">
        <v>5255</v>
      </c>
      <c r="E56" s="18" t="n">
        <v>496.60811075</v>
      </c>
      <c r="F56" s="20" t="n">
        <v>7.2039844</v>
      </c>
      <c r="G56" s="18" t="n">
        <v>529.63389968</v>
      </c>
      <c r="H56" s="20" t="n">
        <v>2.65048564</v>
      </c>
      <c r="I56" s="18" t="s">
        <v>309</v>
      </c>
      <c r="J56" s="20" t="s">
        <v>309</v>
      </c>
      <c r="K56" s="18" t="s">
        <v>309</v>
      </c>
      <c r="L56" s="20" t="s">
        <v>309</v>
      </c>
      <c r="M56" s="18" t="s">
        <v>309</v>
      </c>
      <c r="N56" s="20" t="s">
        <v>309</v>
      </c>
      <c r="O56" s="18" t="s">
        <v>309</v>
      </c>
      <c r="P56" s="20" t="s">
        <v>309</v>
      </c>
      <c r="Q56" s="18" t="n">
        <v>470.5862289</v>
      </c>
      <c r="R56" s="20" t="n">
        <v>22.90322776</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498.78278315</v>
      </c>
      <c r="F62" s="20" t="n">
        <v>5.36884346</v>
      </c>
      <c r="G62" s="18" t="n">
        <v>510.269525</v>
      </c>
      <c r="H62" s="20" t="n">
        <v>1.31344728</v>
      </c>
      <c r="I62" s="18" t="s">
        <v>309</v>
      </c>
      <c r="J62" s="20" t="s">
        <v>309</v>
      </c>
      <c r="K62" s="18" t="s">
        <v>309</v>
      </c>
      <c r="L62" s="20" t="s">
        <v>309</v>
      </c>
      <c r="M62" s="18" t="n">
        <v>489.36641999</v>
      </c>
      <c r="N62" s="20" t="n">
        <v>16.9536276</v>
      </c>
      <c r="O62" s="18" t="n">
        <v>390.608</v>
      </c>
      <c r="P62" s="20" t="n">
        <v>24.45279148</v>
      </c>
      <c r="Q62" s="18" t="n">
        <v>494.78841983</v>
      </c>
      <c r="R62" s="20" t="n">
        <v>11.61845922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413.42641969</v>
      </c>
      <c r="F64" s="20" t="n">
        <v>6.48085851</v>
      </c>
      <c r="G64" s="18" t="n">
        <v>465.64936291</v>
      </c>
      <c r="H64" s="20" t="n">
        <v>2.24310466</v>
      </c>
      <c r="I64" s="18" t="s">
        <v>309</v>
      </c>
      <c r="J64" s="20" t="s">
        <v>309</v>
      </c>
      <c r="K64" s="18" t="s">
        <v>309</v>
      </c>
      <c r="L64" s="20" t="s">
        <v>309</v>
      </c>
      <c r="M64" s="18" t="s">
        <v>309</v>
      </c>
      <c r="N64" s="20" t="s">
        <v>309</v>
      </c>
      <c r="O64" s="18" t="s">
        <v>309</v>
      </c>
      <c r="P64" s="20" t="s">
        <v>309</v>
      </c>
      <c r="Q64" s="18" t="n">
        <v>381.70207072</v>
      </c>
      <c r="R64" s="20" t="n">
        <v>11.1768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485</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480.30743046</v>
      </c>
      <c r="F9" s="20" t="n">
        <v>14.10552828</v>
      </c>
      <c r="G9" s="18" t="n">
        <v>528.68464663</v>
      </c>
      <c r="H9" s="20" t="n">
        <v>2.59047784</v>
      </c>
      <c r="I9" s="18" t="s">
        <v>309</v>
      </c>
      <c r="J9" s="20" t="s">
        <v>309</v>
      </c>
      <c r="K9" s="18" t="s">
        <v>309</v>
      </c>
      <c r="L9" s="20" t="s">
        <v>309</v>
      </c>
      <c r="M9" s="18" t="s">
        <v>309</v>
      </c>
      <c r="N9" s="20" t="s">
        <v>309</v>
      </c>
      <c r="O9" s="18" t="n">
        <v>579.7551999999999</v>
      </c>
      <c r="P9" s="20" t="n">
        <v>47.18335678</v>
      </c>
      <c r="Q9" s="18" t="n">
        <v>480.48448229</v>
      </c>
      <c r="R9" s="20" t="n">
        <v>8.9078021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430.88527949</v>
      </c>
      <c r="F11" s="20" t="n">
        <v>6.92447117</v>
      </c>
      <c r="G11" s="18" t="n">
        <v>463.17774909</v>
      </c>
      <c r="H11" s="20" t="n">
        <v>2.72656006</v>
      </c>
      <c r="I11" s="18" t="s">
        <v>309</v>
      </c>
      <c r="J11" s="20" t="s">
        <v>309</v>
      </c>
      <c r="K11" s="18" t="s">
        <v>309</v>
      </c>
      <c r="L11" s="20" t="s">
        <v>309</v>
      </c>
      <c r="M11" s="18" t="s">
        <v>309</v>
      </c>
      <c r="N11" s="20" t="s">
        <v>309</v>
      </c>
      <c r="O11" s="18" t="n">
        <v>495.43730051</v>
      </c>
      <c r="P11" s="20" t="n">
        <v>30.84659024</v>
      </c>
      <c r="Q11" s="18" t="n">
        <v>441.87733472</v>
      </c>
      <c r="R11" s="20" t="n">
        <v>8.292034449999999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456.62341328</v>
      </c>
      <c r="F16" s="20" t="n">
        <v>17.59830468</v>
      </c>
      <c r="G16" s="18" t="n">
        <v>513.90843769</v>
      </c>
      <c r="H16" s="20" t="n">
        <v>2.50120429</v>
      </c>
      <c r="I16" s="18" t="s">
        <v>309</v>
      </c>
      <c r="J16" s="20" t="s">
        <v>309</v>
      </c>
      <c r="K16" s="18" t="s">
        <v>309</v>
      </c>
      <c r="L16" s="20" t="s">
        <v>309</v>
      </c>
      <c r="M16" s="18" t="s">
        <v>309</v>
      </c>
      <c r="N16" s="20" t="s">
        <v>309</v>
      </c>
      <c r="O16" s="18" t="n">
        <v>472.86633945</v>
      </c>
      <c r="P16" s="20" t="n">
        <v>45.58901044</v>
      </c>
      <c r="Q16" s="18" t="n">
        <v>487.90469947</v>
      </c>
      <c r="R16" s="20" t="n">
        <v>9.543983860000001</v>
      </c>
    </row>
    <row r="17" spans="1:18">
      <c r="A17" s="15" t="s">
        <v>319</v>
      </c>
      <c r="B17" s="17" t="n">
        <v>6504</v>
      </c>
      <c r="C17" s="18">
        <f>(3097.0/B17*100)</f>
        <v/>
      </c>
      <c r="D17" s="19" t="n">
        <v>3407</v>
      </c>
      <c r="E17" s="18" t="n">
        <v>493.01220345</v>
      </c>
      <c r="F17" s="20" t="n">
        <v>11.8429427</v>
      </c>
      <c r="G17" s="18" t="n">
        <v>534.2903621299999</v>
      </c>
      <c r="H17" s="20" t="n">
        <v>3.31457075</v>
      </c>
      <c r="I17" s="18" t="s">
        <v>309</v>
      </c>
      <c r="J17" s="20" t="s">
        <v>309</v>
      </c>
      <c r="K17" s="18" t="s">
        <v>309</v>
      </c>
      <c r="L17" s="20" t="s">
        <v>309</v>
      </c>
      <c r="M17" s="18" t="s">
        <v>309</v>
      </c>
      <c r="N17" s="20" t="s">
        <v>309</v>
      </c>
      <c r="O17" s="18" t="n">
        <v>366.1825</v>
      </c>
      <c r="P17" s="20" t="n">
        <v>39.85193386</v>
      </c>
      <c r="Q17" s="18" t="n">
        <v>520.05091983</v>
      </c>
      <c r="R17" s="20" t="n">
        <v>7.76748437</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483.53944839</v>
      </c>
      <c r="F21" s="20" t="n">
        <v>15.2496495</v>
      </c>
      <c r="G21" s="18" t="n">
        <v>525.8938395</v>
      </c>
      <c r="H21" s="20" t="n">
        <v>2.55196228</v>
      </c>
      <c r="I21" s="18" t="s">
        <v>309</v>
      </c>
      <c r="J21" s="20" t="s">
        <v>309</v>
      </c>
      <c r="K21" s="18" t="s">
        <v>309</v>
      </c>
      <c r="L21" s="20" t="s">
        <v>309</v>
      </c>
      <c r="M21" s="18" t="s">
        <v>309</v>
      </c>
      <c r="N21" s="20" t="s">
        <v>309</v>
      </c>
      <c r="O21" s="18" t="n">
        <v>492.3888</v>
      </c>
      <c r="P21" s="20" t="n">
        <v>39.28584391</v>
      </c>
      <c r="Q21" s="18" t="n">
        <v>500.34454986</v>
      </c>
      <c r="R21" s="20" t="n">
        <v>9.83365978</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441.8238953</v>
      </c>
      <c r="F23" s="20" t="n">
        <v>6.73705163</v>
      </c>
      <c r="G23" s="18" t="n">
        <v>495.84208286</v>
      </c>
      <c r="H23" s="20" t="n">
        <v>2.63293851</v>
      </c>
      <c r="I23" s="18" t="s">
        <v>309</v>
      </c>
      <c r="J23" s="20" t="s">
        <v>309</v>
      </c>
      <c r="K23" s="18" t="s">
        <v>309</v>
      </c>
      <c r="L23" s="20" t="s">
        <v>309</v>
      </c>
      <c r="M23" s="18" t="s">
        <v>309</v>
      </c>
      <c r="N23" s="20" t="s">
        <v>309</v>
      </c>
      <c r="O23" s="18" t="n">
        <v>360.33885742</v>
      </c>
      <c r="P23" s="20" t="n">
        <v>30.23013843</v>
      </c>
      <c r="Q23" s="18" t="n">
        <v>452.41468322</v>
      </c>
      <c r="R23" s="20" t="n">
        <v>9.698790560000001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472.10773131</v>
      </c>
      <c r="F25" s="20" t="n">
        <v>10.3706316</v>
      </c>
      <c r="G25" s="18" t="n">
        <v>518.34951874</v>
      </c>
      <c r="H25" s="20" t="n">
        <v>3.44496776</v>
      </c>
      <c r="I25" s="18" t="s">
        <v>309</v>
      </c>
      <c r="J25" s="20" t="s">
        <v>309</v>
      </c>
      <c r="K25" s="18" t="s">
        <v>309</v>
      </c>
      <c r="L25" s="20" t="s">
        <v>309</v>
      </c>
      <c r="M25" s="18" t="s">
        <v>309</v>
      </c>
      <c r="N25" s="20" t="s">
        <v>309</v>
      </c>
      <c r="O25" s="18" t="s">
        <v>309</v>
      </c>
      <c r="P25" s="20" t="s">
        <v>309</v>
      </c>
      <c r="Q25" s="18" t="n">
        <v>522.69075298</v>
      </c>
      <c r="R25" s="20" t="n">
        <v>7.20481386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462.40585109</v>
      </c>
      <c r="F27" s="20" t="n">
        <v>14.21870939</v>
      </c>
      <c r="G27" s="18" t="n">
        <v>499.29835408</v>
      </c>
      <c r="H27" s="20" t="n">
        <v>2.27187592</v>
      </c>
      <c r="I27" s="18" t="s">
        <v>309</v>
      </c>
      <c r="J27" s="20" t="s">
        <v>309</v>
      </c>
      <c r="K27" s="18" t="s">
        <v>309</v>
      </c>
      <c r="L27" s="20" t="s">
        <v>309</v>
      </c>
      <c r="M27" s="18" t="s">
        <v>309</v>
      </c>
      <c r="N27" s="20" t="s">
        <v>309</v>
      </c>
      <c r="O27" s="18" t="n">
        <v>500.93975063</v>
      </c>
      <c r="P27" s="20" t="n">
        <v>32.95125256</v>
      </c>
      <c r="Q27" s="18" t="n">
        <v>476.5900905</v>
      </c>
      <c r="R27" s="20" t="n">
        <v>10.02214502</v>
      </c>
    </row>
    <row r="28" spans="1:18">
      <c r="A28" s="15" t="s">
        <v>330</v>
      </c>
      <c r="B28" s="17" t="n">
        <v>7568</v>
      </c>
      <c r="C28" s="18">
        <f>(490.0/B28*100)</f>
        <v/>
      </c>
      <c r="D28" s="19" t="n">
        <v>7078</v>
      </c>
      <c r="E28" s="18" t="n">
        <v>377.28023016</v>
      </c>
      <c r="F28" s="20" t="n">
        <v>4.90349657</v>
      </c>
      <c r="G28" s="18" t="n">
        <v>429.91290242</v>
      </c>
      <c r="H28" s="20" t="n">
        <v>2.59368217</v>
      </c>
      <c r="I28" s="18" t="s">
        <v>309</v>
      </c>
      <c r="J28" s="20" t="s">
        <v>309</v>
      </c>
      <c r="K28" s="18" t="s">
        <v>309</v>
      </c>
      <c r="L28" s="20" t="s">
        <v>309</v>
      </c>
      <c r="M28" s="18" t="s">
        <v>309</v>
      </c>
      <c r="N28" s="20" t="s">
        <v>309</v>
      </c>
      <c r="O28" s="18" t="n">
        <v>403.17031791</v>
      </c>
      <c r="P28" s="20" t="n">
        <v>27.52086541</v>
      </c>
      <c r="Q28" s="18" t="n">
        <v>411.34700023</v>
      </c>
      <c r="R28" s="20" t="n">
        <v>7.47879108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418.09942478</v>
      </c>
      <c r="F33" s="20" t="n">
        <v>16.20111551</v>
      </c>
      <c r="G33" s="18" t="n">
        <v>500.96859083</v>
      </c>
      <c r="H33" s="20" t="n">
        <v>2.60616898</v>
      </c>
      <c r="I33" s="18" t="s">
        <v>309</v>
      </c>
      <c r="J33" s="20" t="s">
        <v>309</v>
      </c>
      <c r="K33" s="18" t="s">
        <v>309</v>
      </c>
      <c r="L33" s="20" t="s">
        <v>309</v>
      </c>
      <c r="M33" s="18" t="s">
        <v>309</v>
      </c>
      <c r="N33" s="20" t="s">
        <v>309</v>
      </c>
      <c r="O33" s="18" t="n">
        <v>475.3794</v>
      </c>
      <c r="P33" s="20" t="n">
        <v>40.56579494</v>
      </c>
      <c r="Q33" s="18" t="n">
        <v>461.49483859</v>
      </c>
      <c r="R33" s="20" t="n">
        <v>13.42838933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464.69819754</v>
      </c>
      <c r="F36" s="20" t="n">
        <v>8.966817710000001</v>
      </c>
      <c r="G36" s="18" t="n">
        <v>506.94710386</v>
      </c>
      <c r="H36" s="20" t="n">
        <v>2.83244433</v>
      </c>
      <c r="I36" s="18" t="s">
        <v>309</v>
      </c>
      <c r="J36" s="20" t="s">
        <v>309</v>
      </c>
      <c r="K36" s="18" t="s">
        <v>309</v>
      </c>
      <c r="L36" s="20" t="s">
        <v>309</v>
      </c>
      <c r="M36" s="18" t="s">
        <v>309</v>
      </c>
      <c r="N36" s="20" t="s">
        <v>309</v>
      </c>
      <c r="O36" s="18" t="s">
        <v>309</v>
      </c>
      <c r="P36" s="20" t="s">
        <v>309</v>
      </c>
      <c r="Q36" s="18" t="n">
        <v>478.16211073</v>
      </c>
      <c r="R36" s="20" t="n">
        <v>10.30750366</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471.323917</v>
      </c>
      <c r="F40" s="20" t="n">
        <v>30.19294886</v>
      </c>
      <c r="G40" s="18" t="n">
        <v>516.1021768099999</v>
      </c>
      <c r="H40" s="20" t="n">
        <v>3.21278256</v>
      </c>
      <c r="I40" s="18" t="s">
        <v>309</v>
      </c>
      <c r="J40" s="20" t="s">
        <v>309</v>
      </c>
      <c r="K40" s="18" t="s">
        <v>309</v>
      </c>
      <c r="L40" s="20" t="s">
        <v>309</v>
      </c>
      <c r="M40" s="18" t="n">
        <v>498.38798258</v>
      </c>
      <c r="N40" s="20" t="n">
        <v>2.96142521</v>
      </c>
      <c r="O40" s="18" t="n">
        <v>534.8778</v>
      </c>
      <c r="P40" s="20" t="n">
        <v>41.17096402</v>
      </c>
      <c r="Q40" s="18" t="n">
        <v>467.27820221</v>
      </c>
      <c r="R40" s="20" t="n">
        <v>19.83177008</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437.23090542</v>
      </c>
      <c r="F52" s="20" t="n">
        <v>9.345911060000001</v>
      </c>
      <c r="G52" s="18" t="n">
        <v>489.7049962</v>
      </c>
      <c r="H52" s="20" t="n">
        <v>2.69913653</v>
      </c>
      <c r="I52" s="18" t="s">
        <v>309</v>
      </c>
      <c r="J52" s="20" t="s">
        <v>309</v>
      </c>
      <c r="K52" s="18" t="s">
        <v>309</v>
      </c>
      <c r="L52" s="20" t="s">
        <v>309</v>
      </c>
      <c r="M52" s="18" t="s">
        <v>309</v>
      </c>
      <c r="N52" s="20" t="s">
        <v>309</v>
      </c>
      <c r="O52" s="18" t="s">
        <v>309</v>
      </c>
      <c r="P52" s="20" t="s">
        <v>309</v>
      </c>
      <c r="Q52" s="18" t="n">
        <v>471.253068</v>
      </c>
      <c r="R52" s="20" t="n">
        <v>8.877625930000001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333.23887525</v>
      </c>
      <c r="F54" s="20" t="n">
        <v>6.38133248</v>
      </c>
      <c r="G54" s="18" t="n">
        <v>359.75528159</v>
      </c>
      <c r="H54" s="20" t="n">
        <v>3.16765789</v>
      </c>
      <c r="I54" s="18" t="s">
        <v>309</v>
      </c>
      <c r="J54" s="20" t="s">
        <v>309</v>
      </c>
      <c r="K54" s="18" t="s">
        <v>309</v>
      </c>
      <c r="L54" s="20" t="s">
        <v>309</v>
      </c>
      <c r="M54" s="18" t="s">
        <v>309</v>
      </c>
      <c r="N54" s="20" t="s">
        <v>309</v>
      </c>
      <c r="O54" s="18" t="n">
        <v>334.40902946</v>
      </c>
      <c r="P54" s="20" t="n">
        <v>18.5591822</v>
      </c>
      <c r="Q54" s="18" t="n">
        <v>347.4510799</v>
      </c>
      <c r="R54" s="20" t="n">
        <v>8.537382040000001</v>
      </c>
    </row>
    <row r="55" spans="1:18">
      <c r="A55" s="15" t="s">
        <v>357</v>
      </c>
      <c r="B55" s="17" t="n">
        <v>5316</v>
      </c>
      <c r="C55" s="18">
        <f>(137.0/B55*100)</f>
        <v/>
      </c>
      <c r="D55" s="19" t="n">
        <v>5179</v>
      </c>
      <c r="E55" s="18" t="n">
        <v>341.88653853</v>
      </c>
      <c r="F55" s="20" t="n">
        <v>6.74397557</v>
      </c>
      <c r="G55" s="18" t="n">
        <v>407.2599808</v>
      </c>
      <c r="H55" s="20" t="n">
        <v>2.89795916</v>
      </c>
      <c r="I55" s="18" t="s">
        <v>309</v>
      </c>
      <c r="J55" s="20" t="s">
        <v>309</v>
      </c>
      <c r="K55" s="18" t="s">
        <v>309</v>
      </c>
      <c r="L55" s="20" t="s">
        <v>309</v>
      </c>
      <c r="M55" s="18" t="n">
        <v>390.5975</v>
      </c>
      <c r="N55" s="20" t="n">
        <v>22.68503992</v>
      </c>
      <c r="O55" s="18" t="n">
        <v>331.73030491</v>
      </c>
      <c r="P55" s="20" t="n">
        <v>28.88214124</v>
      </c>
      <c r="Q55" s="18" t="n">
        <v>367.90005824</v>
      </c>
      <c r="R55" s="20" t="n">
        <v>11.63940855</v>
      </c>
    </row>
    <row r="56" spans="1:18">
      <c r="A56" s="15" t="s">
        <v>358</v>
      </c>
      <c r="B56" s="17" t="n">
        <v>5359</v>
      </c>
      <c r="C56" s="18">
        <f>(104.0/B56*100)</f>
        <v/>
      </c>
      <c r="D56" s="19" t="n">
        <v>5255</v>
      </c>
      <c r="E56" s="18" t="n">
        <v>462.98447133</v>
      </c>
      <c r="F56" s="20" t="n">
        <v>13.02181675</v>
      </c>
      <c r="G56" s="18" t="n">
        <v>529.59574227</v>
      </c>
      <c r="H56" s="20" t="n">
        <v>2.63424881</v>
      </c>
      <c r="I56" s="18" t="s">
        <v>309</v>
      </c>
      <c r="J56" s="20" t="s">
        <v>309</v>
      </c>
      <c r="K56" s="18" t="s">
        <v>309</v>
      </c>
      <c r="L56" s="20" t="s">
        <v>309</v>
      </c>
      <c r="M56" s="18" t="s">
        <v>309</v>
      </c>
      <c r="N56" s="20" t="s">
        <v>309</v>
      </c>
      <c r="O56" s="18" t="s">
        <v>309</v>
      </c>
      <c r="P56" s="20" t="s">
        <v>309</v>
      </c>
      <c r="Q56" s="18" t="n">
        <v>463.21448551</v>
      </c>
      <c r="R56" s="20" t="n">
        <v>20.2136812</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481.61771683</v>
      </c>
      <c r="F62" s="20" t="n">
        <v>9.05299763</v>
      </c>
      <c r="G62" s="18" t="n">
        <v>510.18812906</v>
      </c>
      <c r="H62" s="20" t="n">
        <v>1.2818684</v>
      </c>
      <c r="I62" s="18" t="s">
        <v>309</v>
      </c>
      <c r="J62" s="20" t="s">
        <v>309</v>
      </c>
      <c r="K62" s="18" t="s">
        <v>309</v>
      </c>
      <c r="L62" s="20" t="s">
        <v>309</v>
      </c>
      <c r="M62" s="18" t="n">
        <v>489.36641999</v>
      </c>
      <c r="N62" s="20" t="n">
        <v>16.9536276</v>
      </c>
      <c r="O62" s="18" t="n">
        <v>429.68265</v>
      </c>
      <c r="P62" s="20" t="n">
        <v>34.50033041</v>
      </c>
      <c r="Q62" s="18" t="n">
        <v>495.39232337</v>
      </c>
      <c r="R62" s="20" t="n">
        <v>11.29497884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376.99436076</v>
      </c>
      <c r="F64" s="20" t="n">
        <v>9.34274229</v>
      </c>
      <c r="G64" s="18" t="n">
        <v>465.34705274</v>
      </c>
      <c r="H64" s="20" t="n">
        <v>2.04132792</v>
      </c>
      <c r="I64" s="18" t="s">
        <v>309</v>
      </c>
      <c r="J64" s="20" t="s">
        <v>309</v>
      </c>
      <c r="K64" s="18" t="s">
        <v>309</v>
      </c>
      <c r="L64" s="20" t="s">
        <v>309</v>
      </c>
      <c r="M64" s="18" t="s">
        <v>309</v>
      </c>
      <c r="N64" s="20" t="s">
        <v>309</v>
      </c>
      <c r="O64" s="18" t="n">
        <v>392.628</v>
      </c>
      <c r="P64" s="20" t="n">
        <v>22.10448361</v>
      </c>
      <c r="Q64" s="18" t="n">
        <v>379.70377264</v>
      </c>
      <c r="R64" s="20" t="n">
        <v>10.34207638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486</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468.71808817</v>
      </c>
      <c r="F9" s="20" t="n">
        <v>10.38595793</v>
      </c>
      <c r="G9" s="18" t="n">
        <v>530.41239718</v>
      </c>
      <c r="H9" s="20" t="n">
        <v>2.55426584</v>
      </c>
      <c r="I9" s="18" t="s">
        <v>309</v>
      </c>
      <c r="J9" s="20" t="s">
        <v>309</v>
      </c>
      <c r="K9" s="18" t="s">
        <v>309</v>
      </c>
      <c r="L9" s="20" t="s">
        <v>309</v>
      </c>
      <c r="M9" s="18" t="s">
        <v>309</v>
      </c>
      <c r="N9" s="20" t="s">
        <v>309</v>
      </c>
      <c r="O9" s="18" t="n">
        <v>423.65244177</v>
      </c>
      <c r="P9" s="20" t="n">
        <v>43.19864948</v>
      </c>
      <c r="Q9" s="18" t="n">
        <v>478.99644877</v>
      </c>
      <c r="R9" s="20" t="n">
        <v>8.85008238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429.15174507</v>
      </c>
      <c r="F11" s="20" t="n">
        <v>6.83587364</v>
      </c>
      <c r="G11" s="18" t="n">
        <v>463.24573894</v>
      </c>
      <c r="H11" s="20" t="n">
        <v>2.7182808</v>
      </c>
      <c r="I11" s="18" t="s">
        <v>309</v>
      </c>
      <c r="J11" s="20" t="s">
        <v>309</v>
      </c>
      <c r="K11" s="18" t="s">
        <v>309</v>
      </c>
      <c r="L11" s="20" t="s">
        <v>309</v>
      </c>
      <c r="M11" s="18" t="s">
        <v>309</v>
      </c>
      <c r="N11" s="20" t="s">
        <v>309</v>
      </c>
      <c r="O11" s="18" t="n">
        <v>476.19712685</v>
      </c>
      <c r="P11" s="20" t="n">
        <v>36.70089715</v>
      </c>
      <c r="Q11" s="18" t="n">
        <v>442.60114617</v>
      </c>
      <c r="R11" s="20" t="n">
        <v>8.54755072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440.14580574</v>
      </c>
      <c r="F16" s="20" t="n">
        <v>14.02051929</v>
      </c>
      <c r="G16" s="18" t="n">
        <v>515.21158499</v>
      </c>
      <c r="H16" s="20" t="n">
        <v>2.50773134</v>
      </c>
      <c r="I16" s="18" t="s">
        <v>309</v>
      </c>
      <c r="J16" s="20" t="s">
        <v>309</v>
      </c>
      <c r="K16" s="18" t="s">
        <v>309</v>
      </c>
      <c r="L16" s="20" t="s">
        <v>309</v>
      </c>
      <c r="M16" s="18" t="s">
        <v>309</v>
      </c>
      <c r="N16" s="20" t="s">
        <v>309</v>
      </c>
      <c r="O16" s="18" t="n">
        <v>451.01653928</v>
      </c>
      <c r="P16" s="20" t="n">
        <v>64.08874249</v>
      </c>
      <c r="Q16" s="18" t="n">
        <v>486.141183</v>
      </c>
      <c r="R16" s="20" t="n">
        <v>9.77834889</v>
      </c>
    </row>
    <row r="17" spans="1:18">
      <c r="A17" s="15" t="s">
        <v>319</v>
      </c>
      <c r="B17" s="17" t="n">
        <v>6504</v>
      </c>
      <c r="C17" s="18">
        <f>(3097.0/B17*100)</f>
        <v/>
      </c>
      <c r="D17" s="19" t="n">
        <v>3407</v>
      </c>
      <c r="E17" s="18" t="n">
        <v>448.49448225</v>
      </c>
      <c r="F17" s="20" t="n">
        <v>18.65443056</v>
      </c>
      <c r="G17" s="18" t="n">
        <v>535.43024094</v>
      </c>
      <c r="H17" s="20" t="n">
        <v>3.28003651</v>
      </c>
      <c r="I17" s="18" t="s">
        <v>309</v>
      </c>
      <c r="J17" s="20" t="s">
        <v>309</v>
      </c>
      <c r="K17" s="18" t="s">
        <v>309</v>
      </c>
      <c r="L17" s="20" t="s">
        <v>309</v>
      </c>
      <c r="M17" s="18" t="s">
        <v>309</v>
      </c>
      <c r="N17" s="20" t="s">
        <v>309</v>
      </c>
      <c r="O17" s="18" t="s">
        <v>309</v>
      </c>
      <c r="P17" s="20" t="s">
        <v>309</v>
      </c>
      <c r="Q17" s="18" t="n">
        <v>515.26461484</v>
      </c>
      <c r="R17" s="20" t="n">
        <v>8.420065879999999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483.3090585</v>
      </c>
      <c r="F21" s="20" t="n">
        <v>9.105791959999999</v>
      </c>
      <c r="G21" s="18" t="n">
        <v>527.0604164600001</v>
      </c>
      <c r="H21" s="20" t="n">
        <v>2.53811934</v>
      </c>
      <c r="I21" s="18" t="s">
        <v>309</v>
      </c>
      <c r="J21" s="20" t="s">
        <v>309</v>
      </c>
      <c r="K21" s="18" t="s">
        <v>309</v>
      </c>
      <c r="L21" s="20" t="s">
        <v>309</v>
      </c>
      <c r="M21" s="18" t="s">
        <v>309</v>
      </c>
      <c r="N21" s="20" t="s">
        <v>309</v>
      </c>
      <c r="O21" s="18" t="n">
        <v>363.62770988</v>
      </c>
      <c r="P21" s="20" t="n">
        <v>29.90846033</v>
      </c>
      <c r="Q21" s="18" t="n">
        <v>497.40678915</v>
      </c>
      <c r="R21" s="20" t="n">
        <v>10.00797942</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430.05199956</v>
      </c>
      <c r="F23" s="20" t="n">
        <v>6.62405607</v>
      </c>
      <c r="G23" s="18" t="n">
        <v>497.60277802</v>
      </c>
      <c r="H23" s="20" t="n">
        <v>2.73288822</v>
      </c>
      <c r="I23" s="18" t="s">
        <v>309</v>
      </c>
      <c r="J23" s="20" t="s">
        <v>309</v>
      </c>
      <c r="K23" s="18" t="s">
        <v>309</v>
      </c>
      <c r="L23" s="20" t="s">
        <v>309</v>
      </c>
      <c r="M23" s="18" t="s">
        <v>309</v>
      </c>
      <c r="N23" s="20" t="s">
        <v>309</v>
      </c>
      <c r="O23" s="18" t="n">
        <v>420.87416907</v>
      </c>
      <c r="P23" s="20" t="n">
        <v>47.17931871</v>
      </c>
      <c r="Q23" s="18" t="n">
        <v>451.84188795</v>
      </c>
      <c r="R23" s="20" t="n">
        <v>8.73715748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485.57465977</v>
      </c>
      <c r="F25" s="20" t="n">
        <v>7.74153577</v>
      </c>
      <c r="G25" s="18" t="n">
        <v>518.9187017199999</v>
      </c>
      <c r="H25" s="20" t="n">
        <v>3.52761836</v>
      </c>
      <c r="I25" s="18" t="s">
        <v>309</v>
      </c>
      <c r="J25" s="20" t="s">
        <v>309</v>
      </c>
      <c r="K25" s="18" t="s">
        <v>309</v>
      </c>
      <c r="L25" s="20" t="s">
        <v>309</v>
      </c>
      <c r="M25" s="18" t="s">
        <v>309</v>
      </c>
      <c r="N25" s="20" t="s">
        <v>309</v>
      </c>
      <c r="O25" s="18" t="s">
        <v>309</v>
      </c>
      <c r="P25" s="20" t="s">
        <v>309</v>
      </c>
      <c r="Q25" s="18" t="n">
        <v>522.48896372</v>
      </c>
      <c r="R25" s="20" t="n">
        <v>7.10597722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448.32486158</v>
      </c>
      <c r="F27" s="20" t="n">
        <v>6.26091482</v>
      </c>
      <c r="G27" s="18" t="n">
        <v>503.74250659</v>
      </c>
      <c r="H27" s="20" t="n">
        <v>2.38474848</v>
      </c>
      <c r="I27" s="18" t="s">
        <v>309</v>
      </c>
      <c r="J27" s="20" t="s">
        <v>309</v>
      </c>
      <c r="K27" s="18" t="s">
        <v>309</v>
      </c>
      <c r="L27" s="20" t="s">
        <v>309</v>
      </c>
      <c r="M27" s="18" t="s">
        <v>309</v>
      </c>
      <c r="N27" s="20" t="s">
        <v>309</v>
      </c>
      <c r="O27" s="18" t="n">
        <v>487.18943715</v>
      </c>
      <c r="P27" s="20" t="n">
        <v>39.92241376</v>
      </c>
      <c r="Q27" s="18" t="n">
        <v>474.39716378</v>
      </c>
      <c r="R27" s="20" t="n">
        <v>10.23644404</v>
      </c>
    </row>
    <row r="28" spans="1:18">
      <c r="A28" s="15" t="s">
        <v>330</v>
      </c>
      <c r="B28" s="17" t="n">
        <v>7568</v>
      </c>
      <c r="C28" s="18">
        <f>(490.0/B28*100)</f>
        <v/>
      </c>
      <c r="D28" s="19" t="n">
        <v>7078</v>
      </c>
      <c r="E28" s="18" t="n">
        <v>392.76489455</v>
      </c>
      <c r="F28" s="20" t="n">
        <v>3.32781905</v>
      </c>
      <c r="G28" s="18" t="n">
        <v>439.87945652</v>
      </c>
      <c r="H28" s="20" t="n">
        <v>2.75339206</v>
      </c>
      <c r="I28" s="18" t="s">
        <v>309</v>
      </c>
      <c r="J28" s="20" t="s">
        <v>309</v>
      </c>
      <c r="K28" s="18" t="s">
        <v>309</v>
      </c>
      <c r="L28" s="20" t="s">
        <v>309</v>
      </c>
      <c r="M28" s="18" t="s">
        <v>309</v>
      </c>
      <c r="N28" s="20" t="s">
        <v>309</v>
      </c>
      <c r="O28" s="18" t="n">
        <v>355.05207927</v>
      </c>
      <c r="P28" s="20" t="n">
        <v>28.42085179</v>
      </c>
      <c r="Q28" s="18" t="n">
        <v>412.47341214</v>
      </c>
      <c r="R28" s="20" t="n">
        <v>6.77034517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430.12428793</v>
      </c>
      <c r="F33" s="20" t="n">
        <v>5.56403871</v>
      </c>
      <c r="G33" s="18" t="n">
        <v>504.97962098</v>
      </c>
      <c r="H33" s="20" t="n">
        <v>2.56601194</v>
      </c>
      <c r="I33" s="18" t="s">
        <v>309</v>
      </c>
      <c r="J33" s="20" t="s">
        <v>309</v>
      </c>
      <c r="K33" s="18" t="s">
        <v>309</v>
      </c>
      <c r="L33" s="20" t="s">
        <v>309</v>
      </c>
      <c r="M33" s="18" t="s">
        <v>309</v>
      </c>
      <c r="N33" s="20" t="s">
        <v>309</v>
      </c>
      <c r="O33" s="18" t="n">
        <v>586.1886</v>
      </c>
      <c r="P33" s="20" t="n">
        <v>38.8252998</v>
      </c>
      <c r="Q33" s="18" t="n">
        <v>458.77911423</v>
      </c>
      <c r="R33" s="20" t="n">
        <v>12.55570293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452.53094274</v>
      </c>
      <c r="F36" s="20" t="n">
        <v>8.79487859</v>
      </c>
      <c r="G36" s="18" t="n">
        <v>508.39839783</v>
      </c>
      <c r="H36" s="20" t="n">
        <v>2.74902152</v>
      </c>
      <c r="I36" s="18" t="s">
        <v>309</v>
      </c>
      <c r="J36" s="20" t="s">
        <v>309</v>
      </c>
      <c r="K36" s="18" t="s">
        <v>309</v>
      </c>
      <c r="L36" s="20" t="s">
        <v>309</v>
      </c>
      <c r="M36" s="18" t="s">
        <v>309</v>
      </c>
      <c r="N36" s="20" t="s">
        <v>309</v>
      </c>
      <c r="O36" s="18" t="s">
        <v>309</v>
      </c>
      <c r="P36" s="20" t="s">
        <v>309</v>
      </c>
      <c r="Q36" s="18" t="n">
        <v>476.80148035</v>
      </c>
      <c r="R36" s="20" t="n">
        <v>9.76579965</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517.5600892800001</v>
      </c>
      <c r="F40" s="20" t="n">
        <v>14.57909555</v>
      </c>
      <c r="G40" s="18" t="n">
        <v>515.44802406</v>
      </c>
      <c r="H40" s="20" t="n">
        <v>3.3595429</v>
      </c>
      <c r="I40" s="18" t="s">
        <v>309</v>
      </c>
      <c r="J40" s="20" t="s">
        <v>309</v>
      </c>
      <c r="K40" s="18" t="s">
        <v>309</v>
      </c>
      <c r="L40" s="20" t="s">
        <v>309</v>
      </c>
      <c r="M40" s="18" t="n">
        <v>498.38798258</v>
      </c>
      <c r="N40" s="20" t="n">
        <v>2.96142521</v>
      </c>
      <c r="O40" s="18" t="s">
        <v>309</v>
      </c>
      <c r="P40" s="20" t="s">
        <v>309</v>
      </c>
      <c r="Q40" s="18" t="n">
        <v>466.99217743</v>
      </c>
      <c r="R40" s="20" t="n">
        <v>20.30990922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425.7244793</v>
      </c>
      <c r="F52" s="20" t="n">
        <v>10.02511367</v>
      </c>
      <c r="G52" s="18" t="n">
        <v>490.10934465</v>
      </c>
      <c r="H52" s="20" t="n">
        <v>2.69816136</v>
      </c>
      <c r="I52" s="18" t="s">
        <v>309</v>
      </c>
      <c r="J52" s="20" t="s">
        <v>309</v>
      </c>
      <c r="K52" s="18" t="s">
        <v>309</v>
      </c>
      <c r="L52" s="20" t="s">
        <v>309</v>
      </c>
      <c r="M52" s="18" t="s">
        <v>309</v>
      </c>
      <c r="N52" s="20" t="s">
        <v>309</v>
      </c>
      <c r="O52" s="18" t="s">
        <v>309</v>
      </c>
      <c r="P52" s="20" t="s">
        <v>309</v>
      </c>
      <c r="Q52" s="18" t="n">
        <v>470.93646357</v>
      </c>
      <c r="R52" s="20" t="n">
        <v>8.712881980000001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337.17616633</v>
      </c>
      <c r="F54" s="20" t="n">
        <v>3.60590897</v>
      </c>
      <c r="G54" s="18" t="n">
        <v>366.13806702</v>
      </c>
      <c r="H54" s="20" t="n">
        <v>3.54799765</v>
      </c>
      <c r="I54" s="18" t="s">
        <v>309</v>
      </c>
      <c r="J54" s="20" t="s">
        <v>309</v>
      </c>
      <c r="K54" s="18" t="s">
        <v>309</v>
      </c>
      <c r="L54" s="20" t="s">
        <v>309</v>
      </c>
      <c r="M54" s="18" t="s">
        <v>309</v>
      </c>
      <c r="N54" s="20" t="s">
        <v>309</v>
      </c>
      <c r="O54" s="18" t="n">
        <v>338.8233504</v>
      </c>
      <c r="P54" s="20" t="n">
        <v>26.1407916</v>
      </c>
      <c r="Q54" s="18" t="n">
        <v>349.47056608</v>
      </c>
      <c r="R54" s="20" t="n">
        <v>7.69595725</v>
      </c>
    </row>
    <row r="55" spans="1:18">
      <c r="A55" s="15" t="s">
        <v>357</v>
      </c>
      <c r="B55" s="17" t="n">
        <v>5316</v>
      </c>
      <c r="C55" s="18">
        <f>(137.0/B55*100)</f>
        <v/>
      </c>
      <c r="D55" s="19" t="n">
        <v>5179</v>
      </c>
      <c r="E55" s="18" t="n">
        <v>337.61740539</v>
      </c>
      <c r="F55" s="20" t="n">
        <v>8.60629617</v>
      </c>
      <c r="G55" s="18" t="n">
        <v>408.24045745</v>
      </c>
      <c r="H55" s="20" t="n">
        <v>2.84189122</v>
      </c>
      <c r="I55" s="18" t="s">
        <v>309</v>
      </c>
      <c r="J55" s="20" t="s">
        <v>309</v>
      </c>
      <c r="K55" s="18" t="s">
        <v>309</v>
      </c>
      <c r="L55" s="20" t="s">
        <v>309</v>
      </c>
      <c r="M55" s="18" t="n">
        <v>390.5975</v>
      </c>
      <c r="N55" s="20" t="n">
        <v>22.68503992</v>
      </c>
      <c r="O55" s="18" t="n">
        <v>374.53520911</v>
      </c>
      <c r="P55" s="20" t="n">
        <v>67.27038723</v>
      </c>
      <c r="Q55" s="18" t="n">
        <v>369.2391284</v>
      </c>
      <c r="R55" s="20" t="n">
        <v>9.86282381</v>
      </c>
    </row>
    <row r="56" spans="1:18">
      <c r="A56" s="15" t="s">
        <v>358</v>
      </c>
      <c r="B56" s="17" t="n">
        <v>5359</v>
      </c>
      <c r="C56" s="18">
        <f>(104.0/B56*100)</f>
        <v/>
      </c>
      <c r="D56" s="19" t="n">
        <v>5255</v>
      </c>
      <c r="E56" s="18" t="n">
        <v>498.92916183</v>
      </c>
      <c r="F56" s="20" t="n">
        <v>4.83350263</v>
      </c>
      <c r="G56" s="18" t="n">
        <v>532.74298509</v>
      </c>
      <c r="H56" s="20" t="n">
        <v>2.59153142</v>
      </c>
      <c r="I56" s="18" t="s">
        <v>309</v>
      </c>
      <c r="J56" s="20" t="s">
        <v>309</v>
      </c>
      <c r="K56" s="18" t="s">
        <v>309</v>
      </c>
      <c r="L56" s="20" t="s">
        <v>309</v>
      </c>
      <c r="M56" s="18" t="s">
        <v>309</v>
      </c>
      <c r="N56" s="20" t="s">
        <v>309</v>
      </c>
      <c r="O56" s="18" t="s">
        <v>309</v>
      </c>
      <c r="P56" s="20" t="s">
        <v>309</v>
      </c>
      <c r="Q56" s="18" t="n">
        <v>461.1440912</v>
      </c>
      <c r="R56" s="20" t="n">
        <v>19.23736339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501.06959317</v>
      </c>
      <c r="F62" s="20" t="n">
        <v>4.23768029</v>
      </c>
      <c r="G62" s="18" t="n">
        <v>510.65115478</v>
      </c>
      <c r="H62" s="20" t="n">
        <v>1.34209759</v>
      </c>
      <c r="I62" s="18" t="s">
        <v>309</v>
      </c>
      <c r="J62" s="20" t="s">
        <v>309</v>
      </c>
      <c r="K62" s="18" t="s">
        <v>309</v>
      </c>
      <c r="L62" s="20" t="s">
        <v>309</v>
      </c>
      <c r="M62" s="18" t="n">
        <v>489.36641999</v>
      </c>
      <c r="N62" s="20" t="n">
        <v>16.9536276</v>
      </c>
      <c r="O62" s="18" t="n">
        <v>350.0095</v>
      </c>
      <c r="P62" s="20" t="n">
        <v>30.07830958</v>
      </c>
      <c r="Q62" s="18" t="n">
        <v>494.16504545</v>
      </c>
      <c r="R62" s="20" t="n">
        <v>12.17949022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403.28275575</v>
      </c>
      <c r="F64" s="20" t="n">
        <v>6.08348963</v>
      </c>
      <c r="G64" s="18" t="n">
        <v>467.20513029</v>
      </c>
      <c r="H64" s="20" t="n">
        <v>2.2006302</v>
      </c>
      <c r="I64" s="18" t="s">
        <v>309</v>
      </c>
      <c r="J64" s="20" t="s">
        <v>309</v>
      </c>
      <c r="K64" s="18" t="s">
        <v>309</v>
      </c>
      <c r="L64" s="20" t="s">
        <v>309</v>
      </c>
      <c r="M64" s="18" t="n">
        <v>477.7415</v>
      </c>
      <c r="N64" s="20" t="n">
        <v>29.3850479</v>
      </c>
      <c r="O64" s="18" t="n">
        <v>469.2716</v>
      </c>
      <c r="P64" s="20" t="n">
        <v>34.18924412</v>
      </c>
      <c r="Q64" s="18" t="n">
        <v>377.66759009</v>
      </c>
      <c r="R64" s="20" t="n">
        <v>10.65662046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535.06343056</v>
      </c>
      <c r="F9" s="20" t="n">
        <v>5.3552527</v>
      </c>
      <c r="G9" s="18" t="n">
        <v>527.47683094</v>
      </c>
      <c r="H9" s="20" t="n">
        <v>2.56648101</v>
      </c>
      <c r="I9" s="18" t="s">
        <v>309</v>
      </c>
      <c r="J9" s="20" t="s">
        <v>309</v>
      </c>
      <c r="K9" s="18" t="s">
        <v>309</v>
      </c>
      <c r="L9" s="20" t="s">
        <v>309</v>
      </c>
      <c r="M9" s="18" t="s">
        <v>309</v>
      </c>
      <c r="N9" s="20" t="s">
        <v>309</v>
      </c>
      <c r="O9" s="18" t="n">
        <v>517.55770097</v>
      </c>
      <c r="P9" s="20" t="n">
        <v>29.49401298</v>
      </c>
      <c r="Q9" s="18" t="n">
        <v>484.20979722</v>
      </c>
      <c r="R9" s="20" t="n">
        <v>8.29384029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438.45260542</v>
      </c>
      <c r="F11" s="20" t="n">
        <v>3.88420161</v>
      </c>
      <c r="G11" s="18" t="n">
        <v>468.39572577</v>
      </c>
      <c r="H11" s="20" t="n">
        <v>2.7921388</v>
      </c>
      <c r="I11" s="18" t="s">
        <v>309</v>
      </c>
      <c r="J11" s="20" t="s">
        <v>309</v>
      </c>
      <c r="K11" s="18" t="s">
        <v>309</v>
      </c>
      <c r="L11" s="20" t="s">
        <v>309</v>
      </c>
      <c r="M11" s="18" t="s">
        <v>309</v>
      </c>
      <c r="N11" s="20" t="s">
        <v>309</v>
      </c>
      <c r="O11" s="18" t="n">
        <v>434.68740046</v>
      </c>
      <c r="P11" s="20" t="n">
        <v>23.00390453</v>
      </c>
      <c r="Q11" s="18" t="n">
        <v>440.90961265</v>
      </c>
      <c r="R11" s="20" t="n">
        <v>7.60710373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476.36221834</v>
      </c>
      <c r="F16" s="20" t="n">
        <v>9.18106629</v>
      </c>
      <c r="G16" s="18" t="n">
        <v>514.78159022</v>
      </c>
      <c r="H16" s="20" t="n">
        <v>2.48151908</v>
      </c>
      <c r="I16" s="18" t="s">
        <v>309</v>
      </c>
      <c r="J16" s="20" t="s">
        <v>309</v>
      </c>
      <c r="K16" s="18" t="s">
        <v>309</v>
      </c>
      <c r="L16" s="20" t="s">
        <v>309</v>
      </c>
      <c r="M16" s="18" t="s">
        <v>309</v>
      </c>
      <c r="N16" s="20" t="s">
        <v>309</v>
      </c>
      <c r="O16" s="18" t="s">
        <v>309</v>
      </c>
      <c r="P16" s="20" t="s">
        <v>309</v>
      </c>
      <c r="Q16" s="18" t="n">
        <v>492.39016679</v>
      </c>
      <c r="R16" s="20" t="n">
        <v>8.83509332</v>
      </c>
    </row>
    <row r="17" spans="1:18">
      <c r="A17" s="15" t="s">
        <v>319</v>
      </c>
      <c r="B17" s="17" t="n">
        <v>6504</v>
      </c>
      <c r="C17" s="18">
        <f>(3097.0/B17*100)</f>
        <v/>
      </c>
      <c r="D17" s="19" t="n">
        <v>3407</v>
      </c>
      <c r="E17" s="18" t="n">
        <v>554.60623952</v>
      </c>
      <c r="F17" s="20" t="n">
        <v>5.93173081</v>
      </c>
      <c r="G17" s="18" t="n">
        <v>529.9007133600001</v>
      </c>
      <c r="H17" s="20" t="n">
        <v>3.37990886</v>
      </c>
      <c r="I17" s="18" t="s">
        <v>309</v>
      </c>
      <c r="J17" s="20" t="s">
        <v>309</v>
      </c>
      <c r="K17" s="18" t="s">
        <v>309</v>
      </c>
      <c r="L17" s="20" t="s">
        <v>309</v>
      </c>
      <c r="M17" s="18" t="s">
        <v>309</v>
      </c>
      <c r="N17" s="20" t="s">
        <v>309</v>
      </c>
      <c r="O17" s="18" t="n">
        <v>462.88448054</v>
      </c>
      <c r="P17" s="20" t="n">
        <v>64.13940203999999</v>
      </c>
      <c r="Q17" s="18" t="n">
        <v>511.40153327</v>
      </c>
      <c r="R17" s="20" t="n">
        <v>7.91005435</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521.09824795</v>
      </c>
      <c r="F21" s="20" t="n">
        <v>7.0166709</v>
      </c>
      <c r="G21" s="18" t="n">
        <v>526.0110816</v>
      </c>
      <c r="H21" s="20" t="n">
        <v>2.59305655</v>
      </c>
      <c r="I21" s="18" t="s">
        <v>309</v>
      </c>
      <c r="J21" s="20" t="s">
        <v>309</v>
      </c>
      <c r="K21" s="18" t="s">
        <v>309</v>
      </c>
      <c r="L21" s="20" t="s">
        <v>309</v>
      </c>
      <c r="M21" s="18" t="s">
        <v>309</v>
      </c>
      <c r="N21" s="20" t="s">
        <v>309</v>
      </c>
      <c r="O21" s="18" t="s">
        <v>309</v>
      </c>
      <c r="P21" s="20" t="s">
        <v>309</v>
      </c>
      <c r="Q21" s="18" t="n">
        <v>492.48134682</v>
      </c>
      <c r="R21" s="20" t="n">
        <v>8.408148049999999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471.14812344</v>
      </c>
      <c r="F23" s="20" t="n">
        <v>5.56233275</v>
      </c>
      <c r="G23" s="18" t="n">
        <v>496.41125596</v>
      </c>
      <c r="H23" s="20" t="n">
        <v>2.79529606</v>
      </c>
      <c r="I23" s="18" t="s">
        <v>309</v>
      </c>
      <c r="J23" s="20" t="s">
        <v>309</v>
      </c>
      <c r="K23" s="18" t="s">
        <v>309</v>
      </c>
      <c r="L23" s="20" t="s">
        <v>309</v>
      </c>
      <c r="M23" s="18" t="s">
        <v>309</v>
      </c>
      <c r="N23" s="20" t="s">
        <v>309</v>
      </c>
      <c r="O23" s="18" t="n">
        <v>461.65042398</v>
      </c>
      <c r="P23" s="20" t="n">
        <v>42.85252003</v>
      </c>
      <c r="Q23" s="18" t="n">
        <v>449.03164198</v>
      </c>
      <c r="R23" s="20" t="n">
        <v>9.18163423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511.23866244</v>
      </c>
      <c r="F25" s="20" t="n">
        <v>4.69084205</v>
      </c>
      <c r="G25" s="18" t="n">
        <v>518.33602902</v>
      </c>
      <c r="H25" s="20" t="n">
        <v>3.65501399</v>
      </c>
      <c r="I25" s="18" t="s">
        <v>309</v>
      </c>
      <c r="J25" s="20" t="s">
        <v>309</v>
      </c>
      <c r="K25" s="18" t="s">
        <v>309</v>
      </c>
      <c r="L25" s="20" t="s">
        <v>309</v>
      </c>
      <c r="M25" s="18" t="s">
        <v>309</v>
      </c>
      <c r="N25" s="20" t="s">
        <v>309</v>
      </c>
      <c r="O25" s="18" t="n">
        <v>354.3089</v>
      </c>
      <c r="P25" s="20" t="n">
        <v>41.72315948</v>
      </c>
      <c r="Q25" s="18" t="n">
        <v>522.82195442</v>
      </c>
      <c r="R25" s="20" t="n">
        <v>7.14715755</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494.38213719</v>
      </c>
      <c r="F27" s="20" t="n">
        <v>6.52438444</v>
      </c>
      <c r="G27" s="18" t="n">
        <v>499.40247868</v>
      </c>
      <c r="H27" s="20" t="n">
        <v>2.45648849</v>
      </c>
      <c r="I27" s="18" t="s">
        <v>309</v>
      </c>
      <c r="J27" s="20" t="s">
        <v>309</v>
      </c>
      <c r="K27" s="18" t="s">
        <v>309</v>
      </c>
      <c r="L27" s="20" t="s">
        <v>309</v>
      </c>
      <c r="M27" s="18" t="s">
        <v>309</v>
      </c>
      <c r="N27" s="20" t="s">
        <v>309</v>
      </c>
      <c r="O27" s="18" t="n">
        <v>529.4018</v>
      </c>
      <c r="P27" s="20" t="n">
        <v>30.61625556</v>
      </c>
      <c r="Q27" s="18" t="n">
        <v>472.50277113</v>
      </c>
      <c r="R27" s="20" t="n">
        <v>8.63918984</v>
      </c>
    </row>
    <row r="28" spans="1:18">
      <c r="A28" s="15" t="s">
        <v>330</v>
      </c>
      <c r="B28" s="17" t="n">
        <v>7568</v>
      </c>
      <c r="C28" s="18">
        <f>(490.0/B28*100)</f>
        <v/>
      </c>
      <c r="D28" s="19" t="n">
        <v>7078</v>
      </c>
      <c r="E28" s="18" t="n">
        <v>396.83722137</v>
      </c>
      <c r="F28" s="20" t="n">
        <v>3.68151086</v>
      </c>
      <c r="G28" s="18" t="n">
        <v>436.76550491</v>
      </c>
      <c r="H28" s="20" t="n">
        <v>2.72512443</v>
      </c>
      <c r="I28" s="18" t="s">
        <v>309</v>
      </c>
      <c r="J28" s="20" t="s">
        <v>309</v>
      </c>
      <c r="K28" s="18" t="s">
        <v>309</v>
      </c>
      <c r="L28" s="20" t="s">
        <v>309</v>
      </c>
      <c r="M28" s="18" t="s">
        <v>309</v>
      </c>
      <c r="N28" s="20" t="s">
        <v>309</v>
      </c>
      <c r="O28" s="18" t="n">
        <v>432.67302921</v>
      </c>
      <c r="P28" s="20" t="n">
        <v>33.63516647</v>
      </c>
      <c r="Q28" s="18" t="n">
        <v>413.18363227</v>
      </c>
      <c r="R28" s="20" t="n">
        <v>7.19277878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455.70242875</v>
      </c>
      <c r="F33" s="20" t="n">
        <v>5.70709117</v>
      </c>
      <c r="G33" s="18" t="n">
        <v>504.25147987</v>
      </c>
      <c r="H33" s="20" t="n">
        <v>2.59761432</v>
      </c>
      <c r="I33" s="18" t="s">
        <v>309</v>
      </c>
      <c r="J33" s="20" t="s">
        <v>309</v>
      </c>
      <c r="K33" s="18" t="s">
        <v>309</v>
      </c>
      <c r="L33" s="20" t="s">
        <v>309</v>
      </c>
      <c r="M33" s="18" t="s">
        <v>309</v>
      </c>
      <c r="N33" s="20" t="s">
        <v>309</v>
      </c>
      <c r="O33" s="18" t="n">
        <v>379.18135513</v>
      </c>
      <c r="P33" s="20" t="n">
        <v>56.08608733</v>
      </c>
      <c r="Q33" s="18" t="n">
        <v>458.32042518</v>
      </c>
      <c r="R33" s="20" t="n">
        <v>13.09969142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479.14578856</v>
      </c>
      <c r="F36" s="20" t="n">
        <v>4.67863426</v>
      </c>
      <c r="G36" s="18" t="n">
        <v>509.57103651</v>
      </c>
      <c r="H36" s="20" t="n">
        <v>2.89193913</v>
      </c>
      <c r="I36" s="18" t="s">
        <v>309</v>
      </c>
      <c r="J36" s="20" t="s">
        <v>309</v>
      </c>
      <c r="K36" s="18" t="s">
        <v>309</v>
      </c>
      <c r="L36" s="20" t="s">
        <v>309</v>
      </c>
      <c r="M36" s="18" t="s">
        <v>309</v>
      </c>
      <c r="N36" s="20" t="s">
        <v>309</v>
      </c>
      <c r="O36" s="18" t="s">
        <v>309</v>
      </c>
      <c r="P36" s="20" t="s">
        <v>309</v>
      </c>
      <c r="Q36" s="18" t="n">
        <v>474.34839435</v>
      </c>
      <c r="R36" s="20" t="n">
        <v>9.308222499999999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493.2974962</v>
      </c>
      <c r="F40" s="20" t="n">
        <v>12.33683102</v>
      </c>
      <c r="G40" s="18" t="n">
        <v>516.81331843</v>
      </c>
      <c r="H40" s="20" t="n">
        <v>3.33405525</v>
      </c>
      <c r="I40" s="18" t="s">
        <v>309</v>
      </c>
      <c r="J40" s="20" t="s">
        <v>309</v>
      </c>
      <c r="K40" s="18" t="s">
        <v>309</v>
      </c>
      <c r="L40" s="20" t="s">
        <v>309</v>
      </c>
      <c r="M40" s="18" t="n">
        <v>498.38798258</v>
      </c>
      <c r="N40" s="20" t="n">
        <v>2.96142521</v>
      </c>
      <c r="O40" s="18" t="n">
        <v>397.1508</v>
      </c>
      <c r="P40" s="20" t="n">
        <v>37.34338602</v>
      </c>
      <c r="Q40" s="18" t="n">
        <v>478.20666797</v>
      </c>
      <c r="R40" s="20" t="n">
        <v>19.19182125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476.80339381</v>
      </c>
      <c r="F52" s="20" t="n">
        <v>7.90277042</v>
      </c>
      <c r="G52" s="18" t="n">
        <v>489.45850926</v>
      </c>
      <c r="H52" s="20" t="n">
        <v>2.71130338</v>
      </c>
      <c r="I52" s="18" t="s">
        <v>309</v>
      </c>
      <c r="J52" s="20" t="s">
        <v>309</v>
      </c>
      <c r="K52" s="18" t="s">
        <v>309</v>
      </c>
      <c r="L52" s="20" t="s">
        <v>309</v>
      </c>
      <c r="M52" s="18" t="s">
        <v>309</v>
      </c>
      <c r="N52" s="20" t="s">
        <v>309</v>
      </c>
      <c r="O52" s="18" t="n">
        <v>303.9153</v>
      </c>
      <c r="P52" s="20" t="n">
        <v>30.01666308</v>
      </c>
      <c r="Q52" s="18" t="n">
        <v>471.61225273</v>
      </c>
      <c r="R52" s="20" t="n">
        <v>9.196057189999999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341.13717469</v>
      </c>
      <c r="F54" s="20" t="n">
        <v>3.54276338</v>
      </c>
      <c r="G54" s="18" t="n">
        <v>368.38878793</v>
      </c>
      <c r="H54" s="20" t="n">
        <v>3.76214115</v>
      </c>
      <c r="I54" s="18" t="s">
        <v>309</v>
      </c>
      <c r="J54" s="20" t="s">
        <v>309</v>
      </c>
      <c r="K54" s="18" t="s">
        <v>309</v>
      </c>
      <c r="L54" s="20" t="s">
        <v>309</v>
      </c>
      <c r="M54" s="18" t="s">
        <v>309</v>
      </c>
      <c r="N54" s="20" t="s">
        <v>309</v>
      </c>
      <c r="O54" s="18" t="n">
        <v>359.17837486</v>
      </c>
      <c r="P54" s="20" t="n">
        <v>26.47293728</v>
      </c>
      <c r="Q54" s="18" t="n">
        <v>349.76901844</v>
      </c>
      <c r="R54" s="20" t="n">
        <v>7.63296705</v>
      </c>
    </row>
    <row r="55" spans="1:18">
      <c r="A55" s="15" t="s">
        <v>357</v>
      </c>
      <c r="B55" s="17" t="n">
        <v>5316</v>
      </c>
      <c r="C55" s="18">
        <f>(137.0/B55*100)</f>
        <v/>
      </c>
      <c r="D55" s="19" t="n">
        <v>5179</v>
      </c>
      <c r="E55" s="18" t="n">
        <v>377.93685163</v>
      </c>
      <c r="F55" s="20" t="n">
        <v>5.05765528</v>
      </c>
      <c r="G55" s="18" t="n">
        <v>407.18261065</v>
      </c>
      <c r="H55" s="20" t="n">
        <v>2.8974786</v>
      </c>
      <c r="I55" s="18" t="s">
        <v>309</v>
      </c>
      <c r="J55" s="20" t="s">
        <v>309</v>
      </c>
      <c r="K55" s="18" t="s">
        <v>309</v>
      </c>
      <c r="L55" s="20" t="s">
        <v>309</v>
      </c>
      <c r="M55" s="18" t="n">
        <v>390.5975</v>
      </c>
      <c r="N55" s="20" t="n">
        <v>22.68503992</v>
      </c>
      <c r="O55" s="18" t="n">
        <v>436.8156592</v>
      </c>
      <c r="P55" s="20" t="n">
        <v>36.50133508</v>
      </c>
      <c r="Q55" s="18" t="n">
        <v>380.20517624</v>
      </c>
      <c r="R55" s="20" t="n">
        <v>10.77772649</v>
      </c>
    </row>
    <row r="56" spans="1:18">
      <c r="A56" s="15" t="s">
        <v>358</v>
      </c>
      <c r="B56" s="17" t="n">
        <v>5359</v>
      </c>
      <c r="C56" s="18">
        <f>(104.0/B56*100)</f>
        <v/>
      </c>
      <c r="D56" s="19" t="n">
        <v>5255</v>
      </c>
      <c r="E56" s="18" t="n">
        <v>516.43780984</v>
      </c>
      <c r="F56" s="20" t="n">
        <v>4.46198181</v>
      </c>
      <c r="G56" s="18" t="n">
        <v>529.59022999</v>
      </c>
      <c r="H56" s="20" t="n">
        <v>2.68396035</v>
      </c>
      <c r="I56" s="18" t="s">
        <v>309</v>
      </c>
      <c r="J56" s="20" t="s">
        <v>309</v>
      </c>
      <c r="K56" s="18" t="s">
        <v>309</v>
      </c>
      <c r="L56" s="20" t="s">
        <v>309</v>
      </c>
      <c r="M56" s="18" t="s">
        <v>309</v>
      </c>
      <c r="N56" s="20" t="s">
        <v>309</v>
      </c>
      <c r="O56" s="18" t="s">
        <v>309</v>
      </c>
      <c r="P56" s="20" t="s">
        <v>309</v>
      </c>
      <c r="Q56" s="18" t="n">
        <v>451.98846609</v>
      </c>
      <c r="R56" s="20" t="n">
        <v>17.89902925</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500.63896566</v>
      </c>
      <c r="F62" s="20" t="n">
        <v>4.3865018</v>
      </c>
      <c r="G62" s="18" t="n">
        <v>510.50468211</v>
      </c>
      <c r="H62" s="20" t="n">
        <v>1.40282705</v>
      </c>
      <c r="I62" s="18" t="s">
        <v>309</v>
      </c>
      <c r="J62" s="20" t="s">
        <v>309</v>
      </c>
      <c r="K62" s="18" t="s">
        <v>309</v>
      </c>
      <c r="L62" s="20" t="s">
        <v>309</v>
      </c>
      <c r="M62" s="18" t="n">
        <v>489.36641999</v>
      </c>
      <c r="N62" s="20" t="n">
        <v>16.9536276</v>
      </c>
      <c r="O62" s="18" t="n">
        <v>468.12705</v>
      </c>
      <c r="P62" s="20" t="n">
        <v>22.82477733</v>
      </c>
      <c r="Q62" s="18" t="n">
        <v>497.3181076</v>
      </c>
      <c r="R62" s="20" t="n">
        <v>11.28938101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414.36864663</v>
      </c>
      <c r="F64" s="20" t="n">
        <v>7.64073619</v>
      </c>
      <c r="G64" s="18" t="n">
        <v>465.0873981</v>
      </c>
      <c r="H64" s="20" t="n">
        <v>2.21828848</v>
      </c>
      <c r="I64" s="18" t="s">
        <v>309</v>
      </c>
      <c r="J64" s="20" t="s">
        <v>309</v>
      </c>
      <c r="K64" s="18" t="s">
        <v>309</v>
      </c>
      <c r="L64" s="20" t="s">
        <v>309</v>
      </c>
      <c r="M64" s="18" t="s">
        <v>309</v>
      </c>
      <c r="N64" s="20" t="s">
        <v>309</v>
      </c>
      <c r="O64" s="18" t="s">
        <v>309</v>
      </c>
      <c r="P64" s="20" t="s">
        <v>309</v>
      </c>
      <c r="Q64" s="18" t="n">
        <v>383.76139826</v>
      </c>
      <c r="R64" s="20" t="n">
        <v>10.04001203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491.24895629</v>
      </c>
      <c r="F9" s="20" t="n">
        <v>6.99645316</v>
      </c>
      <c r="G9" s="18" t="n">
        <v>530.87274657</v>
      </c>
      <c r="H9" s="20" t="n">
        <v>2.66957576</v>
      </c>
      <c r="I9" s="18" t="s">
        <v>309</v>
      </c>
      <c r="J9" s="20" t="s">
        <v>309</v>
      </c>
      <c r="K9" s="18" t="s">
        <v>309</v>
      </c>
      <c r="L9" s="20" t="s">
        <v>309</v>
      </c>
      <c r="M9" s="18" t="s">
        <v>309</v>
      </c>
      <c r="N9" s="20" t="s">
        <v>309</v>
      </c>
      <c r="O9" s="18" t="n">
        <v>613.8452</v>
      </c>
      <c r="P9" s="20" t="n">
        <v>44.29395519</v>
      </c>
      <c r="Q9" s="18" t="n">
        <v>483.18562771</v>
      </c>
      <c r="R9" s="20" t="n">
        <v>8.336698739999999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433.05584154</v>
      </c>
      <c r="F11" s="20" t="n">
        <v>3.76457653</v>
      </c>
      <c r="G11" s="18" t="n">
        <v>469.06273074</v>
      </c>
      <c r="H11" s="20" t="n">
        <v>2.7966725</v>
      </c>
      <c r="I11" s="18" t="s">
        <v>309</v>
      </c>
      <c r="J11" s="20" t="s">
        <v>309</v>
      </c>
      <c r="K11" s="18" t="s">
        <v>309</v>
      </c>
      <c r="L11" s="20" t="s">
        <v>309</v>
      </c>
      <c r="M11" s="18" t="s">
        <v>309</v>
      </c>
      <c r="N11" s="20" t="s">
        <v>309</v>
      </c>
      <c r="O11" s="18" t="n">
        <v>525.8497453700001</v>
      </c>
      <c r="P11" s="20" t="n">
        <v>24.89203538</v>
      </c>
      <c r="Q11" s="18" t="n">
        <v>439.95713186</v>
      </c>
      <c r="R11" s="20" t="n">
        <v>6.8767673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484.64892781</v>
      </c>
      <c r="F16" s="20" t="n">
        <v>4.4685496</v>
      </c>
      <c r="G16" s="18" t="n">
        <v>518.07580956</v>
      </c>
      <c r="H16" s="20" t="n">
        <v>2.56655242</v>
      </c>
      <c r="I16" s="18" t="s">
        <v>309</v>
      </c>
      <c r="J16" s="20" t="s">
        <v>309</v>
      </c>
      <c r="K16" s="18" t="s">
        <v>309</v>
      </c>
      <c r="L16" s="20" t="s">
        <v>309</v>
      </c>
      <c r="M16" s="18" t="s">
        <v>309</v>
      </c>
      <c r="N16" s="20" t="s">
        <v>309</v>
      </c>
      <c r="O16" s="18" t="n">
        <v>550.15759202</v>
      </c>
      <c r="P16" s="20" t="n">
        <v>25.4298537</v>
      </c>
      <c r="Q16" s="18" t="n">
        <v>490.24839216</v>
      </c>
      <c r="R16" s="20" t="n">
        <v>9.81541449</v>
      </c>
    </row>
    <row r="17" spans="1:18">
      <c r="A17" s="15" t="s">
        <v>319</v>
      </c>
      <c r="B17" s="17" t="n">
        <v>6504</v>
      </c>
      <c r="C17" s="18">
        <f>(3097.0/B17*100)</f>
        <v/>
      </c>
      <c r="D17" s="19" t="n">
        <v>3407</v>
      </c>
      <c r="E17" s="18" t="n">
        <v>504.08406648</v>
      </c>
      <c r="F17" s="20" t="n">
        <v>9.1510113</v>
      </c>
      <c r="G17" s="18" t="n">
        <v>535.35771396</v>
      </c>
      <c r="H17" s="20" t="n">
        <v>3.27995866</v>
      </c>
      <c r="I17" s="18" t="s">
        <v>309</v>
      </c>
      <c r="J17" s="20" t="s">
        <v>309</v>
      </c>
      <c r="K17" s="18" t="s">
        <v>309</v>
      </c>
      <c r="L17" s="20" t="s">
        <v>309</v>
      </c>
      <c r="M17" s="18" t="s">
        <v>309</v>
      </c>
      <c r="N17" s="20" t="s">
        <v>309</v>
      </c>
      <c r="O17" s="18" t="s">
        <v>309</v>
      </c>
      <c r="P17" s="20" t="s">
        <v>309</v>
      </c>
      <c r="Q17" s="18" t="n">
        <v>514.2218324</v>
      </c>
      <c r="R17" s="20" t="n">
        <v>8.160061900000001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515.84689274</v>
      </c>
      <c r="F21" s="20" t="n">
        <v>4.43328216</v>
      </c>
      <c r="G21" s="18" t="n">
        <v>527.4215769</v>
      </c>
      <c r="H21" s="20" t="n">
        <v>2.57583678</v>
      </c>
      <c r="I21" s="18" t="s">
        <v>309</v>
      </c>
      <c r="J21" s="20" t="s">
        <v>309</v>
      </c>
      <c r="K21" s="18" t="s">
        <v>309</v>
      </c>
      <c r="L21" s="20" t="s">
        <v>309</v>
      </c>
      <c r="M21" s="18" t="s">
        <v>309</v>
      </c>
      <c r="N21" s="20" t="s">
        <v>309</v>
      </c>
      <c r="O21" s="18" t="s">
        <v>309</v>
      </c>
      <c r="P21" s="20" t="s">
        <v>309</v>
      </c>
      <c r="Q21" s="18" t="n">
        <v>495.06866641</v>
      </c>
      <c r="R21" s="20" t="n">
        <v>9.57603924</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482.351673</v>
      </c>
      <c r="F23" s="20" t="n">
        <v>4.01850743</v>
      </c>
      <c r="G23" s="18" t="n">
        <v>495.99937297</v>
      </c>
      <c r="H23" s="20" t="n">
        <v>2.88030452</v>
      </c>
      <c r="I23" s="18" t="s">
        <v>309</v>
      </c>
      <c r="J23" s="20" t="s">
        <v>309</v>
      </c>
      <c r="K23" s="18" t="s">
        <v>309</v>
      </c>
      <c r="L23" s="20" t="s">
        <v>309</v>
      </c>
      <c r="M23" s="18" t="s">
        <v>309</v>
      </c>
      <c r="N23" s="20" t="s">
        <v>309</v>
      </c>
      <c r="O23" s="18" t="n">
        <v>451.82215794</v>
      </c>
      <c r="P23" s="20" t="n">
        <v>27.25424907</v>
      </c>
      <c r="Q23" s="18" t="n">
        <v>457.81139517</v>
      </c>
      <c r="R23" s="20" t="n">
        <v>8.093572869999999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498.19080377</v>
      </c>
      <c r="F25" s="20" t="n">
        <v>5.0046558</v>
      </c>
      <c r="G25" s="18" t="n">
        <v>520.75253536</v>
      </c>
      <c r="H25" s="20" t="n">
        <v>3.65678517</v>
      </c>
      <c r="I25" s="18" t="s">
        <v>309</v>
      </c>
      <c r="J25" s="20" t="s">
        <v>309</v>
      </c>
      <c r="K25" s="18" t="s">
        <v>309</v>
      </c>
      <c r="L25" s="20" t="s">
        <v>309</v>
      </c>
      <c r="M25" s="18" t="s">
        <v>309</v>
      </c>
      <c r="N25" s="20" t="s">
        <v>309</v>
      </c>
      <c r="O25" s="18" t="n">
        <v>534.8809</v>
      </c>
      <c r="P25" s="20" t="n">
        <v>27.49378553</v>
      </c>
      <c r="Q25" s="18" t="n">
        <v>520.77860607</v>
      </c>
      <c r="R25" s="20" t="n">
        <v>7.14298045</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468.10441971</v>
      </c>
      <c r="F27" s="20" t="n">
        <v>5.52767865</v>
      </c>
      <c r="G27" s="18" t="n">
        <v>503.03309954</v>
      </c>
      <c r="H27" s="20" t="n">
        <v>2.47090633</v>
      </c>
      <c r="I27" s="18" t="s">
        <v>309</v>
      </c>
      <c r="J27" s="20" t="s">
        <v>309</v>
      </c>
      <c r="K27" s="18" t="s">
        <v>309</v>
      </c>
      <c r="L27" s="20" t="s">
        <v>309</v>
      </c>
      <c r="M27" s="18" t="s">
        <v>309</v>
      </c>
      <c r="N27" s="20" t="s">
        <v>309</v>
      </c>
      <c r="O27" s="18" t="n">
        <v>484.58930295</v>
      </c>
      <c r="P27" s="20" t="n">
        <v>31.17579257</v>
      </c>
      <c r="Q27" s="18" t="n">
        <v>477.55456776</v>
      </c>
      <c r="R27" s="20" t="n">
        <v>9.207899490000001</v>
      </c>
    </row>
    <row r="28" spans="1:18">
      <c r="A28" s="15" t="s">
        <v>330</v>
      </c>
      <c r="B28" s="17" t="n">
        <v>7568</v>
      </c>
      <c r="C28" s="18">
        <f>(490.0/B28*100)</f>
        <v/>
      </c>
      <c r="D28" s="19" t="n">
        <v>7078</v>
      </c>
      <c r="E28" s="18" t="n">
        <v>409.83345927</v>
      </c>
      <c r="F28" s="20" t="n">
        <v>3.40455388</v>
      </c>
      <c r="G28" s="18" t="n">
        <v>433.01441565</v>
      </c>
      <c r="H28" s="20" t="n">
        <v>2.7038938</v>
      </c>
      <c r="I28" s="18" t="s">
        <v>309</v>
      </c>
      <c r="J28" s="20" t="s">
        <v>309</v>
      </c>
      <c r="K28" s="18" t="s">
        <v>309</v>
      </c>
      <c r="L28" s="20" t="s">
        <v>309</v>
      </c>
      <c r="M28" s="18" t="s">
        <v>309</v>
      </c>
      <c r="N28" s="20" t="s">
        <v>309</v>
      </c>
      <c r="O28" s="18" t="n">
        <v>402.31660441</v>
      </c>
      <c r="P28" s="20" t="n">
        <v>51.88741097</v>
      </c>
      <c r="Q28" s="18" t="n">
        <v>409.94782875</v>
      </c>
      <c r="R28" s="20" t="n">
        <v>6.28959075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472.39307196</v>
      </c>
      <c r="F33" s="20" t="n">
        <v>5.08731725</v>
      </c>
      <c r="G33" s="18" t="n">
        <v>505.19280219</v>
      </c>
      <c r="H33" s="20" t="n">
        <v>2.56263749</v>
      </c>
      <c r="I33" s="18" t="s">
        <v>309</v>
      </c>
      <c r="J33" s="20" t="s">
        <v>309</v>
      </c>
      <c r="K33" s="18" t="s">
        <v>309</v>
      </c>
      <c r="L33" s="20" t="s">
        <v>309</v>
      </c>
      <c r="M33" s="18" t="s">
        <v>309</v>
      </c>
      <c r="N33" s="20" t="s">
        <v>309</v>
      </c>
      <c r="O33" s="18" t="n">
        <v>435.8389446</v>
      </c>
      <c r="P33" s="20" t="n">
        <v>28.28037447</v>
      </c>
      <c r="Q33" s="18" t="n">
        <v>454.34172503</v>
      </c>
      <c r="R33" s="20" t="n">
        <v>11.51052268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479.46483282</v>
      </c>
      <c r="F36" s="20" t="n">
        <v>5.18975539</v>
      </c>
      <c r="G36" s="18" t="n">
        <v>510.06652448</v>
      </c>
      <c r="H36" s="20" t="n">
        <v>2.77593789</v>
      </c>
      <c r="I36" s="18" t="s">
        <v>309</v>
      </c>
      <c r="J36" s="20" t="s">
        <v>309</v>
      </c>
      <c r="K36" s="18" t="s">
        <v>309</v>
      </c>
      <c r="L36" s="20" t="s">
        <v>309</v>
      </c>
      <c r="M36" s="18" t="s">
        <v>309</v>
      </c>
      <c r="N36" s="20" t="s">
        <v>309</v>
      </c>
      <c r="O36" s="18" t="s">
        <v>309</v>
      </c>
      <c r="P36" s="20" t="s">
        <v>309</v>
      </c>
      <c r="Q36" s="18" t="n">
        <v>486.78977467</v>
      </c>
      <c r="R36" s="20" t="n">
        <v>9.016251479999999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491.90800808</v>
      </c>
      <c r="F40" s="20" t="n">
        <v>8.717163129999999</v>
      </c>
      <c r="G40" s="18" t="n">
        <v>519.021441</v>
      </c>
      <c r="H40" s="20" t="n">
        <v>3.64401686</v>
      </c>
      <c r="I40" s="18" t="s">
        <v>309</v>
      </c>
      <c r="J40" s="20" t="s">
        <v>309</v>
      </c>
      <c r="K40" s="18" t="s">
        <v>309</v>
      </c>
      <c r="L40" s="20" t="s">
        <v>309</v>
      </c>
      <c r="M40" s="18" t="n">
        <v>498.38798258</v>
      </c>
      <c r="N40" s="20" t="n">
        <v>2.96142521</v>
      </c>
      <c r="O40" s="18" t="s">
        <v>309</v>
      </c>
      <c r="P40" s="20" t="s">
        <v>309</v>
      </c>
      <c r="Q40" s="18" t="n">
        <v>464.77128626</v>
      </c>
      <c r="R40" s="20" t="n">
        <v>18.08634496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488.19284264</v>
      </c>
      <c r="F52" s="20" t="n">
        <v>4.04398513</v>
      </c>
      <c r="G52" s="18" t="n">
        <v>489.0892954</v>
      </c>
      <c r="H52" s="20" t="n">
        <v>2.77926457</v>
      </c>
      <c r="I52" s="18" t="s">
        <v>309</v>
      </c>
      <c r="J52" s="20" t="s">
        <v>309</v>
      </c>
      <c r="K52" s="18" t="s">
        <v>309</v>
      </c>
      <c r="L52" s="20" t="s">
        <v>309</v>
      </c>
      <c r="M52" s="18" t="s">
        <v>309</v>
      </c>
      <c r="N52" s="20" t="s">
        <v>309</v>
      </c>
      <c r="O52" s="18" t="n">
        <v>521.51754685</v>
      </c>
      <c r="P52" s="20" t="n">
        <v>37.89498702</v>
      </c>
      <c r="Q52" s="18" t="n">
        <v>468.40478279</v>
      </c>
      <c r="R52" s="20" t="n">
        <v>9.17162684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342.76304353</v>
      </c>
      <c r="F54" s="20" t="n">
        <v>3.56683272</v>
      </c>
      <c r="G54" s="18" t="n">
        <v>369.21418913</v>
      </c>
      <c r="H54" s="20" t="n">
        <v>3.91108717</v>
      </c>
      <c r="I54" s="18" t="s">
        <v>309</v>
      </c>
      <c r="J54" s="20" t="s">
        <v>309</v>
      </c>
      <c r="K54" s="18" t="s">
        <v>309</v>
      </c>
      <c r="L54" s="20" t="s">
        <v>309</v>
      </c>
      <c r="M54" s="18" t="s">
        <v>309</v>
      </c>
      <c r="N54" s="20" t="s">
        <v>309</v>
      </c>
      <c r="O54" s="18" t="n">
        <v>346.27290417</v>
      </c>
      <c r="P54" s="20" t="n">
        <v>55.15249617</v>
      </c>
      <c r="Q54" s="18" t="n">
        <v>350.32465933</v>
      </c>
      <c r="R54" s="20" t="n">
        <v>7.03320881</v>
      </c>
    </row>
    <row r="55" spans="1:18">
      <c r="A55" s="15" t="s">
        <v>357</v>
      </c>
      <c r="B55" s="17" t="n">
        <v>5316</v>
      </c>
      <c r="C55" s="18">
        <f>(137.0/B55*100)</f>
        <v/>
      </c>
      <c r="D55" s="19" t="n">
        <v>5179</v>
      </c>
      <c r="E55" s="18" t="n">
        <v>361.04749747</v>
      </c>
      <c r="F55" s="20" t="n">
        <v>5.65367383</v>
      </c>
      <c r="G55" s="18" t="n">
        <v>409.83059726</v>
      </c>
      <c r="H55" s="20" t="n">
        <v>2.87114143</v>
      </c>
      <c r="I55" s="18" t="s">
        <v>309</v>
      </c>
      <c r="J55" s="20" t="s">
        <v>309</v>
      </c>
      <c r="K55" s="18" t="s">
        <v>309</v>
      </c>
      <c r="L55" s="20" t="s">
        <v>309</v>
      </c>
      <c r="M55" s="18" t="n">
        <v>390.5975</v>
      </c>
      <c r="N55" s="20" t="n">
        <v>22.68503992</v>
      </c>
      <c r="O55" s="18" t="n">
        <v>446.65728596</v>
      </c>
      <c r="P55" s="20" t="n">
        <v>35.22593898</v>
      </c>
      <c r="Q55" s="18" t="n">
        <v>377.06734783</v>
      </c>
      <c r="R55" s="20" t="n">
        <v>10.36459724</v>
      </c>
    </row>
    <row r="56" spans="1:18">
      <c r="A56" s="15" t="s">
        <v>358</v>
      </c>
      <c r="B56" s="17" t="n">
        <v>5359</v>
      </c>
      <c r="C56" s="18">
        <f>(104.0/B56*100)</f>
        <v/>
      </c>
      <c r="D56" s="19" t="n">
        <v>5255</v>
      </c>
      <c r="E56" s="18" t="n">
        <v>500.30379925</v>
      </c>
      <c r="F56" s="20" t="n">
        <v>4.99329314</v>
      </c>
      <c r="G56" s="18" t="n">
        <v>531.36360327</v>
      </c>
      <c r="H56" s="20" t="n">
        <v>2.64921286</v>
      </c>
      <c r="I56" s="18" t="s">
        <v>309</v>
      </c>
      <c r="J56" s="20" t="s">
        <v>309</v>
      </c>
      <c r="K56" s="18" t="s">
        <v>309</v>
      </c>
      <c r="L56" s="20" t="s">
        <v>309</v>
      </c>
      <c r="M56" s="18" t="s">
        <v>309</v>
      </c>
      <c r="N56" s="20" t="s">
        <v>309</v>
      </c>
      <c r="O56" s="18" t="s">
        <v>309</v>
      </c>
      <c r="P56" s="20" t="s">
        <v>309</v>
      </c>
      <c r="Q56" s="18" t="n">
        <v>470.14487983</v>
      </c>
      <c r="R56" s="20" t="n">
        <v>20.85710977</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507.91751938</v>
      </c>
      <c r="F62" s="20" t="n">
        <v>3.58348284</v>
      </c>
      <c r="G62" s="18" t="n">
        <v>509.79235933</v>
      </c>
      <c r="H62" s="20" t="n">
        <v>1.2996747</v>
      </c>
      <c r="I62" s="18" t="s">
        <v>309</v>
      </c>
      <c r="J62" s="20" t="s">
        <v>309</v>
      </c>
      <c r="K62" s="18" t="s">
        <v>309</v>
      </c>
      <c r="L62" s="20" t="s">
        <v>309</v>
      </c>
      <c r="M62" s="18" t="n">
        <v>489.36641999</v>
      </c>
      <c r="N62" s="20" t="n">
        <v>16.9536276</v>
      </c>
      <c r="O62" s="18" t="n">
        <v>538.7474999999999</v>
      </c>
      <c r="P62" s="20" t="n">
        <v>41.34436837</v>
      </c>
      <c r="Q62" s="18" t="n">
        <v>497.96655738</v>
      </c>
      <c r="R62" s="20" t="n">
        <v>11.73571059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433.4171956</v>
      </c>
      <c r="F64" s="20" t="n">
        <v>5.19365428</v>
      </c>
      <c r="G64" s="18" t="n">
        <v>464.95098026</v>
      </c>
      <c r="H64" s="20" t="n">
        <v>2.35843126</v>
      </c>
      <c r="I64" s="18" t="s">
        <v>309</v>
      </c>
      <c r="J64" s="20" t="s">
        <v>309</v>
      </c>
      <c r="K64" s="18" t="s">
        <v>309</v>
      </c>
      <c r="L64" s="20" t="s">
        <v>309</v>
      </c>
      <c r="M64" s="18" t="n">
        <v>477.7415</v>
      </c>
      <c r="N64" s="20" t="n">
        <v>29.3850479</v>
      </c>
      <c r="O64" s="18" t="n">
        <v>310.63171842</v>
      </c>
      <c r="P64" s="20" t="n">
        <v>70.76608842</v>
      </c>
      <c r="Q64" s="18" t="n">
        <v>384.31749056</v>
      </c>
      <c r="R64" s="20" t="n">
        <v>10.7477059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495.58625598</v>
      </c>
      <c r="F9" s="20" t="n">
        <v>7.87654931</v>
      </c>
      <c r="G9" s="18" t="n">
        <v>529.78947055</v>
      </c>
      <c r="H9" s="20" t="n">
        <v>2.59258952</v>
      </c>
      <c r="I9" s="18" t="s">
        <v>309</v>
      </c>
      <c r="J9" s="20" t="s">
        <v>309</v>
      </c>
      <c r="K9" s="18" t="s">
        <v>309</v>
      </c>
      <c r="L9" s="20" t="s">
        <v>309</v>
      </c>
      <c r="M9" s="18" t="s">
        <v>309</v>
      </c>
      <c r="N9" s="20" t="s">
        <v>309</v>
      </c>
      <c r="O9" s="18" t="n">
        <v>564.58668487</v>
      </c>
      <c r="P9" s="20" t="n">
        <v>61.34165327</v>
      </c>
      <c r="Q9" s="18" t="n">
        <v>482.88760596</v>
      </c>
      <c r="R9" s="20" t="n">
        <v>7.85125829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431.92883358</v>
      </c>
      <c r="F11" s="20" t="n">
        <v>3.69156541</v>
      </c>
      <c r="G11" s="18" t="n">
        <v>470.6662366</v>
      </c>
      <c r="H11" s="20" t="n">
        <v>2.90532952</v>
      </c>
      <c r="I11" s="18" t="s">
        <v>309</v>
      </c>
      <c r="J11" s="20" t="s">
        <v>309</v>
      </c>
      <c r="K11" s="18" t="s">
        <v>309</v>
      </c>
      <c r="L11" s="20" t="s">
        <v>309</v>
      </c>
      <c r="M11" s="18" t="s">
        <v>309</v>
      </c>
      <c r="N11" s="20" t="s">
        <v>309</v>
      </c>
      <c r="O11" s="18" t="n">
        <v>488.38052015</v>
      </c>
      <c r="P11" s="20" t="n">
        <v>18.90345403</v>
      </c>
      <c r="Q11" s="18" t="n">
        <v>442.85102824</v>
      </c>
      <c r="R11" s="20" t="n">
        <v>7.9020383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475.12733205</v>
      </c>
      <c r="F16" s="20" t="n">
        <v>10.59060256</v>
      </c>
      <c r="G16" s="18" t="n">
        <v>514.73779251</v>
      </c>
      <c r="H16" s="20" t="n">
        <v>2.52430475</v>
      </c>
      <c r="I16" s="18" t="s">
        <v>309</v>
      </c>
      <c r="J16" s="20" t="s">
        <v>309</v>
      </c>
      <c r="K16" s="18" t="s">
        <v>309</v>
      </c>
      <c r="L16" s="20" t="s">
        <v>309</v>
      </c>
      <c r="M16" s="18" t="s">
        <v>309</v>
      </c>
      <c r="N16" s="20" t="s">
        <v>309</v>
      </c>
      <c r="O16" s="18" t="n">
        <v>285.4492</v>
      </c>
      <c r="P16" s="20" t="n">
        <v>43.53357715</v>
      </c>
      <c r="Q16" s="18" t="n">
        <v>487.54352264</v>
      </c>
      <c r="R16" s="20" t="n">
        <v>9.5381871</v>
      </c>
    </row>
    <row r="17" spans="1:18">
      <c r="A17" s="15" t="s">
        <v>319</v>
      </c>
      <c r="B17" s="17" t="n">
        <v>6504</v>
      </c>
      <c r="C17" s="18">
        <f>(3097.0/B17*100)</f>
        <v/>
      </c>
      <c r="D17" s="19" t="n">
        <v>3407</v>
      </c>
      <c r="E17" s="18" t="n">
        <v>519.89677053</v>
      </c>
      <c r="F17" s="20" t="n">
        <v>9.050059660000001</v>
      </c>
      <c r="G17" s="18" t="n">
        <v>534.04666164</v>
      </c>
      <c r="H17" s="20" t="n">
        <v>3.22041916</v>
      </c>
      <c r="I17" s="18" t="s">
        <v>309</v>
      </c>
      <c r="J17" s="20" t="s">
        <v>309</v>
      </c>
      <c r="K17" s="18" t="s">
        <v>309</v>
      </c>
      <c r="L17" s="20" t="s">
        <v>309</v>
      </c>
      <c r="M17" s="18" t="s">
        <v>309</v>
      </c>
      <c r="N17" s="20" t="s">
        <v>309</v>
      </c>
      <c r="O17" s="18" t="s">
        <v>309</v>
      </c>
      <c r="P17" s="20" t="s">
        <v>309</v>
      </c>
      <c r="Q17" s="18" t="n">
        <v>518.01209238</v>
      </c>
      <c r="R17" s="20" t="n">
        <v>8.400527159999999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509.63547082</v>
      </c>
      <c r="F21" s="20" t="n">
        <v>4.60922781</v>
      </c>
      <c r="G21" s="18" t="n">
        <v>527.05312555</v>
      </c>
      <c r="H21" s="20" t="n">
        <v>2.61994811</v>
      </c>
      <c r="I21" s="18" t="s">
        <v>309</v>
      </c>
      <c r="J21" s="20" t="s">
        <v>309</v>
      </c>
      <c r="K21" s="18" t="s">
        <v>309</v>
      </c>
      <c r="L21" s="20" t="s">
        <v>309</v>
      </c>
      <c r="M21" s="18" t="s">
        <v>309</v>
      </c>
      <c r="N21" s="20" t="s">
        <v>309</v>
      </c>
      <c r="O21" s="18" t="n">
        <v>553.3886119700001</v>
      </c>
      <c r="P21" s="20" t="n">
        <v>21.4777602</v>
      </c>
      <c r="Q21" s="18" t="n">
        <v>497.45317753</v>
      </c>
      <c r="R21" s="20" t="n">
        <v>8.86241006</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456.63584811</v>
      </c>
      <c r="F23" s="20" t="n">
        <v>5.70184626</v>
      </c>
      <c r="G23" s="18" t="n">
        <v>496.72578122</v>
      </c>
      <c r="H23" s="20" t="n">
        <v>2.78832082</v>
      </c>
      <c r="I23" s="18" t="s">
        <v>309</v>
      </c>
      <c r="J23" s="20" t="s">
        <v>309</v>
      </c>
      <c r="K23" s="18" t="s">
        <v>309</v>
      </c>
      <c r="L23" s="20" t="s">
        <v>309</v>
      </c>
      <c r="M23" s="18" t="s">
        <v>309</v>
      </c>
      <c r="N23" s="20" t="s">
        <v>309</v>
      </c>
      <c r="O23" s="18" t="n">
        <v>323.03766716</v>
      </c>
      <c r="P23" s="20" t="n">
        <v>51.81714981</v>
      </c>
      <c r="Q23" s="18" t="n">
        <v>454.27148777</v>
      </c>
      <c r="R23" s="20" t="n">
        <v>8.988794199999999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500.91562447</v>
      </c>
      <c r="F25" s="20" t="n">
        <v>4.91993776</v>
      </c>
      <c r="G25" s="18" t="n">
        <v>519.2637264700001</v>
      </c>
      <c r="H25" s="20" t="n">
        <v>3.53066398</v>
      </c>
      <c r="I25" s="18" t="s">
        <v>309</v>
      </c>
      <c r="J25" s="20" t="s">
        <v>309</v>
      </c>
      <c r="K25" s="18" t="s">
        <v>309</v>
      </c>
      <c r="L25" s="20" t="s">
        <v>309</v>
      </c>
      <c r="M25" s="18" t="s">
        <v>309</v>
      </c>
      <c r="N25" s="20" t="s">
        <v>309</v>
      </c>
      <c r="O25" s="18" t="s">
        <v>309</v>
      </c>
      <c r="P25" s="20" t="s">
        <v>309</v>
      </c>
      <c r="Q25" s="18" t="n">
        <v>523.35172372</v>
      </c>
      <c r="R25" s="20" t="n">
        <v>7.22273946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468.65308443</v>
      </c>
      <c r="F27" s="20" t="n">
        <v>7.33908117</v>
      </c>
      <c r="G27" s="18" t="n">
        <v>500.80889963</v>
      </c>
      <c r="H27" s="20" t="n">
        <v>2.40138358</v>
      </c>
      <c r="I27" s="18" t="s">
        <v>309</v>
      </c>
      <c r="J27" s="20" t="s">
        <v>309</v>
      </c>
      <c r="K27" s="18" t="s">
        <v>309</v>
      </c>
      <c r="L27" s="20" t="s">
        <v>309</v>
      </c>
      <c r="M27" s="18" t="s">
        <v>309</v>
      </c>
      <c r="N27" s="20" t="s">
        <v>309</v>
      </c>
      <c r="O27" s="18" t="n">
        <v>503.7356549</v>
      </c>
      <c r="P27" s="20" t="n">
        <v>33.03376644</v>
      </c>
      <c r="Q27" s="18" t="n">
        <v>474.33598358</v>
      </c>
      <c r="R27" s="20" t="n">
        <v>9.17236157</v>
      </c>
    </row>
    <row r="28" spans="1:18">
      <c r="A28" s="15" t="s">
        <v>330</v>
      </c>
      <c r="B28" s="17" t="n">
        <v>7568</v>
      </c>
      <c r="C28" s="18">
        <f>(490.0/B28*100)</f>
        <v/>
      </c>
      <c r="D28" s="19" t="n">
        <v>7078</v>
      </c>
      <c r="E28" s="18" t="n">
        <v>399.13447543</v>
      </c>
      <c r="F28" s="20" t="n">
        <v>3.30132034</v>
      </c>
      <c r="G28" s="18" t="n">
        <v>438.03699448</v>
      </c>
      <c r="H28" s="20" t="n">
        <v>2.85694169</v>
      </c>
      <c r="I28" s="18" t="s">
        <v>309</v>
      </c>
      <c r="J28" s="20" t="s">
        <v>309</v>
      </c>
      <c r="K28" s="18" t="s">
        <v>309</v>
      </c>
      <c r="L28" s="20" t="s">
        <v>309</v>
      </c>
      <c r="M28" s="18" t="s">
        <v>309</v>
      </c>
      <c r="N28" s="20" t="s">
        <v>309</v>
      </c>
      <c r="O28" s="18" t="n">
        <v>316.95199682</v>
      </c>
      <c r="P28" s="20" t="n">
        <v>35.53105379</v>
      </c>
      <c r="Q28" s="18" t="n">
        <v>411.41905241</v>
      </c>
      <c r="R28" s="20" t="n">
        <v>7.14014712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452.00796081</v>
      </c>
      <c r="F33" s="20" t="n">
        <v>6.19720714</v>
      </c>
      <c r="G33" s="18" t="n">
        <v>503.60795491</v>
      </c>
      <c r="H33" s="20" t="n">
        <v>2.61980202</v>
      </c>
      <c r="I33" s="18" t="s">
        <v>309</v>
      </c>
      <c r="J33" s="20" t="s">
        <v>309</v>
      </c>
      <c r="K33" s="18" t="s">
        <v>309</v>
      </c>
      <c r="L33" s="20" t="s">
        <v>309</v>
      </c>
      <c r="M33" s="18" t="s">
        <v>309</v>
      </c>
      <c r="N33" s="20" t="s">
        <v>309</v>
      </c>
      <c r="O33" s="18" t="n">
        <v>545.37716215</v>
      </c>
      <c r="P33" s="20" t="n">
        <v>31.69592806</v>
      </c>
      <c r="Q33" s="18" t="n">
        <v>451.40199433</v>
      </c>
      <c r="R33" s="20" t="n">
        <v>11.7904914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467.19761361</v>
      </c>
      <c r="F36" s="20" t="n">
        <v>5.25989735</v>
      </c>
      <c r="G36" s="18" t="n">
        <v>509.40620189</v>
      </c>
      <c r="H36" s="20" t="n">
        <v>2.82703398</v>
      </c>
      <c r="I36" s="18" t="s">
        <v>309</v>
      </c>
      <c r="J36" s="20" t="s">
        <v>309</v>
      </c>
      <c r="K36" s="18" t="s">
        <v>309</v>
      </c>
      <c r="L36" s="20" t="s">
        <v>309</v>
      </c>
      <c r="M36" s="18" t="s">
        <v>309</v>
      </c>
      <c r="N36" s="20" t="s">
        <v>309</v>
      </c>
      <c r="O36" s="18" t="s">
        <v>309</v>
      </c>
      <c r="P36" s="20" t="s">
        <v>309</v>
      </c>
      <c r="Q36" s="18" t="n">
        <v>478.10291545</v>
      </c>
      <c r="R36" s="20" t="n">
        <v>9.98134207</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492.92590654</v>
      </c>
      <c r="F40" s="20" t="n">
        <v>7.51034189</v>
      </c>
      <c r="G40" s="18" t="n">
        <v>518.28875292</v>
      </c>
      <c r="H40" s="20" t="n">
        <v>3.51801636</v>
      </c>
      <c r="I40" s="18" t="s">
        <v>309</v>
      </c>
      <c r="J40" s="20" t="s">
        <v>309</v>
      </c>
      <c r="K40" s="18" t="s">
        <v>309</v>
      </c>
      <c r="L40" s="20" t="s">
        <v>309</v>
      </c>
      <c r="M40" s="18" t="n">
        <v>498.38798258</v>
      </c>
      <c r="N40" s="20" t="n">
        <v>2.96142521</v>
      </c>
      <c r="O40" s="18" t="s">
        <v>309</v>
      </c>
      <c r="P40" s="20" t="s">
        <v>309</v>
      </c>
      <c r="Q40" s="18" t="n">
        <v>470.23347124</v>
      </c>
      <c r="R40" s="20" t="n">
        <v>21.00003451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461.81455534</v>
      </c>
      <c r="F52" s="20" t="n">
        <v>6.60385412</v>
      </c>
      <c r="G52" s="18" t="n">
        <v>490.45891196</v>
      </c>
      <c r="H52" s="20" t="n">
        <v>2.67979564</v>
      </c>
      <c r="I52" s="18" t="s">
        <v>309</v>
      </c>
      <c r="J52" s="20" t="s">
        <v>309</v>
      </c>
      <c r="K52" s="18" t="s">
        <v>309</v>
      </c>
      <c r="L52" s="20" t="s">
        <v>309</v>
      </c>
      <c r="M52" s="18" t="s">
        <v>309</v>
      </c>
      <c r="N52" s="20" t="s">
        <v>309</v>
      </c>
      <c r="O52" s="18" t="n">
        <v>444.56107022</v>
      </c>
      <c r="P52" s="20" t="n">
        <v>78.67654912</v>
      </c>
      <c r="Q52" s="18" t="n">
        <v>470.48741851</v>
      </c>
      <c r="R52" s="20" t="n">
        <v>9.01987886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342.25695181</v>
      </c>
      <c r="F54" s="20" t="n">
        <v>3.30073398</v>
      </c>
      <c r="G54" s="18" t="n">
        <v>372.15591257</v>
      </c>
      <c r="H54" s="20" t="n">
        <v>4.07384222</v>
      </c>
      <c r="I54" s="18" t="s">
        <v>309</v>
      </c>
      <c r="J54" s="20" t="s">
        <v>309</v>
      </c>
      <c r="K54" s="18" t="s">
        <v>309</v>
      </c>
      <c r="L54" s="20" t="s">
        <v>309</v>
      </c>
      <c r="M54" s="18" t="s">
        <v>309</v>
      </c>
      <c r="N54" s="20" t="s">
        <v>309</v>
      </c>
      <c r="O54" s="18" t="n">
        <v>366.77443624</v>
      </c>
      <c r="P54" s="20" t="n">
        <v>37.51433618</v>
      </c>
      <c r="Q54" s="18" t="n">
        <v>346.51124731</v>
      </c>
      <c r="R54" s="20" t="n">
        <v>7.83879809</v>
      </c>
    </row>
    <row r="55" spans="1:18">
      <c r="A55" s="15" t="s">
        <v>357</v>
      </c>
      <c r="B55" s="17" t="n">
        <v>5316</v>
      </c>
      <c r="C55" s="18">
        <f>(137.0/B55*100)</f>
        <v/>
      </c>
      <c r="D55" s="19" t="n">
        <v>5179</v>
      </c>
      <c r="E55" s="18" t="n">
        <v>371.23754419</v>
      </c>
      <c r="F55" s="20" t="n">
        <v>6.35340367</v>
      </c>
      <c r="G55" s="18" t="n">
        <v>407.88813912</v>
      </c>
      <c r="H55" s="20" t="n">
        <v>2.91943075</v>
      </c>
      <c r="I55" s="18" t="s">
        <v>309</v>
      </c>
      <c r="J55" s="20" t="s">
        <v>309</v>
      </c>
      <c r="K55" s="18" t="s">
        <v>309</v>
      </c>
      <c r="L55" s="20" t="s">
        <v>309</v>
      </c>
      <c r="M55" s="18" t="n">
        <v>390.5975</v>
      </c>
      <c r="N55" s="20" t="n">
        <v>22.68503992</v>
      </c>
      <c r="O55" s="18" t="n">
        <v>390.60917294</v>
      </c>
      <c r="P55" s="20" t="n">
        <v>76.09084538</v>
      </c>
      <c r="Q55" s="18" t="n">
        <v>376.91787514</v>
      </c>
      <c r="R55" s="20" t="n">
        <v>11.60170815</v>
      </c>
    </row>
    <row r="56" spans="1:18">
      <c r="A56" s="15" t="s">
        <v>358</v>
      </c>
      <c r="B56" s="17" t="n">
        <v>5359</v>
      </c>
      <c r="C56" s="18">
        <f>(104.0/B56*100)</f>
        <v/>
      </c>
      <c r="D56" s="19" t="n">
        <v>5255</v>
      </c>
      <c r="E56" s="18" t="n">
        <v>511.95293353</v>
      </c>
      <c r="F56" s="20" t="n">
        <v>4.66661497</v>
      </c>
      <c r="G56" s="18" t="n">
        <v>530.14331815</v>
      </c>
      <c r="H56" s="20" t="n">
        <v>2.70827828</v>
      </c>
      <c r="I56" s="18" t="s">
        <v>309</v>
      </c>
      <c r="J56" s="20" t="s">
        <v>309</v>
      </c>
      <c r="K56" s="18" t="s">
        <v>309</v>
      </c>
      <c r="L56" s="20" t="s">
        <v>309</v>
      </c>
      <c r="M56" s="18" t="s">
        <v>309</v>
      </c>
      <c r="N56" s="20" t="s">
        <v>309</v>
      </c>
      <c r="O56" s="18" t="s">
        <v>309</v>
      </c>
      <c r="P56" s="20" t="s">
        <v>309</v>
      </c>
      <c r="Q56" s="18" t="n">
        <v>459.5115206</v>
      </c>
      <c r="R56" s="20" t="n">
        <v>21.55292236</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500.55323986</v>
      </c>
      <c r="F62" s="20" t="n">
        <v>4.30680035</v>
      </c>
      <c r="G62" s="18" t="n">
        <v>510.63086384</v>
      </c>
      <c r="H62" s="20" t="n">
        <v>1.35109769</v>
      </c>
      <c r="I62" s="18" t="s">
        <v>309</v>
      </c>
      <c r="J62" s="20" t="s">
        <v>309</v>
      </c>
      <c r="K62" s="18" t="s">
        <v>309</v>
      </c>
      <c r="L62" s="20" t="s">
        <v>309</v>
      </c>
      <c r="M62" s="18" t="n">
        <v>489.36641999</v>
      </c>
      <c r="N62" s="20" t="n">
        <v>16.9536276</v>
      </c>
      <c r="O62" s="18" t="n">
        <v>487.60990905</v>
      </c>
      <c r="P62" s="20" t="n">
        <v>57.05240012</v>
      </c>
      <c r="Q62" s="18" t="n">
        <v>494.96706852</v>
      </c>
      <c r="R62" s="20" t="n">
        <v>9.96027567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413.8924624</v>
      </c>
      <c r="F64" s="20" t="n">
        <v>8.365519689999999</v>
      </c>
      <c r="G64" s="18" t="n">
        <v>464.09627087</v>
      </c>
      <c r="H64" s="20" t="n">
        <v>2.02737267</v>
      </c>
      <c r="I64" s="18" t="s">
        <v>309</v>
      </c>
      <c r="J64" s="20" t="s">
        <v>309</v>
      </c>
      <c r="K64" s="18" t="s">
        <v>309</v>
      </c>
      <c r="L64" s="20" t="s">
        <v>309</v>
      </c>
      <c r="M64" s="18" t="n">
        <v>477.7415</v>
      </c>
      <c r="N64" s="20" t="n">
        <v>29.3850479</v>
      </c>
      <c r="O64" s="18" t="n">
        <v>455.4274</v>
      </c>
      <c r="P64" s="20" t="n">
        <v>59.36688578</v>
      </c>
      <c r="Q64" s="18" t="n">
        <v>381.16639261</v>
      </c>
      <c r="R64" s="20" t="n">
        <v>10.26605062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490</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492.37921665</v>
      </c>
      <c r="F9" s="20" t="n">
        <v>4.17767889</v>
      </c>
      <c r="G9" s="18" t="n">
        <v>516.06766142</v>
      </c>
      <c r="H9" s="20" t="n">
        <v>3.5165758</v>
      </c>
      <c r="I9" s="18" t="n">
        <v>541.15614513</v>
      </c>
      <c r="J9" s="20" t="n">
        <v>3.48692155</v>
      </c>
      <c r="K9" s="18" t="n">
        <v>555.81360339</v>
      </c>
      <c r="L9" s="20" t="n">
        <v>4.89060946</v>
      </c>
      <c r="M9" s="18" t="s">
        <v>309</v>
      </c>
      <c r="N9" s="20" t="s">
        <v>309</v>
      </c>
      <c r="O9" s="18" t="s">
        <v>309</v>
      </c>
      <c r="P9" s="20" t="s">
        <v>309</v>
      </c>
      <c r="Q9" s="18" t="s">
        <v>309</v>
      </c>
      <c r="R9" s="20" t="s">
        <v>309</v>
      </c>
      <c r="S9" s="18" t="n">
        <v>513.56315955</v>
      </c>
      <c r="T9" s="20" t="n">
        <v>43.16878564</v>
      </c>
      <c r="U9" s="18" t="n">
        <v>473.91566825</v>
      </c>
      <c r="V9" s="20" t="n">
        <v>13.41859065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432.99694306</v>
      </c>
      <c r="F11" s="20" t="n">
        <v>5.29700231</v>
      </c>
      <c r="G11" s="18" t="n">
        <v>441.37334217</v>
      </c>
      <c r="H11" s="20" t="n">
        <v>3.85962807</v>
      </c>
      <c r="I11" s="18" t="n">
        <v>464.98207307</v>
      </c>
      <c r="J11" s="20" t="n">
        <v>3.65989367</v>
      </c>
      <c r="K11" s="18" t="n">
        <v>479.87263755</v>
      </c>
      <c r="L11" s="20" t="n">
        <v>3.79608161</v>
      </c>
      <c r="M11" s="18" t="s">
        <v>309</v>
      </c>
      <c r="N11" s="20" t="s">
        <v>309</v>
      </c>
      <c r="O11" s="18" t="s">
        <v>309</v>
      </c>
      <c r="P11" s="20" t="s">
        <v>309</v>
      </c>
      <c r="Q11" s="18" t="n">
        <v>483.6981</v>
      </c>
      <c r="R11" s="20" t="n">
        <v>32.06067838</v>
      </c>
      <c r="S11" s="18" t="n">
        <v>387.78352007</v>
      </c>
      <c r="T11" s="20" t="n">
        <v>36.27904434</v>
      </c>
      <c r="U11" s="18" t="n">
        <v>439.09107934</v>
      </c>
      <c r="V11" s="20" t="n">
        <v>8.098967160000001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482.34543585</v>
      </c>
      <c r="F16" s="20" t="n">
        <v>3.94807353</v>
      </c>
      <c r="G16" s="18" t="n">
        <v>511.93041862</v>
      </c>
      <c r="H16" s="20" t="n">
        <v>3.08693026</v>
      </c>
      <c r="I16" s="18" t="n">
        <v>526.22562515</v>
      </c>
      <c r="J16" s="20" t="n">
        <v>3.90961165</v>
      </c>
      <c r="K16" s="18" t="n">
        <v>533.26779074</v>
      </c>
      <c r="L16" s="20" t="n">
        <v>4.70359917</v>
      </c>
      <c r="M16" s="18" t="s">
        <v>309</v>
      </c>
      <c r="N16" s="20" t="s">
        <v>309</v>
      </c>
      <c r="O16" s="18" t="s">
        <v>309</v>
      </c>
      <c r="P16" s="20" t="s">
        <v>309</v>
      </c>
      <c r="Q16" s="18" t="s">
        <v>309</v>
      </c>
      <c r="R16" s="20" t="s">
        <v>309</v>
      </c>
      <c r="S16" s="18" t="n">
        <v>499.93834653</v>
      </c>
      <c r="T16" s="20" t="n">
        <v>35.76353967</v>
      </c>
      <c r="U16" s="18" t="n">
        <v>436.03533298</v>
      </c>
      <c r="V16" s="20" t="n">
        <v>23.83204288</v>
      </c>
    </row>
    <row r="17" spans="1:22">
      <c r="A17" s="15" t="s">
        <v>319</v>
      </c>
      <c r="B17" s="17" t="n">
        <v>6504</v>
      </c>
      <c r="C17" s="18">
        <f>(3097.0/B17*100)</f>
        <v/>
      </c>
      <c r="D17" s="19" t="n">
        <v>3407</v>
      </c>
      <c r="E17" s="18" t="n">
        <v>474.42454894</v>
      </c>
      <c r="F17" s="20" t="n">
        <v>13.55410345</v>
      </c>
      <c r="G17" s="18" t="n">
        <v>513.50997555</v>
      </c>
      <c r="H17" s="20" t="n">
        <v>5.75162427</v>
      </c>
      <c r="I17" s="18" t="n">
        <v>534.35750699</v>
      </c>
      <c r="J17" s="20" t="n">
        <v>4.58305843</v>
      </c>
      <c r="K17" s="18" t="n">
        <v>544.84000685</v>
      </c>
      <c r="L17" s="20" t="n">
        <v>4.0513151</v>
      </c>
      <c r="M17" s="18" t="s">
        <v>309</v>
      </c>
      <c r="N17" s="20" t="s">
        <v>309</v>
      </c>
      <c r="O17" s="18" t="s">
        <v>309</v>
      </c>
      <c r="P17" s="20" t="s">
        <v>309</v>
      </c>
      <c r="Q17" s="18" t="s">
        <v>309</v>
      </c>
      <c r="R17" s="20" t="s">
        <v>309</v>
      </c>
      <c r="S17" s="18" t="n">
        <v>411.12266634</v>
      </c>
      <c r="T17" s="20" t="n">
        <v>34.66590564</v>
      </c>
      <c r="U17" s="18" t="n">
        <v>479.28719703</v>
      </c>
      <c r="V17" s="20" t="n">
        <v>18.02818714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494.95742747</v>
      </c>
      <c r="F21" s="20" t="n">
        <v>7.59500136</v>
      </c>
      <c r="G21" s="18" t="n">
        <v>516.73413141</v>
      </c>
      <c r="H21" s="20" t="n">
        <v>4.51759423</v>
      </c>
      <c r="I21" s="18" t="n">
        <v>527.68764961</v>
      </c>
      <c r="J21" s="20" t="n">
        <v>3.42329741</v>
      </c>
      <c r="K21" s="18" t="n">
        <v>528.3035996900001</v>
      </c>
      <c r="L21" s="20" t="n">
        <v>3.05079626</v>
      </c>
      <c r="M21" s="18" t="s">
        <v>309</v>
      </c>
      <c r="N21" s="20" t="s">
        <v>309</v>
      </c>
      <c r="O21" s="18" t="s">
        <v>309</v>
      </c>
      <c r="P21" s="20" t="s">
        <v>309</v>
      </c>
      <c r="Q21" s="18" t="s">
        <v>309</v>
      </c>
      <c r="R21" s="20" t="s">
        <v>309</v>
      </c>
      <c r="S21" s="18" t="n">
        <v>388.81096482</v>
      </c>
      <c r="T21" s="20" t="n">
        <v>44.23304053</v>
      </c>
      <c r="U21" s="18" t="n">
        <v>510.91559595</v>
      </c>
      <c r="V21" s="20" t="n">
        <v>13.29892324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459.69302866</v>
      </c>
      <c r="F23" s="20" t="n">
        <v>5.97501597</v>
      </c>
      <c r="G23" s="18" t="n">
        <v>480.15552874</v>
      </c>
      <c r="H23" s="20" t="n">
        <v>2.98260001</v>
      </c>
      <c r="I23" s="18" t="n">
        <v>500.20860675</v>
      </c>
      <c r="J23" s="20" t="n">
        <v>3.34212639</v>
      </c>
      <c r="K23" s="18" t="n">
        <v>507.94388787</v>
      </c>
      <c r="L23" s="20" t="n">
        <v>4.68727337</v>
      </c>
      <c r="M23" s="18" t="s">
        <v>309</v>
      </c>
      <c r="N23" s="20" t="s">
        <v>309</v>
      </c>
      <c r="O23" s="18" t="s">
        <v>309</v>
      </c>
      <c r="P23" s="20" t="s">
        <v>309</v>
      </c>
      <c r="Q23" s="18" t="s">
        <v>309</v>
      </c>
      <c r="R23" s="20" t="s">
        <v>309</v>
      </c>
      <c r="S23" s="18" t="n">
        <v>461.97331595</v>
      </c>
      <c r="T23" s="20" t="n">
        <v>51.54062138</v>
      </c>
      <c r="U23" s="18" t="n">
        <v>449.24048766</v>
      </c>
      <c r="V23" s="20" t="n">
        <v>12.27213613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509.12490548</v>
      </c>
      <c r="F25" s="20" t="n">
        <v>4.45467924</v>
      </c>
      <c r="G25" s="18" t="n">
        <v>511.837889</v>
      </c>
      <c r="H25" s="20" t="n">
        <v>4.13130373</v>
      </c>
      <c r="I25" s="18" t="n">
        <v>519.55330213</v>
      </c>
      <c r="J25" s="20" t="n">
        <v>4.1199009</v>
      </c>
      <c r="K25" s="18" t="n">
        <v>531.68356309</v>
      </c>
      <c r="L25" s="20" t="n">
        <v>5.70652189</v>
      </c>
      <c r="M25" s="18" t="s">
        <v>309</v>
      </c>
      <c r="N25" s="20" t="s">
        <v>309</v>
      </c>
      <c r="O25" s="18" t="s">
        <v>309</v>
      </c>
      <c r="P25" s="20" t="s">
        <v>309</v>
      </c>
      <c r="Q25" s="18" t="s">
        <v>309</v>
      </c>
      <c r="R25" s="20" t="s">
        <v>309</v>
      </c>
      <c r="S25" s="18" t="s">
        <v>309</v>
      </c>
      <c r="T25" s="20" t="s">
        <v>309</v>
      </c>
      <c r="U25" s="18" t="n">
        <v>470.06944785</v>
      </c>
      <c r="V25" s="20" t="n">
        <v>20.77546694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459.80863671</v>
      </c>
      <c r="F27" s="20" t="n">
        <v>4.66158423</v>
      </c>
      <c r="G27" s="18" t="n">
        <v>492.07129574</v>
      </c>
      <c r="H27" s="20" t="n">
        <v>3.83621484</v>
      </c>
      <c r="I27" s="18" t="n">
        <v>509.86868775</v>
      </c>
      <c r="J27" s="20" t="n">
        <v>3.96904123</v>
      </c>
      <c r="K27" s="18" t="n">
        <v>524.69925122</v>
      </c>
      <c r="L27" s="20" t="n">
        <v>4.63252728</v>
      </c>
      <c r="M27" s="18" t="s">
        <v>309</v>
      </c>
      <c r="N27" s="20" t="s">
        <v>309</v>
      </c>
      <c r="O27" s="18" t="s">
        <v>309</v>
      </c>
      <c r="P27" s="20" t="s">
        <v>309</v>
      </c>
      <c r="Q27" s="18" t="s">
        <v>309</v>
      </c>
      <c r="R27" s="20" t="s">
        <v>309</v>
      </c>
      <c r="S27" s="18" t="n">
        <v>517.97633636</v>
      </c>
      <c r="T27" s="20" t="n">
        <v>42.46294057</v>
      </c>
      <c r="U27" s="18" t="n">
        <v>447.86323258</v>
      </c>
      <c r="V27" s="20" t="n">
        <v>14.4518327</v>
      </c>
    </row>
    <row r="28" spans="1:22">
      <c r="A28" s="15" t="s">
        <v>330</v>
      </c>
      <c r="B28" s="17" t="n">
        <v>7568</v>
      </c>
      <c r="C28" s="18">
        <f>(490.0/B28*100)</f>
        <v/>
      </c>
      <c r="D28" s="19" t="n">
        <v>7078</v>
      </c>
      <c r="E28" s="18" t="n">
        <v>438.72868734</v>
      </c>
      <c r="F28" s="20" t="n">
        <v>3.7816097</v>
      </c>
      <c r="G28" s="18" t="n">
        <v>439.45466094</v>
      </c>
      <c r="H28" s="20" t="n">
        <v>3.64919148</v>
      </c>
      <c r="I28" s="18" t="n">
        <v>431.68351033</v>
      </c>
      <c r="J28" s="20" t="n">
        <v>3.78502309</v>
      </c>
      <c r="K28" s="18" t="n">
        <v>408.03107608</v>
      </c>
      <c r="L28" s="20" t="n">
        <v>3.8434467</v>
      </c>
      <c r="M28" s="18" t="s">
        <v>309</v>
      </c>
      <c r="N28" s="20" t="s">
        <v>309</v>
      </c>
      <c r="O28" s="18" t="s">
        <v>309</v>
      </c>
      <c r="P28" s="20" t="s">
        <v>309</v>
      </c>
      <c r="Q28" s="18" t="n">
        <v>352.6431</v>
      </c>
      <c r="R28" s="20" t="n">
        <v>26.84813183</v>
      </c>
      <c r="S28" s="18" t="n">
        <v>387.38962951</v>
      </c>
      <c r="T28" s="20" t="n">
        <v>28.4998109</v>
      </c>
      <c r="U28" s="18" t="n">
        <v>393.01384477</v>
      </c>
      <c r="V28" s="20" t="n">
        <v>9.72795185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485.98538189</v>
      </c>
      <c r="F33" s="20" t="n">
        <v>6.55649105</v>
      </c>
      <c r="G33" s="18" t="n">
        <v>496.30817407</v>
      </c>
      <c r="H33" s="20" t="n">
        <v>4.81486362</v>
      </c>
      <c r="I33" s="18" t="n">
        <v>502.82650696</v>
      </c>
      <c r="J33" s="20" t="n">
        <v>3.0480366</v>
      </c>
      <c r="K33" s="18" t="n">
        <v>502.6726367</v>
      </c>
      <c r="L33" s="20" t="n">
        <v>3.34565225</v>
      </c>
      <c r="M33" s="18" t="s">
        <v>309</v>
      </c>
      <c r="N33" s="20" t="s">
        <v>309</v>
      </c>
      <c r="O33" s="18" t="s">
        <v>309</v>
      </c>
      <c r="P33" s="20" t="s">
        <v>309</v>
      </c>
      <c r="Q33" s="18" t="s">
        <v>309</v>
      </c>
      <c r="R33" s="20" t="s">
        <v>309</v>
      </c>
      <c r="S33" s="18" t="n">
        <v>412.41824317</v>
      </c>
      <c r="T33" s="20" t="n">
        <v>26.03867926</v>
      </c>
      <c r="U33" s="18" t="n">
        <v>471.79275392</v>
      </c>
      <c r="V33" s="20" t="n">
        <v>20.0622966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473.06894224</v>
      </c>
      <c r="F36" s="20" t="n">
        <v>10.35841957</v>
      </c>
      <c r="G36" s="18" t="n">
        <v>489.02647419</v>
      </c>
      <c r="H36" s="20" t="n">
        <v>6.17271663</v>
      </c>
      <c r="I36" s="18" t="n">
        <v>499.55232385</v>
      </c>
      <c r="J36" s="20" t="n">
        <v>3.71476707</v>
      </c>
      <c r="K36" s="18" t="n">
        <v>511.17792586</v>
      </c>
      <c r="L36" s="20" t="n">
        <v>3.30951913</v>
      </c>
      <c r="M36" s="18" t="s">
        <v>309</v>
      </c>
      <c r="N36" s="20" t="s">
        <v>309</v>
      </c>
      <c r="O36" s="18" t="s">
        <v>309</v>
      </c>
      <c r="P36" s="20" t="s">
        <v>309</v>
      </c>
      <c r="Q36" s="18" t="s">
        <v>309</v>
      </c>
      <c r="R36" s="20" t="s">
        <v>309</v>
      </c>
      <c r="S36" s="18" t="s">
        <v>309</v>
      </c>
      <c r="T36" s="20" t="s">
        <v>309</v>
      </c>
      <c r="U36" s="18" t="n">
        <v>480.22931748</v>
      </c>
      <c r="V36" s="20" t="n">
        <v>15.11449789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493.59301039</v>
      </c>
      <c r="F40" s="20" t="n">
        <v>14.71328631</v>
      </c>
      <c r="G40" s="18" t="n">
        <v>505.43176165</v>
      </c>
      <c r="H40" s="20" t="n">
        <v>6.75483786</v>
      </c>
      <c r="I40" s="18" t="n">
        <v>513.57421135</v>
      </c>
      <c r="J40" s="20" t="n">
        <v>5.15959023</v>
      </c>
      <c r="K40" s="18" t="n">
        <v>521.29765921</v>
      </c>
      <c r="L40" s="20" t="n">
        <v>3.99728189</v>
      </c>
      <c r="M40" s="18" t="s">
        <v>309</v>
      </c>
      <c r="N40" s="20" t="s">
        <v>309</v>
      </c>
      <c r="O40" s="18" t="s">
        <v>309</v>
      </c>
      <c r="P40" s="20" t="s">
        <v>309</v>
      </c>
      <c r="Q40" s="18" t="n">
        <v>498.38798258</v>
      </c>
      <c r="R40" s="20" t="n">
        <v>2.96142521</v>
      </c>
      <c r="S40" s="18" t="s">
        <v>309</v>
      </c>
      <c r="T40" s="20" t="s">
        <v>309</v>
      </c>
      <c r="U40" s="18" t="n">
        <v>485.97809029</v>
      </c>
      <c r="V40" s="20" t="n">
        <v>31.61878998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480.03932973</v>
      </c>
      <c r="F52" s="20" t="n">
        <v>5.88589062</v>
      </c>
      <c r="G52" s="18" t="n">
        <v>486.82035308</v>
      </c>
      <c r="H52" s="20" t="n">
        <v>3.52781952</v>
      </c>
      <c r="I52" s="18" t="n">
        <v>489.53287573</v>
      </c>
      <c r="J52" s="20" t="n">
        <v>3.41178115</v>
      </c>
      <c r="K52" s="18" t="n">
        <v>492.25574946</v>
      </c>
      <c r="L52" s="20" t="n">
        <v>3.9321777</v>
      </c>
      <c r="M52" s="18" t="s">
        <v>309</v>
      </c>
      <c r="N52" s="20" t="s">
        <v>309</v>
      </c>
      <c r="O52" s="18" t="s">
        <v>309</v>
      </c>
      <c r="P52" s="20" t="s">
        <v>309</v>
      </c>
      <c r="Q52" s="18" t="n">
        <v>476.03597496</v>
      </c>
      <c r="R52" s="20" t="n">
        <v>57.76601262</v>
      </c>
      <c r="S52" s="18" t="n">
        <v>467.4964</v>
      </c>
      <c r="T52" s="20" t="n">
        <v>22.64928332</v>
      </c>
      <c r="U52" s="18" t="n">
        <v>466.11123399</v>
      </c>
      <c r="V52" s="20" t="n">
        <v>17.71698487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351.15823904</v>
      </c>
      <c r="F54" s="20" t="n">
        <v>5.89957675</v>
      </c>
      <c r="G54" s="18" t="n">
        <v>364.61343195</v>
      </c>
      <c r="H54" s="20" t="n">
        <v>4.37278032</v>
      </c>
      <c r="I54" s="18" t="n">
        <v>370.36557568</v>
      </c>
      <c r="J54" s="20" t="n">
        <v>4.85838473</v>
      </c>
      <c r="K54" s="18" t="n">
        <v>353.14869804</v>
      </c>
      <c r="L54" s="20" t="n">
        <v>4.17525381</v>
      </c>
      <c r="M54" s="18" t="s">
        <v>309</v>
      </c>
      <c r="N54" s="20" t="s">
        <v>309</v>
      </c>
      <c r="O54" s="18" t="s">
        <v>309</v>
      </c>
      <c r="P54" s="20" t="s">
        <v>309</v>
      </c>
      <c r="Q54" s="18" t="s">
        <v>309</v>
      </c>
      <c r="R54" s="20" t="s">
        <v>309</v>
      </c>
      <c r="S54" s="18" t="n">
        <v>318.47240727</v>
      </c>
      <c r="T54" s="20" t="n">
        <v>17.60461162</v>
      </c>
      <c r="U54" s="18" t="n">
        <v>336.27718501</v>
      </c>
      <c r="V54" s="20" t="n">
        <v>10.02618346</v>
      </c>
    </row>
    <row r="55" spans="1:22">
      <c r="A55" s="15" t="s">
        <v>357</v>
      </c>
      <c r="B55" s="17" t="n">
        <v>5316</v>
      </c>
      <c r="C55" s="18">
        <f>(137.0/B55*100)</f>
        <v/>
      </c>
      <c r="D55" s="19" t="n">
        <v>5179</v>
      </c>
      <c r="E55" s="18" t="n">
        <v>362.97227419</v>
      </c>
      <c r="F55" s="20" t="n">
        <v>16.27693382</v>
      </c>
      <c r="G55" s="18" t="n">
        <v>393.3811803</v>
      </c>
      <c r="H55" s="20" t="n">
        <v>7.96610575</v>
      </c>
      <c r="I55" s="18" t="n">
        <v>409.12428266</v>
      </c>
      <c r="J55" s="20" t="n">
        <v>5.92007107</v>
      </c>
      <c r="K55" s="18" t="n">
        <v>402.96467548</v>
      </c>
      <c r="L55" s="20" t="n">
        <v>2.99660455</v>
      </c>
      <c r="M55" s="18" t="s">
        <v>309</v>
      </c>
      <c r="N55" s="20" t="s">
        <v>309</v>
      </c>
      <c r="O55" s="18" t="s">
        <v>309</v>
      </c>
      <c r="P55" s="20" t="s">
        <v>309</v>
      </c>
      <c r="Q55" s="18" t="s">
        <v>309</v>
      </c>
      <c r="R55" s="20" t="s">
        <v>309</v>
      </c>
      <c r="S55" s="18" t="n">
        <v>297.71579729</v>
      </c>
      <c r="T55" s="20" t="n">
        <v>62.85738698</v>
      </c>
      <c r="U55" s="18" t="n">
        <v>384.05749983</v>
      </c>
      <c r="V55" s="20" t="n">
        <v>16.6642533</v>
      </c>
    </row>
    <row r="56" spans="1:22">
      <c r="A56" s="15" t="s">
        <v>358</v>
      </c>
      <c r="B56" s="17" t="n">
        <v>5359</v>
      </c>
      <c r="C56" s="18">
        <f>(104.0/B56*100)</f>
        <v/>
      </c>
      <c r="D56" s="19" t="n">
        <v>5255</v>
      </c>
      <c r="E56" s="18" t="n">
        <v>519.6043108600001</v>
      </c>
      <c r="F56" s="20" t="n">
        <v>3.69340347</v>
      </c>
      <c r="G56" s="18" t="n">
        <v>526.52270228</v>
      </c>
      <c r="H56" s="20" t="n">
        <v>3.1920501</v>
      </c>
      <c r="I56" s="18" t="n">
        <v>539.11393666</v>
      </c>
      <c r="J56" s="20" t="n">
        <v>3.55731269</v>
      </c>
      <c r="K56" s="18" t="n">
        <v>543.3968182900001</v>
      </c>
      <c r="L56" s="20" t="n">
        <v>6.41757254</v>
      </c>
      <c r="M56" s="18" t="s">
        <v>309</v>
      </c>
      <c r="N56" s="20" t="s">
        <v>309</v>
      </c>
      <c r="O56" s="18" t="s">
        <v>309</v>
      </c>
      <c r="P56" s="20" t="s">
        <v>309</v>
      </c>
      <c r="Q56" s="18" t="s">
        <v>309</v>
      </c>
      <c r="R56" s="20" t="s">
        <v>309</v>
      </c>
      <c r="S56" s="18" t="n">
        <v>581.67567783</v>
      </c>
      <c r="T56" s="20" t="n">
        <v>51.03257613</v>
      </c>
      <c r="U56" s="18" t="n">
        <v>467.5021171</v>
      </c>
      <c r="V56" s="20" t="n">
        <v>21.66023446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501.63963905</v>
      </c>
      <c r="F62" s="20" t="n">
        <v>2.31589087</v>
      </c>
      <c r="G62" s="18" t="n">
        <v>507.9819982</v>
      </c>
      <c r="H62" s="20" t="n">
        <v>2.23998298</v>
      </c>
      <c r="I62" s="18" t="n">
        <v>519.04263037</v>
      </c>
      <c r="J62" s="20" t="n">
        <v>2.59099834</v>
      </c>
      <c r="K62" s="18" t="n">
        <v>515.05278188</v>
      </c>
      <c r="L62" s="20" t="n">
        <v>4.02904317</v>
      </c>
      <c r="M62" s="18" t="s">
        <v>309</v>
      </c>
      <c r="N62" s="20" t="s">
        <v>309</v>
      </c>
      <c r="O62" s="18" t="s">
        <v>309</v>
      </c>
      <c r="P62" s="20" t="s">
        <v>309</v>
      </c>
      <c r="Q62" s="18" t="n">
        <v>489.36641999</v>
      </c>
      <c r="R62" s="20" t="n">
        <v>16.9536276</v>
      </c>
      <c r="S62" s="18" t="n">
        <v>526.3977847899999</v>
      </c>
      <c r="T62" s="20" t="n">
        <v>20.67454306</v>
      </c>
      <c r="U62" s="18" t="n">
        <v>499.50449472</v>
      </c>
      <c r="V62" s="20" t="n">
        <v>17.77722272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413.50087555</v>
      </c>
      <c r="F64" s="20" t="n">
        <v>11.37761363</v>
      </c>
      <c r="G64" s="18" t="n">
        <v>433.40262601</v>
      </c>
      <c r="H64" s="20" t="n">
        <v>4.80893053</v>
      </c>
      <c r="I64" s="18" t="n">
        <v>455.28766612</v>
      </c>
      <c r="J64" s="20" t="n">
        <v>3.84416889</v>
      </c>
      <c r="K64" s="18" t="n">
        <v>485.80701584</v>
      </c>
      <c r="L64" s="20" t="n">
        <v>3.48472572</v>
      </c>
      <c r="M64" s="18" t="s">
        <v>309</v>
      </c>
      <c r="N64" s="20" t="s">
        <v>309</v>
      </c>
      <c r="O64" s="18" t="s">
        <v>309</v>
      </c>
      <c r="P64" s="20" t="s">
        <v>309</v>
      </c>
      <c r="Q64" s="18" t="s">
        <v>309</v>
      </c>
      <c r="R64" s="20" t="s">
        <v>309</v>
      </c>
      <c r="S64" s="18" t="n">
        <v>354.2371</v>
      </c>
      <c r="T64" s="20" t="n">
        <v>46.81556048</v>
      </c>
      <c r="U64" s="18" t="n">
        <v>356.07522742</v>
      </c>
      <c r="V64" s="20" t="n">
        <v>17.30367569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495</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465.67434131</v>
      </c>
      <c r="F9" s="20" t="n">
        <v>9.466672900000001</v>
      </c>
      <c r="G9" s="18" t="n">
        <v>487.36091405</v>
      </c>
      <c r="H9" s="20" t="n">
        <v>4.9886296</v>
      </c>
      <c r="I9" s="18" t="n">
        <v>521.5170494400001</v>
      </c>
      <c r="J9" s="20" t="n">
        <v>3.43809846</v>
      </c>
      <c r="K9" s="18" t="n">
        <v>547.02519088</v>
      </c>
      <c r="L9" s="20" t="n">
        <v>2.97098715</v>
      </c>
      <c r="M9" s="18" t="s">
        <v>309</v>
      </c>
      <c r="N9" s="20" t="s">
        <v>309</v>
      </c>
      <c r="O9" s="18" t="s">
        <v>309</v>
      </c>
      <c r="P9" s="20" t="s">
        <v>309</v>
      </c>
      <c r="Q9" s="18" t="s">
        <v>309</v>
      </c>
      <c r="R9" s="20" t="s">
        <v>309</v>
      </c>
      <c r="S9" s="18" t="n">
        <v>497.97874713</v>
      </c>
      <c r="T9" s="20" t="n">
        <v>39.20439169</v>
      </c>
      <c r="U9" s="18" t="n">
        <v>466.22106181</v>
      </c>
      <c r="V9" s="20" t="n">
        <v>13.29234039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435.65313994</v>
      </c>
      <c r="F11" s="20" t="n">
        <v>5.94910567</v>
      </c>
      <c r="G11" s="18" t="n">
        <v>432.16886139</v>
      </c>
      <c r="H11" s="20" t="n">
        <v>3.9902461</v>
      </c>
      <c r="I11" s="18" t="n">
        <v>458.11510578</v>
      </c>
      <c r="J11" s="20" t="n">
        <v>3.42210652</v>
      </c>
      <c r="K11" s="18" t="n">
        <v>480.01249397</v>
      </c>
      <c r="L11" s="20" t="n">
        <v>3.48031633</v>
      </c>
      <c r="M11" s="18" t="s">
        <v>309</v>
      </c>
      <c r="N11" s="20" t="s">
        <v>309</v>
      </c>
      <c r="O11" s="18" t="s">
        <v>309</v>
      </c>
      <c r="P11" s="20" t="s">
        <v>309</v>
      </c>
      <c r="Q11" s="18" t="s">
        <v>309</v>
      </c>
      <c r="R11" s="20" t="s">
        <v>309</v>
      </c>
      <c r="S11" s="18" t="n">
        <v>472.57809017</v>
      </c>
      <c r="T11" s="20" t="n">
        <v>37.9784238</v>
      </c>
      <c r="U11" s="18" t="n">
        <v>435.25230375</v>
      </c>
      <c r="V11" s="20" t="n">
        <v>7.52616385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454.58701283</v>
      </c>
      <c r="F16" s="20" t="n">
        <v>8.244668860000001</v>
      </c>
      <c r="G16" s="18" t="n">
        <v>484.48490109</v>
      </c>
      <c r="H16" s="20" t="n">
        <v>3.96797239</v>
      </c>
      <c r="I16" s="18" t="n">
        <v>515.84696105</v>
      </c>
      <c r="J16" s="20" t="n">
        <v>3.35608211</v>
      </c>
      <c r="K16" s="18" t="n">
        <v>533.91471864</v>
      </c>
      <c r="L16" s="20" t="n">
        <v>3.02446586</v>
      </c>
      <c r="M16" s="18" t="s">
        <v>309</v>
      </c>
      <c r="N16" s="20" t="s">
        <v>309</v>
      </c>
      <c r="O16" s="18" t="s">
        <v>309</v>
      </c>
      <c r="P16" s="20" t="s">
        <v>309</v>
      </c>
      <c r="Q16" s="18" t="s">
        <v>309</v>
      </c>
      <c r="R16" s="20" t="s">
        <v>309</v>
      </c>
      <c r="S16" s="18" t="n">
        <v>440.40975528</v>
      </c>
      <c r="T16" s="20" t="n">
        <v>41.04310997</v>
      </c>
      <c r="U16" s="18" t="n">
        <v>443.048733</v>
      </c>
      <c r="V16" s="20" t="n">
        <v>23.34204703</v>
      </c>
    </row>
    <row r="17" spans="1:22">
      <c r="A17" s="15" t="s">
        <v>319</v>
      </c>
      <c r="B17" s="17" t="n">
        <v>6504</v>
      </c>
      <c r="C17" s="18">
        <f>(3097.0/B17*100)</f>
        <v/>
      </c>
      <c r="D17" s="19" t="n">
        <v>3407</v>
      </c>
      <c r="E17" s="18" t="n">
        <v>435.88448642</v>
      </c>
      <c r="F17" s="20" t="n">
        <v>17.01400665</v>
      </c>
      <c r="G17" s="18" t="n">
        <v>498.55116386</v>
      </c>
      <c r="H17" s="20" t="n">
        <v>8.665604719999999</v>
      </c>
      <c r="I17" s="18" t="n">
        <v>522.25856249</v>
      </c>
      <c r="J17" s="20" t="n">
        <v>4.6332603</v>
      </c>
      <c r="K17" s="18" t="n">
        <v>543.0597584</v>
      </c>
      <c r="L17" s="20" t="n">
        <v>3.60763825</v>
      </c>
      <c r="M17" s="18" t="s">
        <v>309</v>
      </c>
      <c r="N17" s="20" t="s">
        <v>309</v>
      </c>
      <c r="O17" s="18" t="s">
        <v>309</v>
      </c>
      <c r="P17" s="20" t="s">
        <v>309</v>
      </c>
      <c r="Q17" s="18" t="s">
        <v>309</v>
      </c>
      <c r="R17" s="20" t="s">
        <v>309</v>
      </c>
      <c r="S17" s="18" t="s">
        <v>309</v>
      </c>
      <c r="T17" s="20" t="s">
        <v>309</v>
      </c>
      <c r="U17" s="18" t="n">
        <v>478.1073615</v>
      </c>
      <c r="V17" s="20" t="n">
        <v>17.66084651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495.27150585</v>
      </c>
      <c r="F21" s="20" t="n">
        <v>14.50221332</v>
      </c>
      <c r="G21" s="18" t="n">
        <v>501.09317773</v>
      </c>
      <c r="H21" s="20" t="n">
        <v>7.7840775</v>
      </c>
      <c r="I21" s="18" t="n">
        <v>521.26003744</v>
      </c>
      <c r="J21" s="20" t="n">
        <v>3.5563192</v>
      </c>
      <c r="K21" s="18" t="n">
        <v>528.49058374</v>
      </c>
      <c r="L21" s="20" t="n">
        <v>2.78105486</v>
      </c>
      <c r="M21" s="18" t="s">
        <v>309</v>
      </c>
      <c r="N21" s="20" t="s">
        <v>309</v>
      </c>
      <c r="O21" s="18" t="s">
        <v>309</v>
      </c>
      <c r="P21" s="20" t="s">
        <v>309</v>
      </c>
      <c r="Q21" s="18" t="s">
        <v>309</v>
      </c>
      <c r="R21" s="20" t="s">
        <v>309</v>
      </c>
      <c r="S21" s="18" t="n">
        <v>393.3266</v>
      </c>
      <c r="T21" s="20" t="n">
        <v>28.46973031</v>
      </c>
      <c r="U21" s="18" t="n">
        <v>508.74910899</v>
      </c>
      <c r="V21" s="20" t="n">
        <v>13.01977987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461.45469846</v>
      </c>
      <c r="F23" s="20" t="n">
        <v>7.44136114</v>
      </c>
      <c r="G23" s="18" t="n">
        <v>464.05692924</v>
      </c>
      <c r="H23" s="20" t="n">
        <v>4.7188522</v>
      </c>
      <c r="I23" s="18" t="n">
        <v>484.8725308</v>
      </c>
      <c r="J23" s="20" t="n">
        <v>3.10620986</v>
      </c>
      <c r="K23" s="18" t="n">
        <v>507.37573889</v>
      </c>
      <c r="L23" s="20" t="n">
        <v>3.34482299</v>
      </c>
      <c r="M23" s="18" t="s">
        <v>309</v>
      </c>
      <c r="N23" s="20" t="s">
        <v>309</v>
      </c>
      <c r="O23" s="18" t="s">
        <v>309</v>
      </c>
      <c r="P23" s="20" t="s">
        <v>309</v>
      </c>
      <c r="Q23" s="18" t="s">
        <v>309</v>
      </c>
      <c r="R23" s="20" t="s">
        <v>309</v>
      </c>
      <c r="S23" s="18" t="n">
        <v>428.07964821</v>
      </c>
      <c r="T23" s="20" t="n">
        <v>35.25958378</v>
      </c>
      <c r="U23" s="18" t="n">
        <v>450.66030448</v>
      </c>
      <c r="V23" s="20" t="n">
        <v>12.3957807</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495.97213328</v>
      </c>
      <c r="F25" s="20" t="n">
        <v>8.658778699999999</v>
      </c>
      <c r="G25" s="18" t="n">
        <v>503.82435201</v>
      </c>
      <c r="H25" s="20" t="n">
        <v>4.79932958</v>
      </c>
      <c r="I25" s="18" t="n">
        <v>517.56385826</v>
      </c>
      <c r="J25" s="20" t="n">
        <v>3.70618372</v>
      </c>
      <c r="K25" s="18" t="n">
        <v>527.63386542</v>
      </c>
      <c r="L25" s="20" t="n">
        <v>4.48576383</v>
      </c>
      <c r="M25" s="18" t="s">
        <v>309</v>
      </c>
      <c r="N25" s="20" t="s">
        <v>309</v>
      </c>
      <c r="O25" s="18" t="s">
        <v>309</v>
      </c>
      <c r="P25" s="20" t="s">
        <v>309</v>
      </c>
      <c r="Q25" s="18" t="s">
        <v>309</v>
      </c>
      <c r="R25" s="20" t="s">
        <v>309</v>
      </c>
      <c r="S25" s="18" t="n">
        <v>344.67901818</v>
      </c>
      <c r="T25" s="20" t="n">
        <v>27.05634973</v>
      </c>
      <c r="U25" s="18" t="n">
        <v>492.98716067</v>
      </c>
      <c r="V25" s="20" t="n">
        <v>17.16769688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437.16089705</v>
      </c>
      <c r="F27" s="20" t="n">
        <v>6.88725931</v>
      </c>
      <c r="G27" s="18" t="n">
        <v>466.89547333</v>
      </c>
      <c r="H27" s="20" t="n">
        <v>4.82076167</v>
      </c>
      <c r="I27" s="18" t="n">
        <v>491.09657409</v>
      </c>
      <c r="J27" s="20" t="n">
        <v>4.25138199</v>
      </c>
      <c r="K27" s="18" t="n">
        <v>524.52705707</v>
      </c>
      <c r="L27" s="20" t="n">
        <v>2.82957403</v>
      </c>
      <c r="M27" s="18" t="s">
        <v>309</v>
      </c>
      <c r="N27" s="20" t="s">
        <v>309</v>
      </c>
      <c r="O27" s="18" t="s">
        <v>309</v>
      </c>
      <c r="P27" s="20" t="s">
        <v>309</v>
      </c>
      <c r="Q27" s="18" t="s">
        <v>309</v>
      </c>
      <c r="R27" s="20" t="s">
        <v>309</v>
      </c>
      <c r="S27" s="18" t="n">
        <v>490.18642264</v>
      </c>
      <c r="T27" s="20" t="n">
        <v>41.04596552</v>
      </c>
      <c r="U27" s="18" t="n">
        <v>445.3443398</v>
      </c>
      <c r="V27" s="20" t="n">
        <v>13.81399632</v>
      </c>
    </row>
    <row r="28" spans="1:22">
      <c r="A28" s="15" t="s">
        <v>330</v>
      </c>
      <c r="B28" s="17" t="n">
        <v>7568</v>
      </c>
      <c r="C28" s="18">
        <f>(490.0/B28*100)</f>
        <v/>
      </c>
      <c r="D28" s="19" t="n">
        <v>7078</v>
      </c>
      <c r="E28" s="18" t="n">
        <v>426.36467872</v>
      </c>
      <c r="F28" s="20" t="n">
        <v>4.02327188</v>
      </c>
      <c r="G28" s="18" t="n">
        <v>430.35218256</v>
      </c>
      <c r="H28" s="20" t="n">
        <v>3.49420304</v>
      </c>
      <c r="I28" s="18" t="n">
        <v>432.41081354</v>
      </c>
      <c r="J28" s="20" t="n">
        <v>3.58606081</v>
      </c>
      <c r="K28" s="18" t="n">
        <v>418.42363121</v>
      </c>
      <c r="L28" s="20" t="n">
        <v>3.45681601</v>
      </c>
      <c r="M28" s="18" t="s">
        <v>309</v>
      </c>
      <c r="N28" s="20" t="s">
        <v>309</v>
      </c>
      <c r="O28" s="18" t="s">
        <v>309</v>
      </c>
      <c r="P28" s="20" t="s">
        <v>309</v>
      </c>
      <c r="Q28" s="18" t="n">
        <v>352.6431</v>
      </c>
      <c r="R28" s="20" t="n">
        <v>26.84813183</v>
      </c>
      <c r="S28" s="18" t="n">
        <v>358.64234153</v>
      </c>
      <c r="T28" s="20" t="n">
        <v>79.98587162</v>
      </c>
      <c r="U28" s="18" t="n">
        <v>390.10088578</v>
      </c>
      <c r="V28" s="20" t="n">
        <v>10.34699233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479.61128876</v>
      </c>
      <c r="F33" s="20" t="n">
        <v>8.558457280000001</v>
      </c>
      <c r="G33" s="18" t="n">
        <v>481.02669893</v>
      </c>
      <c r="H33" s="20" t="n">
        <v>4.81634282</v>
      </c>
      <c r="I33" s="18" t="n">
        <v>498.88062431</v>
      </c>
      <c r="J33" s="20" t="n">
        <v>3.85674349</v>
      </c>
      <c r="K33" s="18" t="n">
        <v>505.84299388</v>
      </c>
      <c r="L33" s="20" t="n">
        <v>2.6939164</v>
      </c>
      <c r="M33" s="18" t="s">
        <v>309</v>
      </c>
      <c r="N33" s="20" t="s">
        <v>309</v>
      </c>
      <c r="O33" s="18" t="s">
        <v>309</v>
      </c>
      <c r="P33" s="20" t="s">
        <v>309</v>
      </c>
      <c r="Q33" s="18" t="s">
        <v>309</v>
      </c>
      <c r="R33" s="20" t="s">
        <v>309</v>
      </c>
      <c r="S33" s="18" t="n">
        <v>475.8229456</v>
      </c>
      <c r="T33" s="20" t="n">
        <v>33.31240734</v>
      </c>
      <c r="U33" s="18" t="n">
        <v>464.67183943</v>
      </c>
      <c r="V33" s="20" t="n">
        <v>19.86234675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472.63358714</v>
      </c>
      <c r="F36" s="20" t="n">
        <v>15.82788643</v>
      </c>
      <c r="G36" s="18" t="n">
        <v>462.52248525</v>
      </c>
      <c r="H36" s="20" t="n">
        <v>8.56192315</v>
      </c>
      <c r="I36" s="18" t="n">
        <v>497.11061657</v>
      </c>
      <c r="J36" s="20" t="n">
        <v>4.39556427</v>
      </c>
      <c r="K36" s="18" t="n">
        <v>510.28824773</v>
      </c>
      <c r="L36" s="20" t="n">
        <v>3.20721744</v>
      </c>
      <c r="M36" s="18" t="s">
        <v>309</v>
      </c>
      <c r="N36" s="20" t="s">
        <v>309</v>
      </c>
      <c r="O36" s="18" t="s">
        <v>309</v>
      </c>
      <c r="P36" s="20" t="s">
        <v>309</v>
      </c>
      <c r="Q36" s="18" t="s">
        <v>309</v>
      </c>
      <c r="R36" s="20" t="s">
        <v>309</v>
      </c>
      <c r="S36" s="18" t="s">
        <v>309</v>
      </c>
      <c r="T36" s="20" t="s">
        <v>309</v>
      </c>
      <c r="U36" s="18" t="n">
        <v>476.36847778</v>
      </c>
      <c r="V36" s="20" t="n">
        <v>14.95943011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502.75342928</v>
      </c>
      <c r="F40" s="20" t="n">
        <v>28.60903505</v>
      </c>
      <c r="G40" s="18" t="n">
        <v>491.39382367</v>
      </c>
      <c r="H40" s="20" t="n">
        <v>10.86567512</v>
      </c>
      <c r="I40" s="18" t="n">
        <v>501.6044983</v>
      </c>
      <c r="J40" s="20" t="n">
        <v>6.26767799</v>
      </c>
      <c r="K40" s="18" t="n">
        <v>521.02285322</v>
      </c>
      <c r="L40" s="20" t="n">
        <v>3.52600477</v>
      </c>
      <c r="M40" s="18" t="s">
        <v>309</v>
      </c>
      <c r="N40" s="20" t="s">
        <v>309</v>
      </c>
      <c r="O40" s="18" t="s">
        <v>309</v>
      </c>
      <c r="P40" s="20" t="s">
        <v>309</v>
      </c>
      <c r="Q40" s="18" t="n">
        <v>498.38798258</v>
      </c>
      <c r="R40" s="20" t="n">
        <v>2.96142521</v>
      </c>
      <c r="S40" s="18" t="s">
        <v>309</v>
      </c>
      <c r="T40" s="20" t="s">
        <v>309</v>
      </c>
      <c r="U40" s="18" t="n">
        <v>470.47987113</v>
      </c>
      <c r="V40" s="20" t="n">
        <v>32.0253876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465.5410237</v>
      </c>
      <c r="F52" s="20" t="n">
        <v>8.565303979999999</v>
      </c>
      <c r="G52" s="18" t="n">
        <v>473.66742611</v>
      </c>
      <c r="H52" s="20" t="n">
        <v>3.88757787</v>
      </c>
      <c r="I52" s="18" t="n">
        <v>481.28524708</v>
      </c>
      <c r="J52" s="20" t="n">
        <v>3.73513052</v>
      </c>
      <c r="K52" s="18" t="n">
        <v>499.91955185</v>
      </c>
      <c r="L52" s="20" t="n">
        <v>3.04853264</v>
      </c>
      <c r="M52" s="18" t="s">
        <v>309</v>
      </c>
      <c r="N52" s="20" t="s">
        <v>309</v>
      </c>
      <c r="O52" s="18" t="s">
        <v>309</v>
      </c>
      <c r="P52" s="20" t="s">
        <v>309</v>
      </c>
      <c r="Q52" s="18" t="s">
        <v>309</v>
      </c>
      <c r="R52" s="20" t="s">
        <v>309</v>
      </c>
      <c r="S52" s="18" t="n">
        <v>481.31627513</v>
      </c>
      <c r="T52" s="20" t="n">
        <v>34.78724538</v>
      </c>
      <c r="U52" s="18" t="n">
        <v>466.19520221</v>
      </c>
      <c r="V52" s="20" t="n">
        <v>17.71645944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342.39561761</v>
      </c>
      <c r="F54" s="20" t="n">
        <v>6.07906238</v>
      </c>
      <c r="G54" s="18" t="n">
        <v>348.96395511</v>
      </c>
      <c r="H54" s="20" t="n">
        <v>4.5926687</v>
      </c>
      <c r="I54" s="18" t="n">
        <v>359.57191241</v>
      </c>
      <c r="J54" s="20" t="n">
        <v>4.51054081</v>
      </c>
      <c r="K54" s="18" t="n">
        <v>362.83158289</v>
      </c>
      <c r="L54" s="20" t="n">
        <v>3.67362434</v>
      </c>
      <c r="M54" s="18" t="s">
        <v>309</v>
      </c>
      <c r="N54" s="20" t="s">
        <v>309</v>
      </c>
      <c r="O54" s="18" t="s">
        <v>309</v>
      </c>
      <c r="P54" s="20" t="s">
        <v>309</v>
      </c>
      <c r="Q54" s="18" t="s">
        <v>309</v>
      </c>
      <c r="R54" s="20" t="s">
        <v>309</v>
      </c>
      <c r="S54" s="18" t="n">
        <v>309.93500114</v>
      </c>
      <c r="T54" s="20" t="n">
        <v>28.81091089</v>
      </c>
      <c r="U54" s="18" t="n">
        <v>330.38347309</v>
      </c>
      <c r="V54" s="20" t="n">
        <v>9.96909063</v>
      </c>
    </row>
    <row r="55" spans="1:22">
      <c r="A55" s="15" t="s">
        <v>357</v>
      </c>
      <c r="B55" s="17" t="n">
        <v>5316</v>
      </c>
      <c r="C55" s="18">
        <f>(137.0/B55*100)</f>
        <v/>
      </c>
      <c r="D55" s="19" t="n">
        <v>5179</v>
      </c>
      <c r="E55" s="18" t="n">
        <v>296.90177592</v>
      </c>
      <c r="F55" s="20" t="n">
        <v>23.98797345</v>
      </c>
      <c r="G55" s="18" t="n">
        <v>366.91786365</v>
      </c>
      <c r="H55" s="20" t="n">
        <v>11.37819639</v>
      </c>
      <c r="I55" s="18" t="n">
        <v>384.39937019</v>
      </c>
      <c r="J55" s="20" t="n">
        <v>6.78747317</v>
      </c>
      <c r="K55" s="18" t="n">
        <v>406.93197204</v>
      </c>
      <c r="L55" s="20" t="n">
        <v>2.87405858</v>
      </c>
      <c r="M55" s="18" t="s">
        <v>309</v>
      </c>
      <c r="N55" s="20" t="s">
        <v>309</v>
      </c>
      <c r="O55" s="18" t="s">
        <v>309</v>
      </c>
      <c r="P55" s="20" t="s">
        <v>309</v>
      </c>
      <c r="Q55" s="18" t="s">
        <v>309</v>
      </c>
      <c r="R55" s="20" t="s">
        <v>309</v>
      </c>
      <c r="S55" s="18" t="n">
        <v>426.47784339</v>
      </c>
      <c r="T55" s="20" t="n">
        <v>49.84157988</v>
      </c>
      <c r="U55" s="18" t="n">
        <v>368.62096976</v>
      </c>
      <c r="V55" s="20" t="n">
        <v>14.14926852</v>
      </c>
    </row>
    <row r="56" spans="1:22">
      <c r="A56" s="15" t="s">
        <v>358</v>
      </c>
      <c r="B56" s="17" t="n">
        <v>5359</v>
      </c>
      <c r="C56" s="18">
        <f>(104.0/B56*100)</f>
        <v/>
      </c>
      <c r="D56" s="19" t="n">
        <v>5255</v>
      </c>
      <c r="E56" s="18" t="n">
        <v>513.71491759</v>
      </c>
      <c r="F56" s="20" t="n">
        <v>4.86350759</v>
      </c>
      <c r="G56" s="18" t="n">
        <v>516.87948278</v>
      </c>
      <c r="H56" s="20" t="n">
        <v>3.366146</v>
      </c>
      <c r="I56" s="18" t="n">
        <v>530.3067476</v>
      </c>
      <c r="J56" s="20" t="n">
        <v>3.18229404</v>
      </c>
      <c r="K56" s="18" t="n">
        <v>548.14339159</v>
      </c>
      <c r="L56" s="20" t="n">
        <v>4.07204345</v>
      </c>
      <c r="M56" s="18" t="s">
        <v>309</v>
      </c>
      <c r="N56" s="20" t="s">
        <v>309</v>
      </c>
      <c r="O56" s="18" t="s">
        <v>309</v>
      </c>
      <c r="P56" s="20" t="s">
        <v>309</v>
      </c>
      <c r="Q56" s="18" t="s">
        <v>309</v>
      </c>
      <c r="R56" s="20" t="s">
        <v>309</v>
      </c>
      <c r="S56" s="18" t="s">
        <v>309</v>
      </c>
      <c r="T56" s="20" t="s">
        <v>309</v>
      </c>
      <c r="U56" s="18" t="n">
        <v>474.90151032</v>
      </c>
      <c r="V56" s="20" t="n">
        <v>20.97552479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490.78041433</v>
      </c>
      <c r="F62" s="20" t="n">
        <v>3.41254058</v>
      </c>
      <c r="G62" s="18" t="n">
        <v>504.72478614</v>
      </c>
      <c r="H62" s="20" t="n">
        <v>2.64001599</v>
      </c>
      <c r="I62" s="18" t="n">
        <v>516.2227397</v>
      </c>
      <c r="J62" s="20" t="n">
        <v>2.29683404</v>
      </c>
      <c r="K62" s="18" t="n">
        <v>518.56521988</v>
      </c>
      <c r="L62" s="20" t="n">
        <v>2.71427773</v>
      </c>
      <c r="M62" s="18" t="s">
        <v>309</v>
      </c>
      <c r="N62" s="20" t="s">
        <v>309</v>
      </c>
      <c r="O62" s="18" t="s">
        <v>309</v>
      </c>
      <c r="P62" s="20" t="s">
        <v>309</v>
      </c>
      <c r="Q62" s="18" t="n">
        <v>489.36641999</v>
      </c>
      <c r="R62" s="20" t="n">
        <v>16.9536276</v>
      </c>
      <c r="S62" s="18" t="n">
        <v>477.79797981</v>
      </c>
      <c r="T62" s="20" t="n">
        <v>32.09457668</v>
      </c>
      <c r="U62" s="18" t="n">
        <v>490.32846291</v>
      </c>
      <c r="V62" s="20" t="n">
        <v>16.50143784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390.88641987</v>
      </c>
      <c r="F64" s="20" t="n">
        <v>14.76161145</v>
      </c>
      <c r="G64" s="18" t="n">
        <v>417.33073688</v>
      </c>
      <c r="H64" s="20" t="n">
        <v>6.86042376</v>
      </c>
      <c r="I64" s="18" t="n">
        <v>439.08557527</v>
      </c>
      <c r="J64" s="20" t="n">
        <v>4.00332901</v>
      </c>
      <c r="K64" s="18" t="n">
        <v>480.16204429</v>
      </c>
      <c r="L64" s="20" t="n">
        <v>2.76317504</v>
      </c>
      <c r="M64" s="18" t="s">
        <v>309</v>
      </c>
      <c r="N64" s="20" t="s">
        <v>309</v>
      </c>
      <c r="O64" s="18" t="s">
        <v>309</v>
      </c>
      <c r="P64" s="20" t="s">
        <v>309</v>
      </c>
      <c r="Q64" s="18" t="s">
        <v>309</v>
      </c>
      <c r="R64" s="20" t="s">
        <v>309</v>
      </c>
      <c r="S64" s="18" t="s">
        <v>309</v>
      </c>
      <c r="T64" s="20" t="s">
        <v>309</v>
      </c>
      <c r="U64" s="18" t="n">
        <v>356.7193624</v>
      </c>
      <c r="V64" s="20" t="n">
        <v>16.74786233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496</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514.9482877</v>
      </c>
      <c r="F9" s="20" t="n">
        <v>5.17968563</v>
      </c>
      <c r="G9" s="18" t="n">
        <v>513.36823148</v>
      </c>
      <c r="H9" s="20" t="n">
        <v>3.52915244</v>
      </c>
      <c r="I9" s="18" t="n">
        <v>536.01576349</v>
      </c>
      <c r="J9" s="20" t="n">
        <v>3.96864637</v>
      </c>
      <c r="K9" s="18" t="n">
        <v>553.85010229</v>
      </c>
      <c r="L9" s="20" t="n">
        <v>4.03901525</v>
      </c>
      <c r="M9" s="18" t="s">
        <v>309</v>
      </c>
      <c r="N9" s="20" t="s">
        <v>309</v>
      </c>
      <c r="O9" s="18" t="s">
        <v>309</v>
      </c>
      <c r="P9" s="20" t="s">
        <v>309</v>
      </c>
      <c r="Q9" s="18" t="s">
        <v>309</v>
      </c>
      <c r="R9" s="20" t="s">
        <v>309</v>
      </c>
      <c r="S9" s="18" t="n">
        <v>454.87568687</v>
      </c>
      <c r="T9" s="20" t="n">
        <v>56.08705717</v>
      </c>
      <c r="U9" s="18" t="n">
        <v>509.02328205</v>
      </c>
      <c r="V9" s="20" t="n">
        <v>8.2789036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441.92771933</v>
      </c>
      <c r="F11" s="20" t="n">
        <v>6.00337352</v>
      </c>
      <c r="G11" s="18" t="n">
        <v>454.62076814</v>
      </c>
      <c r="H11" s="20" t="n">
        <v>3.12355605</v>
      </c>
      <c r="I11" s="18" t="n">
        <v>468.47769692</v>
      </c>
      <c r="J11" s="20" t="n">
        <v>3.40125263</v>
      </c>
      <c r="K11" s="18" t="n">
        <v>473.39960502</v>
      </c>
      <c r="L11" s="20" t="n">
        <v>4.45361231</v>
      </c>
      <c r="M11" s="18" t="s">
        <v>309</v>
      </c>
      <c r="N11" s="20" t="s">
        <v>309</v>
      </c>
      <c r="O11" s="18" t="s">
        <v>309</v>
      </c>
      <c r="P11" s="20" t="s">
        <v>309</v>
      </c>
      <c r="Q11" s="18" t="s">
        <v>309</v>
      </c>
      <c r="R11" s="20" t="s">
        <v>309</v>
      </c>
      <c r="S11" s="18" t="n">
        <v>433.05685217</v>
      </c>
      <c r="T11" s="20" t="n">
        <v>41.17903194</v>
      </c>
      <c r="U11" s="18" t="n">
        <v>433.11427378</v>
      </c>
      <c r="V11" s="20" t="n">
        <v>7.76688631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507.35695675</v>
      </c>
      <c r="F16" s="20" t="n">
        <v>4.42015329</v>
      </c>
      <c r="G16" s="18" t="n">
        <v>506.49822681</v>
      </c>
      <c r="H16" s="20" t="n">
        <v>3.04189214</v>
      </c>
      <c r="I16" s="18" t="n">
        <v>513.4735220699999</v>
      </c>
      <c r="J16" s="20" t="n">
        <v>4.05235889</v>
      </c>
      <c r="K16" s="18" t="n">
        <v>541.80149426</v>
      </c>
      <c r="L16" s="20" t="n">
        <v>4.66681209</v>
      </c>
      <c r="M16" s="18" t="s">
        <v>309</v>
      </c>
      <c r="N16" s="20" t="s">
        <v>309</v>
      </c>
      <c r="O16" s="18" t="s">
        <v>309</v>
      </c>
      <c r="P16" s="20" t="s">
        <v>309</v>
      </c>
      <c r="Q16" s="18" t="s">
        <v>309</v>
      </c>
      <c r="R16" s="20" t="s">
        <v>309</v>
      </c>
      <c r="S16" s="18" t="n">
        <v>475.18251391</v>
      </c>
      <c r="T16" s="20" t="n">
        <v>35.24087609</v>
      </c>
      <c r="U16" s="18" t="n">
        <v>481.93323495</v>
      </c>
      <c r="V16" s="20" t="n">
        <v>15.61121893</v>
      </c>
    </row>
    <row r="17" spans="1:22">
      <c r="A17" s="15" t="s">
        <v>319</v>
      </c>
      <c r="B17" s="17" t="n">
        <v>6504</v>
      </c>
      <c r="C17" s="18">
        <f>(3097.0/B17*100)</f>
        <v/>
      </c>
      <c r="D17" s="19" t="n">
        <v>3407</v>
      </c>
      <c r="E17" s="18" t="n">
        <v>520.1021706400001</v>
      </c>
      <c r="F17" s="20" t="n">
        <v>9.017613109999999</v>
      </c>
      <c r="G17" s="18" t="n">
        <v>519.50827395</v>
      </c>
      <c r="H17" s="20" t="n">
        <v>4.63875534</v>
      </c>
      <c r="I17" s="18" t="n">
        <v>538.95183467</v>
      </c>
      <c r="J17" s="20" t="n">
        <v>3.70480284</v>
      </c>
      <c r="K17" s="18" t="n">
        <v>550.71609466</v>
      </c>
      <c r="L17" s="20" t="n">
        <v>5.32726065</v>
      </c>
      <c r="M17" s="18" t="s">
        <v>309</v>
      </c>
      <c r="N17" s="20" t="s">
        <v>309</v>
      </c>
      <c r="O17" s="18" t="s">
        <v>309</v>
      </c>
      <c r="P17" s="20" t="s">
        <v>309</v>
      </c>
      <c r="Q17" s="18" t="s">
        <v>309</v>
      </c>
      <c r="R17" s="20" t="s">
        <v>309</v>
      </c>
      <c r="S17" s="18" t="n">
        <v>558.09612889</v>
      </c>
      <c r="T17" s="20" t="n">
        <v>27.04856121</v>
      </c>
      <c r="U17" s="18" t="n">
        <v>511.36526862</v>
      </c>
      <c r="V17" s="20" t="n">
        <v>16.13262337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497.13254828</v>
      </c>
      <c r="F21" s="20" t="n">
        <v>6.06218979</v>
      </c>
      <c r="G21" s="18" t="n">
        <v>514.01002998</v>
      </c>
      <c r="H21" s="20" t="n">
        <v>3.70893204</v>
      </c>
      <c r="I21" s="18" t="n">
        <v>522.91453963</v>
      </c>
      <c r="J21" s="20" t="n">
        <v>3.72094113</v>
      </c>
      <c r="K21" s="18" t="n">
        <v>534.21023839</v>
      </c>
      <c r="L21" s="20" t="n">
        <v>2.88418005</v>
      </c>
      <c r="M21" s="18" t="s">
        <v>309</v>
      </c>
      <c r="N21" s="20" t="s">
        <v>309</v>
      </c>
      <c r="O21" s="18" t="s">
        <v>309</v>
      </c>
      <c r="P21" s="20" t="s">
        <v>309</v>
      </c>
      <c r="Q21" s="18" t="s">
        <v>309</v>
      </c>
      <c r="R21" s="20" t="s">
        <v>309</v>
      </c>
      <c r="S21" s="18" t="n">
        <v>463.92441625</v>
      </c>
      <c r="T21" s="20" t="n">
        <v>31.39028053</v>
      </c>
      <c r="U21" s="18" t="n">
        <v>510.06980296</v>
      </c>
      <c r="V21" s="20" t="n">
        <v>13.12731284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470.05604565</v>
      </c>
      <c r="F23" s="20" t="n">
        <v>7.44708865</v>
      </c>
      <c r="G23" s="18" t="n">
        <v>481.9912263</v>
      </c>
      <c r="H23" s="20" t="n">
        <v>3.81127639</v>
      </c>
      <c r="I23" s="18" t="n">
        <v>499.48192104</v>
      </c>
      <c r="J23" s="20" t="n">
        <v>3.78689624</v>
      </c>
      <c r="K23" s="18" t="n">
        <v>497.04111776</v>
      </c>
      <c r="L23" s="20" t="n">
        <v>3.58596413</v>
      </c>
      <c r="M23" s="18" t="s">
        <v>309</v>
      </c>
      <c r="N23" s="20" t="s">
        <v>309</v>
      </c>
      <c r="O23" s="18" t="s">
        <v>309</v>
      </c>
      <c r="P23" s="20" t="s">
        <v>309</v>
      </c>
      <c r="Q23" s="18" t="s">
        <v>309</v>
      </c>
      <c r="R23" s="20" t="s">
        <v>309</v>
      </c>
      <c r="S23" s="18" t="n">
        <v>350.55814205</v>
      </c>
      <c r="T23" s="20" t="n">
        <v>37.60142848</v>
      </c>
      <c r="U23" s="18" t="n">
        <v>448.53436746</v>
      </c>
      <c r="V23" s="20" t="n">
        <v>10.59831315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512.1105364</v>
      </c>
      <c r="F25" s="20" t="n">
        <v>3.901932</v>
      </c>
      <c r="G25" s="18" t="n">
        <v>523.42845571</v>
      </c>
      <c r="H25" s="20" t="n">
        <v>3.89027083</v>
      </c>
      <c r="I25" s="18" t="n">
        <v>509.36126476</v>
      </c>
      <c r="J25" s="20" t="n">
        <v>8.42749171</v>
      </c>
      <c r="K25" s="18" t="n">
        <v>494.79715633</v>
      </c>
      <c r="L25" s="20" t="n">
        <v>15.12553709</v>
      </c>
      <c r="M25" s="18" t="s">
        <v>309</v>
      </c>
      <c r="N25" s="20" t="s">
        <v>309</v>
      </c>
      <c r="O25" s="18" t="s">
        <v>309</v>
      </c>
      <c r="P25" s="20" t="s">
        <v>309</v>
      </c>
      <c r="Q25" s="18" t="s">
        <v>309</v>
      </c>
      <c r="R25" s="20" t="s">
        <v>309</v>
      </c>
      <c r="S25" s="18" t="n">
        <v>393.08060337</v>
      </c>
      <c r="T25" s="20" t="n">
        <v>29.89885852</v>
      </c>
      <c r="U25" s="18" t="n">
        <v>470.84083736</v>
      </c>
      <c r="V25" s="20" t="n">
        <v>16.88258997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469.02502932</v>
      </c>
      <c r="F27" s="20" t="n">
        <v>5.23977255</v>
      </c>
      <c r="G27" s="18" t="n">
        <v>478.79816872</v>
      </c>
      <c r="H27" s="20" t="n">
        <v>3.22301409</v>
      </c>
      <c r="I27" s="18" t="n">
        <v>517.34779198</v>
      </c>
      <c r="J27" s="20" t="n">
        <v>3.66652496</v>
      </c>
      <c r="K27" s="18" t="n">
        <v>535.58906293</v>
      </c>
      <c r="L27" s="20" t="n">
        <v>4.48141692</v>
      </c>
      <c r="M27" s="18" t="s">
        <v>309</v>
      </c>
      <c r="N27" s="20" t="s">
        <v>309</v>
      </c>
      <c r="O27" s="18" t="s">
        <v>309</v>
      </c>
      <c r="P27" s="20" t="s">
        <v>309</v>
      </c>
      <c r="Q27" s="18" t="s">
        <v>309</v>
      </c>
      <c r="R27" s="20" t="s">
        <v>309</v>
      </c>
      <c r="S27" s="18" t="n">
        <v>523.20072189</v>
      </c>
      <c r="T27" s="20" t="n">
        <v>34.25685629</v>
      </c>
      <c r="U27" s="18" t="n">
        <v>453.53630109</v>
      </c>
      <c r="V27" s="20" t="n">
        <v>12.77067906</v>
      </c>
    </row>
    <row r="28" spans="1:22">
      <c r="A28" s="15" t="s">
        <v>330</v>
      </c>
      <c r="B28" s="17" t="n">
        <v>7568</v>
      </c>
      <c r="C28" s="18">
        <f>(490.0/B28*100)</f>
        <v/>
      </c>
      <c r="D28" s="19" t="n">
        <v>7078</v>
      </c>
      <c r="E28" s="18" t="n">
        <v>437.63569688</v>
      </c>
      <c r="F28" s="20" t="n">
        <v>4.19775841</v>
      </c>
      <c r="G28" s="18" t="n">
        <v>425.89251172</v>
      </c>
      <c r="H28" s="20" t="n">
        <v>2.76272507</v>
      </c>
      <c r="I28" s="18" t="n">
        <v>424.31175488</v>
      </c>
      <c r="J28" s="20" t="n">
        <v>4.06192326</v>
      </c>
      <c r="K28" s="18" t="n">
        <v>418.98714936</v>
      </c>
      <c r="L28" s="20" t="n">
        <v>3.7315647</v>
      </c>
      <c r="M28" s="18" t="s">
        <v>309</v>
      </c>
      <c r="N28" s="20" t="s">
        <v>309</v>
      </c>
      <c r="O28" s="18" t="s">
        <v>309</v>
      </c>
      <c r="P28" s="20" t="s">
        <v>309</v>
      </c>
      <c r="Q28" s="18" t="n">
        <v>352.6431</v>
      </c>
      <c r="R28" s="20" t="n">
        <v>26.84813183</v>
      </c>
      <c r="S28" s="18" t="n">
        <v>405.85639008</v>
      </c>
      <c r="T28" s="20" t="n">
        <v>36.34666587</v>
      </c>
      <c r="U28" s="18" t="n">
        <v>393.61869203</v>
      </c>
      <c r="V28" s="20" t="n">
        <v>9.90866181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514.00532807</v>
      </c>
      <c r="F33" s="20" t="n">
        <v>3.48182049</v>
      </c>
      <c r="G33" s="18" t="n">
        <v>495.73445745</v>
      </c>
      <c r="H33" s="20" t="n">
        <v>3.38690437</v>
      </c>
      <c r="I33" s="18" t="n">
        <v>490.95650017</v>
      </c>
      <c r="J33" s="20" t="n">
        <v>4.21899936</v>
      </c>
      <c r="K33" s="18" t="n">
        <v>492.10388944</v>
      </c>
      <c r="L33" s="20" t="n">
        <v>4.87085313</v>
      </c>
      <c r="M33" s="18" t="s">
        <v>309</v>
      </c>
      <c r="N33" s="20" t="s">
        <v>309</v>
      </c>
      <c r="O33" s="18" t="s">
        <v>309</v>
      </c>
      <c r="P33" s="20" t="s">
        <v>309</v>
      </c>
      <c r="Q33" s="18" t="s">
        <v>309</v>
      </c>
      <c r="R33" s="20" t="s">
        <v>309</v>
      </c>
      <c r="S33" s="18" t="n">
        <v>599.58742</v>
      </c>
      <c r="T33" s="20" t="n">
        <v>25.84729113</v>
      </c>
      <c r="U33" s="18" t="n">
        <v>482.71022839</v>
      </c>
      <c r="V33" s="20" t="n">
        <v>20.72889666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478.17583562</v>
      </c>
      <c r="F36" s="20" t="n">
        <v>8.268780899999999</v>
      </c>
      <c r="G36" s="18" t="n">
        <v>491.22368617</v>
      </c>
      <c r="H36" s="20" t="n">
        <v>3.63558971</v>
      </c>
      <c r="I36" s="18" t="n">
        <v>510.51618666</v>
      </c>
      <c r="J36" s="20" t="n">
        <v>3.37194416</v>
      </c>
      <c r="K36" s="18" t="n">
        <v>514.38575096</v>
      </c>
      <c r="L36" s="20" t="n">
        <v>3.75708437</v>
      </c>
      <c r="M36" s="18" t="s">
        <v>309</v>
      </c>
      <c r="N36" s="20" t="s">
        <v>309</v>
      </c>
      <c r="O36" s="18" t="s">
        <v>309</v>
      </c>
      <c r="P36" s="20" t="s">
        <v>309</v>
      </c>
      <c r="Q36" s="18" t="s">
        <v>309</v>
      </c>
      <c r="R36" s="20" t="s">
        <v>309</v>
      </c>
      <c r="S36" s="18" t="s">
        <v>309</v>
      </c>
      <c r="T36" s="20" t="s">
        <v>309</v>
      </c>
      <c r="U36" s="18" t="n">
        <v>488.11043522</v>
      </c>
      <c r="V36" s="20" t="n">
        <v>11.65582167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490.33826408</v>
      </c>
      <c r="F40" s="20" t="n">
        <v>14.53282249</v>
      </c>
      <c r="G40" s="18" t="n">
        <v>492.09006667</v>
      </c>
      <c r="H40" s="20" t="n">
        <v>5.97720098</v>
      </c>
      <c r="I40" s="18" t="n">
        <v>519.826925</v>
      </c>
      <c r="J40" s="20" t="n">
        <v>4.32552032</v>
      </c>
      <c r="K40" s="18" t="n">
        <v>527.7957507900001</v>
      </c>
      <c r="L40" s="20" t="n">
        <v>4.67596952</v>
      </c>
      <c r="M40" s="18" t="s">
        <v>309</v>
      </c>
      <c r="N40" s="20" t="s">
        <v>309</v>
      </c>
      <c r="O40" s="18" t="s">
        <v>309</v>
      </c>
      <c r="P40" s="20" t="s">
        <v>309</v>
      </c>
      <c r="Q40" s="18" t="n">
        <v>498.38798258</v>
      </c>
      <c r="R40" s="20" t="n">
        <v>2.96142521</v>
      </c>
      <c r="S40" s="18" t="n">
        <v>534.8778</v>
      </c>
      <c r="T40" s="20" t="n">
        <v>41.17096402</v>
      </c>
      <c r="U40" s="18" t="n">
        <v>504.2045996</v>
      </c>
      <c r="V40" s="20" t="n">
        <v>28.43203446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477.02663158</v>
      </c>
      <c r="F52" s="20" t="n">
        <v>7.61125636</v>
      </c>
      <c r="G52" s="18" t="n">
        <v>486.22383217</v>
      </c>
      <c r="H52" s="20" t="n">
        <v>2.94145945</v>
      </c>
      <c r="I52" s="18" t="n">
        <v>491.26080341</v>
      </c>
      <c r="J52" s="20" t="n">
        <v>3.40563162</v>
      </c>
      <c r="K52" s="18" t="n">
        <v>494.2061337</v>
      </c>
      <c r="L52" s="20" t="n">
        <v>4.48713807</v>
      </c>
      <c r="M52" s="18" t="s">
        <v>309</v>
      </c>
      <c r="N52" s="20" t="s">
        <v>309</v>
      </c>
      <c r="O52" s="18" t="s">
        <v>309</v>
      </c>
      <c r="P52" s="20" t="s">
        <v>309</v>
      </c>
      <c r="Q52" s="18" t="s">
        <v>309</v>
      </c>
      <c r="R52" s="20" t="s">
        <v>309</v>
      </c>
      <c r="S52" s="18" t="n">
        <v>360.31995635</v>
      </c>
      <c r="T52" s="20" t="n">
        <v>42.58939925</v>
      </c>
      <c r="U52" s="18" t="n">
        <v>478.0464398</v>
      </c>
      <c r="V52" s="20" t="n">
        <v>19.37141478</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347.07981131</v>
      </c>
      <c r="F54" s="20" t="n">
        <v>6.71055171</v>
      </c>
      <c r="G54" s="18" t="n">
        <v>359.64477618</v>
      </c>
      <c r="H54" s="20" t="n">
        <v>3.02807508</v>
      </c>
      <c r="I54" s="18" t="n">
        <v>357.35241288</v>
      </c>
      <c r="J54" s="20" t="n">
        <v>4.57195493</v>
      </c>
      <c r="K54" s="18" t="n">
        <v>360.3708977</v>
      </c>
      <c r="L54" s="20" t="n">
        <v>3.98383647</v>
      </c>
      <c r="M54" s="18" t="s">
        <v>309</v>
      </c>
      <c r="N54" s="20" t="s">
        <v>309</v>
      </c>
      <c r="O54" s="18" t="s">
        <v>309</v>
      </c>
      <c r="P54" s="20" t="s">
        <v>309</v>
      </c>
      <c r="Q54" s="18" t="s">
        <v>309</v>
      </c>
      <c r="R54" s="20" t="s">
        <v>309</v>
      </c>
      <c r="S54" s="18" t="n">
        <v>350.03037171</v>
      </c>
      <c r="T54" s="20" t="n">
        <v>37.01689088</v>
      </c>
      <c r="U54" s="18" t="n">
        <v>332.16238173</v>
      </c>
      <c r="V54" s="20" t="n">
        <v>11.26587679</v>
      </c>
    </row>
    <row r="55" spans="1:22">
      <c r="A55" s="15" t="s">
        <v>357</v>
      </c>
      <c r="B55" s="17" t="n">
        <v>5316</v>
      </c>
      <c r="C55" s="18">
        <f>(137.0/B55*100)</f>
        <v/>
      </c>
      <c r="D55" s="19" t="n">
        <v>5179</v>
      </c>
      <c r="E55" s="18" t="n">
        <v>364.5141337</v>
      </c>
      <c r="F55" s="20" t="n">
        <v>10.53179982</v>
      </c>
      <c r="G55" s="18" t="n">
        <v>386.72147289</v>
      </c>
      <c r="H55" s="20" t="n">
        <v>4.5498648</v>
      </c>
      <c r="I55" s="18" t="n">
        <v>402.33413353</v>
      </c>
      <c r="J55" s="20" t="n">
        <v>4.73254675</v>
      </c>
      <c r="K55" s="18" t="n">
        <v>409.80244313</v>
      </c>
      <c r="L55" s="20" t="n">
        <v>3.1653769</v>
      </c>
      <c r="M55" s="18" t="s">
        <v>309</v>
      </c>
      <c r="N55" s="20" t="s">
        <v>309</v>
      </c>
      <c r="O55" s="18" t="s">
        <v>309</v>
      </c>
      <c r="P55" s="20" t="s">
        <v>309</v>
      </c>
      <c r="Q55" s="18" t="n">
        <v>373.5413</v>
      </c>
      <c r="R55" s="20" t="n">
        <v>34.80395195</v>
      </c>
      <c r="S55" s="18" t="n">
        <v>365.74257315</v>
      </c>
      <c r="T55" s="20" t="n">
        <v>46.20054889</v>
      </c>
      <c r="U55" s="18" t="n">
        <v>359.1616433</v>
      </c>
      <c r="V55" s="20" t="n">
        <v>13.74271766</v>
      </c>
    </row>
    <row r="56" spans="1:22">
      <c r="A56" s="15" t="s">
        <v>358</v>
      </c>
      <c r="B56" s="17" t="n">
        <v>5359</v>
      </c>
      <c r="C56" s="18">
        <f>(104.0/B56*100)</f>
        <v/>
      </c>
      <c r="D56" s="19" t="n">
        <v>5255</v>
      </c>
      <c r="E56" s="18" t="n">
        <v>520.67379199</v>
      </c>
      <c r="F56" s="20" t="n">
        <v>3.98551452</v>
      </c>
      <c r="G56" s="18" t="n">
        <v>525.19096412</v>
      </c>
      <c r="H56" s="20" t="n">
        <v>2.99248372</v>
      </c>
      <c r="I56" s="18" t="n">
        <v>532.17767972</v>
      </c>
      <c r="J56" s="20" t="n">
        <v>3.72376583</v>
      </c>
      <c r="K56" s="18" t="n">
        <v>547.28472241</v>
      </c>
      <c r="L56" s="20" t="n">
        <v>4.99381454</v>
      </c>
      <c r="M56" s="18" t="s">
        <v>309</v>
      </c>
      <c r="N56" s="20" t="s">
        <v>309</v>
      </c>
      <c r="O56" s="18" t="s">
        <v>309</v>
      </c>
      <c r="P56" s="20" t="s">
        <v>309</v>
      </c>
      <c r="Q56" s="18" t="s">
        <v>309</v>
      </c>
      <c r="R56" s="20" t="s">
        <v>309</v>
      </c>
      <c r="S56" s="18" t="n">
        <v>490.4986</v>
      </c>
      <c r="T56" s="20" t="n">
        <v>46.26821387</v>
      </c>
      <c r="U56" s="18" t="n">
        <v>519.94463709</v>
      </c>
      <c r="V56" s="20" t="n">
        <v>11.5279957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501.96489987</v>
      </c>
      <c r="F62" s="20" t="n">
        <v>2.96551802</v>
      </c>
      <c r="G62" s="18" t="n">
        <v>511.10768381</v>
      </c>
      <c r="H62" s="20" t="n">
        <v>1.92968465</v>
      </c>
      <c r="I62" s="18" t="n">
        <v>508.42373542</v>
      </c>
      <c r="J62" s="20" t="n">
        <v>3.97967117</v>
      </c>
      <c r="K62" s="18" t="n">
        <v>529.51150178</v>
      </c>
      <c r="L62" s="20" t="n">
        <v>5.40555877</v>
      </c>
      <c r="M62" s="18" t="s">
        <v>309</v>
      </c>
      <c r="N62" s="20" t="s">
        <v>309</v>
      </c>
      <c r="O62" s="18" t="s">
        <v>309</v>
      </c>
      <c r="P62" s="20" t="s">
        <v>309</v>
      </c>
      <c r="Q62" s="18" t="n">
        <v>489.36641999</v>
      </c>
      <c r="R62" s="20" t="n">
        <v>16.9536276</v>
      </c>
      <c r="S62" s="18" t="n">
        <v>538.68938876</v>
      </c>
      <c r="T62" s="20" t="n">
        <v>24.93555855</v>
      </c>
      <c r="U62" s="18" t="n">
        <v>492.49512462</v>
      </c>
      <c r="V62" s="20" t="n">
        <v>12.7365156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437.62968226</v>
      </c>
      <c r="F64" s="20" t="n">
        <v>6.89232008</v>
      </c>
      <c r="G64" s="18" t="n">
        <v>432.5351055</v>
      </c>
      <c r="H64" s="20" t="n">
        <v>4.07748845</v>
      </c>
      <c r="I64" s="18" t="n">
        <v>463.7611124</v>
      </c>
      <c r="J64" s="20" t="n">
        <v>4.56771712</v>
      </c>
      <c r="K64" s="18" t="n">
        <v>486.97924795</v>
      </c>
      <c r="L64" s="20" t="n">
        <v>3.94795738</v>
      </c>
      <c r="M64" s="18" t="s">
        <v>309</v>
      </c>
      <c r="N64" s="20" t="s">
        <v>309</v>
      </c>
      <c r="O64" s="18" t="s">
        <v>309</v>
      </c>
      <c r="P64" s="20" t="s">
        <v>309</v>
      </c>
      <c r="Q64" s="18" t="n">
        <v>441.8048</v>
      </c>
      <c r="R64" s="20" t="n">
        <v>59.28890769</v>
      </c>
      <c r="S64" s="18" t="n">
        <v>499.60837547</v>
      </c>
      <c r="T64" s="20" t="n">
        <v>49.81607855</v>
      </c>
      <c r="U64" s="18" t="n">
        <v>357.2171663</v>
      </c>
      <c r="V64" s="20" t="n">
        <v>14.93279423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544.87813227</v>
      </c>
      <c r="F9" s="20" t="n">
        <v>3.05072279</v>
      </c>
      <c r="G9" s="18" t="n">
        <v>511.44539404</v>
      </c>
      <c r="H9" s="20" t="n">
        <v>3.42372196</v>
      </c>
      <c r="I9" s="18" t="s">
        <v>309</v>
      </c>
      <c r="J9" s="20" t="s">
        <v>309</v>
      </c>
      <c r="K9" s="18" t="s">
        <v>309</v>
      </c>
      <c r="L9" s="20" t="s">
        <v>309</v>
      </c>
      <c r="M9" s="18" t="s">
        <v>309</v>
      </c>
      <c r="N9" s="20" t="s">
        <v>309</v>
      </c>
      <c r="O9" s="18" t="n">
        <v>577.74681063</v>
      </c>
      <c r="P9" s="20" t="n">
        <v>33.97166269</v>
      </c>
      <c r="Q9" s="18" t="n">
        <v>516.95513849</v>
      </c>
      <c r="R9" s="20" t="n">
        <v>7.14029849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478.86585021</v>
      </c>
      <c r="F11" s="20" t="n">
        <v>3.98687481</v>
      </c>
      <c r="G11" s="18" t="n">
        <v>455.93288325</v>
      </c>
      <c r="H11" s="20" t="n">
        <v>2.67798462</v>
      </c>
      <c r="I11" s="18" t="s">
        <v>309</v>
      </c>
      <c r="J11" s="20" t="s">
        <v>309</v>
      </c>
      <c r="K11" s="18" t="s">
        <v>309</v>
      </c>
      <c r="L11" s="20" t="s">
        <v>309</v>
      </c>
      <c r="M11" s="18" t="n">
        <v>491.14806265</v>
      </c>
      <c r="N11" s="20" t="n">
        <v>45.36797955</v>
      </c>
      <c r="O11" s="18" t="n">
        <v>447.81092556</v>
      </c>
      <c r="P11" s="20" t="n">
        <v>29.7839432</v>
      </c>
      <c r="Q11" s="18" t="n">
        <v>449.32134986</v>
      </c>
      <c r="R11" s="20" t="n">
        <v>4.45844618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530.90488464</v>
      </c>
      <c r="F16" s="20" t="n">
        <v>3.34271248</v>
      </c>
      <c r="G16" s="18" t="n">
        <v>499.58154966</v>
      </c>
      <c r="H16" s="20" t="n">
        <v>3.34165901</v>
      </c>
      <c r="I16" s="18" t="s">
        <v>309</v>
      </c>
      <c r="J16" s="20" t="s">
        <v>309</v>
      </c>
      <c r="K16" s="18" t="s">
        <v>309</v>
      </c>
      <c r="L16" s="20" t="s">
        <v>309</v>
      </c>
      <c r="M16" s="18" t="s">
        <v>309</v>
      </c>
      <c r="N16" s="20" t="s">
        <v>309</v>
      </c>
      <c r="O16" s="18" t="n">
        <v>546.90026855</v>
      </c>
      <c r="P16" s="20" t="n">
        <v>37.15093281</v>
      </c>
      <c r="Q16" s="18" t="n">
        <v>499.8049373</v>
      </c>
      <c r="R16" s="20" t="n">
        <v>7.22039014</v>
      </c>
    </row>
    <row r="17" spans="1:18">
      <c r="A17" s="15" t="s">
        <v>319</v>
      </c>
      <c r="B17" s="17" t="n">
        <v>6504</v>
      </c>
      <c r="C17" s="18">
        <f>(3097.0/B17*100)</f>
        <v/>
      </c>
      <c r="D17" s="19" t="n">
        <v>3407</v>
      </c>
      <c r="E17" s="18" t="n">
        <v>532.57471014</v>
      </c>
      <c r="F17" s="20" t="n">
        <v>3.9295779</v>
      </c>
      <c r="G17" s="18" t="n">
        <v>535.12730751</v>
      </c>
      <c r="H17" s="20" t="n">
        <v>4.75357406</v>
      </c>
      <c r="I17" s="18" t="s">
        <v>309</v>
      </c>
      <c r="J17" s="20" t="s">
        <v>309</v>
      </c>
      <c r="K17" s="18" t="s">
        <v>309</v>
      </c>
      <c r="L17" s="20" t="s">
        <v>309</v>
      </c>
      <c r="M17" s="18" t="s">
        <v>309</v>
      </c>
      <c r="N17" s="20" t="s">
        <v>309</v>
      </c>
      <c r="O17" s="18" t="n">
        <v>566.57076897</v>
      </c>
      <c r="P17" s="20" t="n">
        <v>31.48324825</v>
      </c>
      <c r="Q17" s="18" t="n">
        <v>509.52239346</v>
      </c>
      <c r="R17" s="20" t="n">
        <v>9.19365898</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530.36090112</v>
      </c>
      <c r="F21" s="20" t="n">
        <v>2.58879771</v>
      </c>
      <c r="G21" s="18" t="n">
        <v>520.17337824</v>
      </c>
      <c r="H21" s="20" t="n">
        <v>3.57875866</v>
      </c>
      <c r="I21" s="18" t="s">
        <v>309</v>
      </c>
      <c r="J21" s="20" t="s">
        <v>309</v>
      </c>
      <c r="K21" s="18" t="s">
        <v>309</v>
      </c>
      <c r="L21" s="20" t="s">
        <v>309</v>
      </c>
      <c r="M21" s="18" t="s">
        <v>309</v>
      </c>
      <c r="N21" s="20" t="s">
        <v>309</v>
      </c>
      <c r="O21" s="18" t="n">
        <v>566.9049162699999</v>
      </c>
      <c r="P21" s="20" t="n">
        <v>27.38462207</v>
      </c>
      <c r="Q21" s="18" t="n">
        <v>516.5473253500001</v>
      </c>
      <c r="R21" s="20" t="n">
        <v>4.54956101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510.24748713</v>
      </c>
      <c r="F23" s="20" t="n">
        <v>3.1115437</v>
      </c>
      <c r="G23" s="18" t="n">
        <v>482.70208435</v>
      </c>
      <c r="H23" s="20" t="n">
        <v>3.01397723</v>
      </c>
      <c r="I23" s="18" t="s">
        <v>309</v>
      </c>
      <c r="J23" s="20" t="s">
        <v>309</v>
      </c>
      <c r="K23" s="18" t="s">
        <v>309</v>
      </c>
      <c r="L23" s="20" t="s">
        <v>309</v>
      </c>
      <c r="M23" s="18" t="s">
        <v>309</v>
      </c>
      <c r="N23" s="20" t="s">
        <v>309</v>
      </c>
      <c r="O23" s="18" t="n">
        <v>506.42996032</v>
      </c>
      <c r="P23" s="20" t="n">
        <v>37.25884274</v>
      </c>
      <c r="Q23" s="18" t="n">
        <v>465.77747266</v>
      </c>
      <c r="R23" s="20" t="n">
        <v>5.57954691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504.7122894</v>
      </c>
      <c r="F25" s="20" t="n">
        <v>4.52047341</v>
      </c>
      <c r="G25" s="18" t="n">
        <v>522.02639824</v>
      </c>
      <c r="H25" s="20" t="n">
        <v>3.91078379</v>
      </c>
      <c r="I25" s="18" t="s">
        <v>309</v>
      </c>
      <c r="J25" s="20" t="s">
        <v>309</v>
      </c>
      <c r="K25" s="18" t="s">
        <v>309</v>
      </c>
      <c r="L25" s="20" t="s">
        <v>309</v>
      </c>
      <c r="M25" s="18" t="s">
        <v>309</v>
      </c>
      <c r="N25" s="20" t="s">
        <v>309</v>
      </c>
      <c r="O25" s="18" t="n">
        <v>479.52498121</v>
      </c>
      <c r="P25" s="20" t="n">
        <v>26.13205492</v>
      </c>
      <c r="Q25" s="18" t="n">
        <v>524.94510718</v>
      </c>
      <c r="R25" s="20" t="n">
        <v>4.22969712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505.06543028</v>
      </c>
      <c r="F27" s="20" t="n">
        <v>2.917692</v>
      </c>
      <c r="G27" s="18" t="n">
        <v>492.50373272</v>
      </c>
      <c r="H27" s="20" t="n">
        <v>3.00529912</v>
      </c>
      <c r="I27" s="18" t="s">
        <v>309</v>
      </c>
      <c r="J27" s="20" t="s">
        <v>309</v>
      </c>
      <c r="K27" s="18" t="s">
        <v>309</v>
      </c>
      <c r="L27" s="20" t="s">
        <v>309</v>
      </c>
      <c r="M27" s="18" t="s">
        <v>309</v>
      </c>
      <c r="N27" s="20" t="s">
        <v>309</v>
      </c>
      <c r="O27" s="18" t="n">
        <v>575.6319999999999</v>
      </c>
      <c r="P27" s="20" t="n">
        <v>51.88738391</v>
      </c>
      <c r="Q27" s="18" t="n">
        <v>481.57592443</v>
      </c>
      <c r="R27" s="20" t="n">
        <v>7.27404919</v>
      </c>
    </row>
    <row r="28" spans="1:18">
      <c r="A28" s="15" t="s">
        <v>330</v>
      </c>
      <c r="B28" s="17" t="n">
        <v>7568</v>
      </c>
      <c r="C28" s="18">
        <f>(490.0/B28*100)</f>
        <v/>
      </c>
      <c r="D28" s="19" t="n">
        <v>7078</v>
      </c>
      <c r="E28" s="18" t="n">
        <v>404.59697039</v>
      </c>
      <c r="F28" s="20" t="n">
        <v>5.23067261</v>
      </c>
      <c r="G28" s="18" t="n">
        <v>430.08722384</v>
      </c>
      <c r="H28" s="20" t="n">
        <v>2.6411024</v>
      </c>
      <c r="I28" s="18" t="s">
        <v>309</v>
      </c>
      <c r="J28" s="20" t="s">
        <v>309</v>
      </c>
      <c r="K28" s="18" t="s">
        <v>309</v>
      </c>
      <c r="L28" s="20" t="s">
        <v>309</v>
      </c>
      <c r="M28" s="18" t="n">
        <v>352.6431</v>
      </c>
      <c r="N28" s="20" t="n">
        <v>26.84813183</v>
      </c>
      <c r="O28" s="18" t="n">
        <v>353.99631232</v>
      </c>
      <c r="P28" s="20" t="n">
        <v>27.6705759</v>
      </c>
      <c r="Q28" s="18" t="n">
        <v>422.12949146</v>
      </c>
      <c r="R28" s="20" t="n">
        <v>3.68692872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505.66676724</v>
      </c>
      <c r="F33" s="20" t="n">
        <v>2.90376259</v>
      </c>
      <c r="G33" s="18" t="n">
        <v>488.6101093</v>
      </c>
      <c r="H33" s="20" t="n">
        <v>3.70162524</v>
      </c>
      <c r="I33" s="18" t="s">
        <v>309</v>
      </c>
      <c r="J33" s="20" t="s">
        <v>309</v>
      </c>
      <c r="K33" s="18" t="s">
        <v>309</v>
      </c>
      <c r="L33" s="20" t="s">
        <v>309</v>
      </c>
      <c r="M33" s="18" t="n">
        <v>431.8866</v>
      </c>
      <c r="N33" s="20" t="n">
        <v>35.03880789</v>
      </c>
      <c r="O33" s="18" t="n">
        <v>418.7893035</v>
      </c>
      <c r="P33" s="20" t="n">
        <v>47.77120715</v>
      </c>
      <c r="Q33" s="18" t="n">
        <v>491.84919859</v>
      </c>
      <c r="R33" s="20" t="n">
        <v>4.85278863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497.62564253</v>
      </c>
      <c r="F36" s="20" t="n">
        <v>3.61538809</v>
      </c>
      <c r="G36" s="18" t="n">
        <v>514.7869012</v>
      </c>
      <c r="H36" s="20" t="n">
        <v>2.99261349</v>
      </c>
      <c r="I36" s="18" t="s">
        <v>309</v>
      </c>
      <c r="J36" s="20" t="s">
        <v>309</v>
      </c>
      <c r="K36" s="18" t="s">
        <v>309</v>
      </c>
      <c r="L36" s="20" t="s">
        <v>309</v>
      </c>
      <c r="M36" s="18" t="s">
        <v>309</v>
      </c>
      <c r="N36" s="20" t="s">
        <v>309</v>
      </c>
      <c r="O36" s="18" t="s">
        <v>309</v>
      </c>
      <c r="P36" s="20" t="s">
        <v>309</v>
      </c>
      <c r="Q36" s="18" t="n">
        <v>512.72221553</v>
      </c>
      <c r="R36" s="20" t="n">
        <v>5.05597343</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520.56088878</v>
      </c>
      <c r="F40" s="20" t="n">
        <v>5.52045659</v>
      </c>
      <c r="G40" s="18" t="n">
        <v>512.47822159</v>
      </c>
      <c r="H40" s="20" t="n">
        <v>4.98817424</v>
      </c>
      <c r="I40" s="18" t="s">
        <v>309</v>
      </c>
      <c r="J40" s="20" t="s">
        <v>309</v>
      </c>
      <c r="K40" s="18" t="s">
        <v>309</v>
      </c>
      <c r="L40" s="20" t="s">
        <v>309</v>
      </c>
      <c r="M40" s="18" t="n">
        <v>498.38798258</v>
      </c>
      <c r="N40" s="20" t="n">
        <v>2.96142521</v>
      </c>
      <c r="O40" s="18" t="n">
        <v>515.13838962</v>
      </c>
      <c r="P40" s="20" t="n">
        <v>28.67574773</v>
      </c>
      <c r="Q40" s="18" t="n">
        <v>508.10155401</v>
      </c>
      <c r="R40" s="20" t="n">
        <v>5.03788756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508.80340766</v>
      </c>
      <c r="F52" s="20" t="n">
        <v>3.88872078</v>
      </c>
      <c r="G52" s="18" t="n">
        <v>479.46484424</v>
      </c>
      <c r="H52" s="20" t="n">
        <v>3.03104881</v>
      </c>
      <c r="I52" s="18" t="s">
        <v>309</v>
      </c>
      <c r="J52" s="20" t="s">
        <v>309</v>
      </c>
      <c r="K52" s="18" t="s">
        <v>309</v>
      </c>
      <c r="L52" s="20" t="s">
        <v>309</v>
      </c>
      <c r="M52" s="18" t="n">
        <v>487.71668692</v>
      </c>
      <c r="N52" s="20" t="n">
        <v>35.92425811</v>
      </c>
      <c r="O52" s="18" t="n">
        <v>504.1046123</v>
      </c>
      <c r="P52" s="20" t="n">
        <v>38.53940924</v>
      </c>
      <c r="Q52" s="18" t="n">
        <v>477.53862208</v>
      </c>
      <c r="R52" s="20" t="n">
        <v>4.88624438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369.70273232</v>
      </c>
      <c r="F54" s="20" t="n">
        <v>4.71590297</v>
      </c>
      <c r="G54" s="18" t="n">
        <v>357.72917632</v>
      </c>
      <c r="H54" s="20" t="n">
        <v>3.62961444</v>
      </c>
      <c r="I54" s="18" t="s">
        <v>309</v>
      </c>
      <c r="J54" s="20" t="s">
        <v>309</v>
      </c>
      <c r="K54" s="18" t="s">
        <v>309</v>
      </c>
      <c r="L54" s="20" t="s">
        <v>309</v>
      </c>
      <c r="M54" s="18" t="s">
        <v>309</v>
      </c>
      <c r="N54" s="20" t="s">
        <v>309</v>
      </c>
      <c r="O54" s="18" t="n">
        <v>348.49025074</v>
      </c>
      <c r="P54" s="20" t="n">
        <v>18.89943351</v>
      </c>
      <c r="Q54" s="18" t="n">
        <v>342.61146642</v>
      </c>
      <c r="R54" s="20" t="n">
        <v>5.12232946</v>
      </c>
    </row>
    <row r="55" spans="1:18">
      <c r="A55" s="15" t="s">
        <v>357</v>
      </c>
      <c r="B55" s="17" t="n">
        <v>5316</v>
      </c>
      <c r="C55" s="18">
        <f>(137.0/B55*100)</f>
        <v/>
      </c>
      <c r="D55" s="19" t="n">
        <v>5179</v>
      </c>
      <c r="E55" s="18" t="n">
        <v>385.50017094</v>
      </c>
      <c r="F55" s="20" t="n">
        <v>4.52184329</v>
      </c>
      <c r="G55" s="18" t="n">
        <v>407.09847247</v>
      </c>
      <c r="H55" s="20" t="n">
        <v>3.36236061</v>
      </c>
      <c r="I55" s="18" t="s">
        <v>309</v>
      </c>
      <c r="J55" s="20" t="s">
        <v>309</v>
      </c>
      <c r="K55" s="18" t="s">
        <v>309</v>
      </c>
      <c r="L55" s="20" t="s">
        <v>309</v>
      </c>
      <c r="M55" s="18" t="s">
        <v>309</v>
      </c>
      <c r="N55" s="20" t="s">
        <v>309</v>
      </c>
      <c r="O55" s="18" t="n">
        <v>387.27424193</v>
      </c>
      <c r="P55" s="20" t="n">
        <v>22.11068225</v>
      </c>
      <c r="Q55" s="18" t="n">
        <v>404.41114486</v>
      </c>
      <c r="R55" s="20" t="n">
        <v>4.72100575</v>
      </c>
    </row>
    <row r="56" spans="1:18">
      <c r="A56" s="15" t="s">
        <v>358</v>
      </c>
      <c r="B56" s="17" t="n">
        <v>5359</v>
      </c>
      <c r="C56" s="18">
        <f>(104.0/B56*100)</f>
        <v/>
      </c>
      <c r="D56" s="19" t="n">
        <v>5255</v>
      </c>
      <c r="E56" s="18" t="n">
        <v>535.18072965</v>
      </c>
      <c r="F56" s="20" t="n">
        <v>3.23871283</v>
      </c>
      <c r="G56" s="18" t="n">
        <v>523.02160914</v>
      </c>
      <c r="H56" s="20" t="n">
        <v>3.12865109</v>
      </c>
      <c r="I56" s="18" t="s">
        <v>309</v>
      </c>
      <c r="J56" s="20" t="s">
        <v>309</v>
      </c>
      <c r="K56" s="18" t="s">
        <v>309</v>
      </c>
      <c r="L56" s="20" t="s">
        <v>309</v>
      </c>
      <c r="M56" s="18" t="s">
        <v>309</v>
      </c>
      <c r="N56" s="20" t="s">
        <v>309</v>
      </c>
      <c r="O56" s="18" t="n">
        <v>515.28773051</v>
      </c>
      <c r="P56" s="20" t="n">
        <v>31.11963149</v>
      </c>
      <c r="Q56" s="18" t="n">
        <v>509.70996732</v>
      </c>
      <c r="R56" s="20" t="n">
        <v>7.555456</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513.18807842</v>
      </c>
      <c r="F62" s="20" t="n">
        <v>2.39137598</v>
      </c>
      <c r="G62" s="18" t="n">
        <v>506.31262288</v>
      </c>
      <c r="H62" s="20" t="n">
        <v>1.73335918</v>
      </c>
      <c r="I62" s="18" t="s">
        <v>309</v>
      </c>
      <c r="J62" s="20" t="s">
        <v>309</v>
      </c>
      <c r="K62" s="18" t="s">
        <v>309</v>
      </c>
      <c r="L62" s="20" t="s">
        <v>309</v>
      </c>
      <c r="M62" s="18" t="n">
        <v>552.1625749999999</v>
      </c>
      <c r="N62" s="20" t="n">
        <v>44.89782884</v>
      </c>
      <c r="O62" s="18" t="n">
        <v>490.38656667</v>
      </c>
      <c r="P62" s="20" t="n">
        <v>84.68416841</v>
      </c>
      <c r="Q62" s="18" t="n">
        <v>510.5744334</v>
      </c>
      <c r="R62" s="20" t="n">
        <v>3.82378126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474.28337032</v>
      </c>
      <c r="F64" s="20" t="n">
        <v>4.76196861</v>
      </c>
      <c r="G64" s="18" t="n">
        <v>453.16814097</v>
      </c>
      <c r="H64" s="20" t="n">
        <v>2.59331167</v>
      </c>
      <c r="I64" s="18" t="s">
        <v>309</v>
      </c>
      <c r="J64" s="20" t="s">
        <v>309</v>
      </c>
      <c r="K64" s="18" t="s">
        <v>309</v>
      </c>
      <c r="L64" s="20" t="s">
        <v>309</v>
      </c>
      <c r="M64" s="18" t="n">
        <v>349.39133741</v>
      </c>
      <c r="N64" s="20" t="n">
        <v>49.47910561</v>
      </c>
      <c r="O64" s="18" t="n">
        <v>361.16159082</v>
      </c>
      <c r="P64" s="20" t="n">
        <v>62.08280838</v>
      </c>
      <c r="Q64" s="18" t="n">
        <v>446.62543939</v>
      </c>
      <c r="R64" s="20" t="n">
        <v>5.11877031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536.03321277</v>
      </c>
      <c r="F9" s="20" t="n">
        <v>3.52897113</v>
      </c>
      <c r="G9" s="18" t="n">
        <v>521.76502756</v>
      </c>
      <c r="H9" s="20" t="n">
        <v>3.21414208</v>
      </c>
      <c r="I9" s="18" t="s">
        <v>309</v>
      </c>
      <c r="J9" s="20" t="s">
        <v>309</v>
      </c>
      <c r="K9" s="18" t="s">
        <v>309</v>
      </c>
      <c r="L9" s="20" t="s">
        <v>309</v>
      </c>
      <c r="M9" s="18" t="s">
        <v>309</v>
      </c>
      <c r="N9" s="20" t="s">
        <v>309</v>
      </c>
      <c r="O9" s="18" t="n">
        <v>485.5114</v>
      </c>
      <c r="P9" s="20" t="n">
        <v>25.08031017</v>
      </c>
      <c r="Q9" s="18" t="n">
        <v>522.73752342</v>
      </c>
      <c r="R9" s="20" t="n">
        <v>5.5659548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465.6150859</v>
      </c>
      <c r="F11" s="20" t="n">
        <v>3.01189759</v>
      </c>
      <c r="G11" s="18" t="n">
        <v>456.23874429</v>
      </c>
      <c r="H11" s="20" t="n">
        <v>3.47939993</v>
      </c>
      <c r="I11" s="18" t="s">
        <v>309</v>
      </c>
      <c r="J11" s="20" t="s">
        <v>309</v>
      </c>
      <c r="K11" s="18" t="s">
        <v>309</v>
      </c>
      <c r="L11" s="20" t="s">
        <v>309</v>
      </c>
      <c r="M11" s="18" t="n">
        <v>491.14806265</v>
      </c>
      <c r="N11" s="20" t="n">
        <v>45.36797955</v>
      </c>
      <c r="O11" s="18" t="n">
        <v>459.22320485</v>
      </c>
      <c r="P11" s="20" t="n">
        <v>25.74239681</v>
      </c>
      <c r="Q11" s="18" t="n">
        <v>451.99395822</v>
      </c>
      <c r="R11" s="20" t="n">
        <v>4.62076864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533.3783196000001</v>
      </c>
      <c r="F16" s="20" t="n">
        <v>3.8092939</v>
      </c>
      <c r="G16" s="18" t="n">
        <v>505.13196107</v>
      </c>
      <c r="H16" s="20" t="n">
        <v>3.02107039</v>
      </c>
      <c r="I16" s="18" t="s">
        <v>309</v>
      </c>
      <c r="J16" s="20" t="s">
        <v>309</v>
      </c>
      <c r="K16" s="18" t="s">
        <v>309</v>
      </c>
      <c r="L16" s="20" t="s">
        <v>309</v>
      </c>
      <c r="M16" s="18" t="s">
        <v>309</v>
      </c>
      <c r="N16" s="20" t="s">
        <v>309</v>
      </c>
      <c r="O16" s="18" t="n">
        <v>513.759</v>
      </c>
      <c r="P16" s="20" t="n">
        <v>50.38772454</v>
      </c>
      <c r="Q16" s="18" t="n">
        <v>506.07727984</v>
      </c>
      <c r="R16" s="20" t="n">
        <v>5.5530904</v>
      </c>
    </row>
    <row r="17" spans="1:18">
      <c r="A17" s="15" t="s">
        <v>319</v>
      </c>
      <c r="B17" s="17" t="n">
        <v>6504</v>
      </c>
      <c r="C17" s="18">
        <f>(3097.0/B17*100)</f>
        <v/>
      </c>
      <c r="D17" s="19" t="n">
        <v>3407</v>
      </c>
      <c r="E17" s="18" t="n">
        <v>527.07171327</v>
      </c>
      <c r="F17" s="20" t="n">
        <v>7.54793844</v>
      </c>
      <c r="G17" s="18" t="n">
        <v>536.57709328</v>
      </c>
      <c r="H17" s="20" t="n">
        <v>3.52260399</v>
      </c>
      <c r="I17" s="18" t="s">
        <v>309</v>
      </c>
      <c r="J17" s="20" t="s">
        <v>309</v>
      </c>
      <c r="K17" s="18" t="s">
        <v>309</v>
      </c>
      <c r="L17" s="20" t="s">
        <v>309</v>
      </c>
      <c r="M17" s="18" t="s">
        <v>309</v>
      </c>
      <c r="N17" s="20" t="s">
        <v>309</v>
      </c>
      <c r="O17" s="18" t="n">
        <v>671.1518</v>
      </c>
      <c r="P17" s="20" t="n">
        <v>51.26050031</v>
      </c>
      <c r="Q17" s="18" t="n">
        <v>522.08902241</v>
      </c>
      <c r="R17" s="20" t="n">
        <v>4.88038281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524.7697676</v>
      </c>
      <c r="N21" s="20" t="n">
        <v>2.5653078</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487.16156681</v>
      </c>
      <c r="F23" s="20" t="n">
        <v>3.97158903</v>
      </c>
      <c r="G23" s="18" t="n">
        <v>497.65421234</v>
      </c>
      <c r="H23" s="20" t="n">
        <v>3.02327663</v>
      </c>
      <c r="I23" s="18" t="s">
        <v>309</v>
      </c>
      <c r="J23" s="20" t="s">
        <v>309</v>
      </c>
      <c r="K23" s="18" t="s">
        <v>309</v>
      </c>
      <c r="L23" s="20" t="s">
        <v>309</v>
      </c>
      <c r="M23" s="18" t="s">
        <v>309</v>
      </c>
      <c r="N23" s="20" t="s">
        <v>309</v>
      </c>
      <c r="O23" s="18" t="n">
        <v>456.12934973</v>
      </c>
      <c r="P23" s="20" t="n">
        <v>28.98408167</v>
      </c>
      <c r="Q23" s="18" t="n">
        <v>473.29610866</v>
      </c>
      <c r="R23" s="20" t="n">
        <v>4.30966137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514.0504298</v>
      </c>
      <c r="F25" s="20" t="n">
        <v>3.45298259</v>
      </c>
      <c r="G25" s="18" t="n">
        <v>518.61147771</v>
      </c>
      <c r="H25" s="20" t="n">
        <v>5.26220577</v>
      </c>
      <c r="I25" s="18" t="s">
        <v>309</v>
      </c>
      <c r="J25" s="20" t="s">
        <v>309</v>
      </c>
      <c r="K25" s="18" t="s">
        <v>309</v>
      </c>
      <c r="L25" s="20" t="s">
        <v>309</v>
      </c>
      <c r="M25" s="18" t="s">
        <v>309</v>
      </c>
      <c r="N25" s="20" t="s">
        <v>309</v>
      </c>
      <c r="O25" s="18" t="n">
        <v>540.75564256</v>
      </c>
      <c r="P25" s="20" t="n">
        <v>23.38621537</v>
      </c>
      <c r="Q25" s="18" t="n">
        <v>529.2093833</v>
      </c>
      <c r="R25" s="20" t="n">
        <v>4.6705164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415.52464175</v>
      </c>
      <c r="F28" s="20" t="n">
        <v>6.0901571</v>
      </c>
      <c r="G28" s="18" t="n">
        <v>427.51241807</v>
      </c>
      <c r="H28" s="20" t="n">
        <v>2.76783872</v>
      </c>
      <c r="I28" s="18" t="s">
        <v>309</v>
      </c>
      <c r="J28" s="20" t="s">
        <v>309</v>
      </c>
      <c r="K28" s="18" t="s">
        <v>309</v>
      </c>
      <c r="L28" s="20" t="s">
        <v>309</v>
      </c>
      <c r="M28" s="18" t="n">
        <v>352.6431</v>
      </c>
      <c r="N28" s="20" t="n">
        <v>26.84813183</v>
      </c>
      <c r="O28" s="18" t="n">
        <v>437.61133181</v>
      </c>
      <c r="P28" s="20" t="n">
        <v>80.55241721</v>
      </c>
      <c r="Q28" s="18" t="n">
        <v>422.79166554</v>
      </c>
      <c r="R28" s="20" t="n">
        <v>3.35229301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506.49321321</v>
      </c>
      <c r="F33" s="20" t="n">
        <v>2.61858394</v>
      </c>
      <c r="G33" s="18" t="n">
        <v>457.35714202</v>
      </c>
      <c r="H33" s="20" t="n">
        <v>6.36858712</v>
      </c>
      <c r="I33" s="18" t="s">
        <v>309</v>
      </c>
      <c r="J33" s="20" t="s">
        <v>309</v>
      </c>
      <c r="K33" s="18" t="s">
        <v>309</v>
      </c>
      <c r="L33" s="20" t="s">
        <v>309</v>
      </c>
      <c r="M33" s="18" t="n">
        <v>474.26710593</v>
      </c>
      <c r="N33" s="20" t="n">
        <v>40.37468908</v>
      </c>
      <c r="O33" s="18" t="n">
        <v>514.73017386</v>
      </c>
      <c r="P33" s="20" t="n">
        <v>38.2761845</v>
      </c>
      <c r="Q33" s="18" t="n">
        <v>478.11887422</v>
      </c>
      <c r="R33" s="20" t="n">
        <v>5.14173657</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505.38795019</v>
      </c>
      <c r="F36" s="20" t="n">
        <v>3.23787137</v>
      </c>
      <c r="G36" s="18" t="n">
        <v>504.18681751</v>
      </c>
      <c r="H36" s="20" t="n">
        <v>3.52837885</v>
      </c>
      <c r="I36" s="18" t="s">
        <v>309</v>
      </c>
      <c r="J36" s="20" t="s">
        <v>309</v>
      </c>
      <c r="K36" s="18" t="s">
        <v>309</v>
      </c>
      <c r="L36" s="20" t="s">
        <v>309</v>
      </c>
      <c r="M36" s="18" t="s">
        <v>309</v>
      </c>
      <c r="N36" s="20" t="s">
        <v>309</v>
      </c>
      <c r="O36" s="18" t="s">
        <v>309</v>
      </c>
      <c r="P36" s="20" t="s">
        <v>309</v>
      </c>
      <c r="Q36" s="18" t="n">
        <v>500.567784</v>
      </c>
      <c r="R36" s="20" t="n">
        <v>6.68680756</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519.96398348</v>
      </c>
      <c r="F40" s="20" t="n">
        <v>5.63344727</v>
      </c>
      <c r="G40" s="18" t="n">
        <v>515.93412484</v>
      </c>
      <c r="H40" s="20" t="n">
        <v>5.05864853</v>
      </c>
      <c r="I40" s="18" t="s">
        <v>309</v>
      </c>
      <c r="J40" s="20" t="s">
        <v>309</v>
      </c>
      <c r="K40" s="18" t="s">
        <v>309</v>
      </c>
      <c r="L40" s="20" t="s">
        <v>309</v>
      </c>
      <c r="M40" s="18" t="n">
        <v>498.38798258</v>
      </c>
      <c r="N40" s="20" t="n">
        <v>2.96142521</v>
      </c>
      <c r="O40" s="18" t="n">
        <v>489.38672353</v>
      </c>
      <c r="P40" s="20" t="n">
        <v>23.43203977</v>
      </c>
      <c r="Q40" s="18" t="n">
        <v>505.32940809</v>
      </c>
      <c r="R40" s="20" t="n">
        <v>5.63757824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504.94277443</v>
      </c>
      <c r="F52" s="20" t="n">
        <v>3.24742051</v>
      </c>
      <c r="G52" s="18" t="n">
        <v>469.4117711</v>
      </c>
      <c r="H52" s="20" t="n">
        <v>3.60001381</v>
      </c>
      <c r="I52" s="18" t="s">
        <v>309</v>
      </c>
      <c r="J52" s="20" t="s">
        <v>309</v>
      </c>
      <c r="K52" s="18" t="s">
        <v>309</v>
      </c>
      <c r="L52" s="20" t="s">
        <v>309</v>
      </c>
      <c r="M52" s="18" t="s">
        <v>309</v>
      </c>
      <c r="N52" s="20" t="s">
        <v>309</v>
      </c>
      <c r="O52" s="18" t="n">
        <v>496.93213812</v>
      </c>
      <c r="P52" s="20" t="n">
        <v>44.7848112</v>
      </c>
      <c r="Q52" s="18" t="n">
        <v>466.88636839</v>
      </c>
      <c r="R52" s="20" t="n">
        <v>4.96349949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376.78413606</v>
      </c>
      <c r="F54" s="20" t="n">
        <v>4.20179033</v>
      </c>
      <c r="G54" s="18" t="n">
        <v>347.45764221</v>
      </c>
      <c r="H54" s="20" t="n">
        <v>3.50898725</v>
      </c>
      <c r="I54" s="18" t="s">
        <v>309</v>
      </c>
      <c r="J54" s="20" t="s">
        <v>309</v>
      </c>
      <c r="K54" s="18" t="s">
        <v>309</v>
      </c>
      <c r="L54" s="20" t="s">
        <v>309</v>
      </c>
      <c r="M54" s="18" t="s">
        <v>309</v>
      </c>
      <c r="N54" s="20" t="s">
        <v>309</v>
      </c>
      <c r="O54" s="18" t="n">
        <v>386.91864685</v>
      </c>
      <c r="P54" s="20" t="n">
        <v>29.96821716</v>
      </c>
      <c r="Q54" s="18" t="n">
        <v>338.71105312</v>
      </c>
      <c r="R54" s="20" t="n">
        <v>5.0507565</v>
      </c>
    </row>
    <row r="55" spans="1:18">
      <c r="A55" s="15" t="s">
        <v>357</v>
      </c>
      <c r="B55" s="17" t="n">
        <v>5316</v>
      </c>
      <c r="C55" s="18">
        <f>(137.0/B55*100)</f>
        <v/>
      </c>
      <c r="D55" s="19" t="n">
        <v>5179</v>
      </c>
      <c r="E55" s="18" t="n">
        <v>399.39801942</v>
      </c>
      <c r="F55" s="20" t="n">
        <v>4.57667777</v>
      </c>
      <c r="G55" s="18" t="n">
        <v>401.99492711</v>
      </c>
      <c r="H55" s="20" t="n">
        <v>3.551011</v>
      </c>
      <c r="I55" s="18" t="s">
        <v>309</v>
      </c>
      <c r="J55" s="20" t="s">
        <v>309</v>
      </c>
      <c r="K55" s="18" t="s">
        <v>309</v>
      </c>
      <c r="L55" s="20" t="s">
        <v>309</v>
      </c>
      <c r="M55" s="18" t="s">
        <v>309</v>
      </c>
      <c r="N55" s="20" t="s">
        <v>309</v>
      </c>
      <c r="O55" s="18" t="n">
        <v>412.06786913</v>
      </c>
      <c r="P55" s="20" t="n">
        <v>22.15104472</v>
      </c>
      <c r="Q55" s="18" t="n">
        <v>404.31335649</v>
      </c>
      <c r="R55" s="20" t="n">
        <v>4.76166904</v>
      </c>
    </row>
    <row r="56" spans="1:18">
      <c r="A56" s="15" t="s">
        <v>358</v>
      </c>
      <c r="B56" s="17" t="n">
        <v>5359</v>
      </c>
      <c r="C56" s="18">
        <f>(104.0/B56*100)</f>
        <v/>
      </c>
      <c r="D56" s="19" t="n">
        <v>5255</v>
      </c>
      <c r="E56" s="18" t="n">
        <v>533.17417217</v>
      </c>
      <c r="F56" s="20" t="n">
        <v>2.77892283</v>
      </c>
      <c r="G56" s="18" t="n">
        <v>524.64932112</v>
      </c>
      <c r="H56" s="20" t="n">
        <v>3.13996805</v>
      </c>
      <c r="I56" s="18" t="s">
        <v>309</v>
      </c>
      <c r="J56" s="20" t="s">
        <v>309</v>
      </c>
      <c r="K56" s="18" t="s">
        <v>309</v>
      </c>
      <c r="L56" s="20" t="s">
        <v>309</v>
      </c>
      <c r="M56" s="18" t="s">
        <v>309</v>
      </c>
      <c r="N56" s="20" t="s">
        <v>309</v>
      </c>
      <c r="O56" s="18" t="n">
        <v>534.96196737</v>
      </c>
      <c r="P56" s="20" t="n">
        <v>50.03009326</v>
      </c>
      <c r="Q56" s="18" t="n">
        <v>512.94949007</v>
      </c>
      <c r="R56" s="20" t="n">
        <v>5.37472551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510.47041114</v>
      </c>
      <c r="F62" s="20" t="n">
        <v>1.59473716</v>
      </c>
      <c r="G62" s="18" t="n">
        <v>506.95213668</v>
      </c>
      <c r="H62" s="20" t="n">
        <v>2.99124524</v>
      </c>
      <c r="I62" s="18" t="s">
        <v>309</v>
      </c>
      <c r="J62" s="20" t="s">
        <v>309</v>
      </c>
      <c r="K62" s="18" t="s">
        <v>309</v>
      </c>
      <c r="L62" s="20" t="s">
        <v>309</v>
      </c>
      <c r="M62" s="18" t="n">
        <v>538.79196667</v>
      </c>
      <c r="N62" s="20" t="n">
        <v>57.00778497</v>
      </c>
      <c r="O62" s="18" t="n">
        <v>417.71037049</v>
      </c>
      <c r="P62" s="20" t="n">
        <v>33.63150931</v>
      </c>
      <c r="Q62" s="18" t="n">
        <v>508.96283151</v>
      </c>
      <c r="R62" s="20" t="n">
        <v>4.33728361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533.75314257</v>
      </c>
      <c r="F9" s="20" t="n">
        <v>2.54382195</v>
      </c>
      <c r="G9" s="18" t="n">
        <v>462.50620603</v>
      </c>
      <c r="H9" s="20" t="n">
        <v>8.677386139999999</v>
      </c>
      <c r="I9" s="18" t="s">
        <v>309</v>
      </c>
      <c r="J9" s="20" t="s">
        <v>309</v>
      </c>
      <c r="K9" s="18" t="s">
        <v>309</v>
      </c>
      <c r="L9" s="20" t="s">
        <v>309</v>
      </c>
      <c r="M9" s="18" t="s">
        <v>309</v>
      </c>
      <c r="N9" s="20" t="s">
        <v>309</v>
      </c>
      <c r="O9" s="18" t="n">
        <v>556.91116116</v>
      </c>
      <c r="P9" s="20" t="n">
        <v>34.9869112</v>
      </c>
      <c r="Q9" s="18" t="n">
        <v>488.70447415</v>
      </c>
      <c r="R9" s="20" t="n">
        <v>8.124277449999999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464.94070225</v>
      </c>
      <c r="F11" s="20" t="n">
        <v>2.66453534</v>
      </c>
      <c r="G11" s="18" t="n">
        <v>428.18094245</v>
      </c>
      <c r="H11" s="20" t="n">
        <v>7.35046957</v>
      </c>
      <c r="I11" s="18" t="s">
        <v>309</v>
      </c>
      <c r="J11" s="20" t="s">
        <v>309</v>
      </c>
      <c r="K11" s="18" t="s">
        <v>309</v>
      </c>
      <c r="L11" s="20" t="s">
        <v>309</v>
      </c>
      <c r="M11" s="18" t="n">
        <v>491.14806265</v>
      </c>
      <c r="N11" s="20" t="n">
        <v>45.36797955</v>
      </c>
      <c r="O11" s="18" t="n">
        <v>439.36486961</v>
      </c>
      <c r="P11" s="20" t="n">
        <v>37.61733268</v>
      </c>
      <c r="Q11" s="18" t="n">
        <v>443.77878424</v>
      </c>
      <c r="R11" s="20" t="n">
        <v>5.50904257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520.61950509</v>
      </c>
      <c r="F16" s="20" t="n">
        <v>2.57298772</v>
      </c>
      <c r="G16" s="18" t="n">
        <v>463.82881799</v>
      </c>
      <c r="H16" s="20" t="n">
        <v>6.34854566</v>
      </c>
      <c r="I16" s="18" t="s">
        <v>309</v>
      </c>
      <c r="J16" s="20" t="s">
        <v>309</v>
      </c>
      <c r="K16" s="18" t="s">
        <v>309</v>
      </c>
      <c r="L16" s="20" t="s">
        <v>309</v>
      </c>
      <c r="M16" s="18" t="s">
        <v>309</v>
      </c>
      <c r="N16" s="20" t="s">
        <v>309</v>
      </c>
      <c r="O16" s="18" t="n">
        <v>506.32654856</v>
      </c>
      <c r="P16" s="20" t="n">
        <v>35.88426025</v>
      </c>
      <c r="Q16" s="18" t="n">
        <v>461.08138623</v>
      </c>
      <c r="R16" s="20" t="n">
        <v>8.07545904</v>
      </c>
    </row>
    <row r="17" spans="1:18">
      <c r="A17" s="15" t="s">
        <v>319</v>
      </c>
      <c r="B17" s="17" t="n">
        <v>6504</v>
      </c>
      <c r="C17" s="18">
        <f>(3097.0/B17*100)</f>
        <v/>
      </c>
      <c r="D17" s="19" t="n">
        <v>3407</v>
      </c>
      <c r="E17" s="18" t="n">
        <v>539.34683841</v>
      </c>
      <c r="F17" s="20" t="n">
        <v>4.16611773</v>
      </c>
      <c r="G17" s="18" t="n">
        <v>530.0232428100001</v>
      </c>
      <c r="H17" s="20" t="n">
        <v>4.58132126</v>
      </c>
      <c r="I17" s="18" t="s">
        <v>309</v>
      </c>
      <c r="J17" s="20" t="s">
        <v>309</v>
      </c>
      <c r="K17" s="18" t="s">
        <v>309</v>
      </c>
      <c r="L17" s="20" t="s">
        <v>309</v>
      </c>
      <c r="M17" s="18" t="s">
        <v>309</v>
      </c>
      <c r="N17" s="20" t="s">
        <v>309</v>
      </c>
      <c r="O17" s="18" t="s">
        <v>309</v>
      </c>
      <c r="P17" s="20" t="s">
        <v>309</v>
      </c>
      <c r="Q17" s="18" t="n">
        <v>517.45236682</v>
      </c>
      <c r="R17" s="20" t="n">
        <v>5.70241713</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532.55894916</v>
      </c>
      <c r="F21" s="20" t="n">
        <v>2.58762962</v>
      </c>
      <c r="G21" s="18" t="n">
        <v>499.91453947</v>
      </c>
      <c r="H21" s="20" t="n">
        <v>5.06417146</v>
      </c>
      <c r="I21" s="18" t="s">
        <v>309</v>
      </c>
      <c r="J21" s="20" t="s">
        <v>309</v>
      </c>
      <c r="K21" s="18" t="s">
        <v>309</v>
      </c>
      <c r="L21" s="20" t="s">
        <v>309</v>
      </c>
      <c r="M21" s="18" t="s">
        <v>309</v>
      </c>
      <c r="N21" s="20" t="s">
        <v>309</v>
      </c>
      <c r="O21" s="18" t="n">
        <v>533.1331</v>
      </c>
      <c r="P21" s="20" t="n">
        <v>32.22065718</v>
      </c>
      <c r="Q21" s="18" t="n">
        <v>500.40200848</v>
      </c>
      <c r="R21" s="20" t="n">
        <v>4.98177413</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496.30305935</v>
      </c>
      <c r="F23" s="20" t="n">
        <v>2.7970829</v>
      </c>
      <c r="G23" s="18" t="n">
        <v>455.19129671</v>
      </c>
      <c r="H23" s="20" t="n">
        <v>7.84467695</v>
      </c>
      <c r="I23" s="18" t="s">
        <v>309</v>
      </c>
      <c r="J23" s="20" t="s">
        <v>309</v>
      </c>
      <c r="K23" s="18" t="s">
        <v>309</v>
      </c>
      <c r="L23" s="20" t="s">
        <v>309</v>
      </c>
      <c r="M23" s="18" t="s">
        <v>309</v>
      </c>
      <c r="N23" s="20" t="s">
        <v>309</v>
      </c>
      <c r="O23" s="18" t="n">
        <v>419.48709971</v>
      </c>
      <c r="P23" s="20" t="n">
        <v>70.31255158</v>
      </c>
      <c r="Q23" s="18" t="n">
        <v>459.22256011</v>
      </c>
      <c r="R23" s="20" t="n">
        <v>6.28878399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524.44667349</v>
      </c>
      <c r="F25" s="20" t="n">
        <v>3.98468435</v>
      </c>
      <c r="G25" s="18" t="n">
        <v>498.87607057</v>
      </c>
      <c r="H25" s="20" t="n">
        <v>4.78892165</v>
      </c>
      <c r="I25" s="18" t="s">
        <v>309</v>
      </c>
      <c r="J25" s="20" t="s">
        <v>309</v>
      </c>
      <c r="K25" s="18" t="s">
        <v>309</v>
      </c>
      <c r="L25" s="20" t="s">
        <v>309</v>
      </c>
      <c r="M25" s="18" t="s">
        <v>309</v>
      </c>
      <c r="N25" s="20" t="s">
        <v>309</v>
      </c>
      <c r="O25" s="18" t="n">
        <v>550.5477614599999</v>
      </c>
      <c r="P25" s="20" t="n">
        <v>24.91437422</v>
      </c>
      <c r="Q25" s="18" t="n">
        <v>511.33368593</v>
      </c>
      <c r="R25" s="20" t="n">
        <v>4.50348367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503.47486606</v>
      </c>
      <c r="F27" s="20" t="n">
        <v>2.1989282</v>
      </c>
      <c r="G27" s="18" t="n">
        <v>451.57611859</v>
      </c>
      <c r="H27" s="20" t="n">
        <v>8.191189509999999</v>
      </c>
      <c r="I27" s="18" t="s">
        <v>309</v>
      </c>
      <c r="J27" s="20" t="s">
        <v>309</v>
      </c>
      <c r="K27" s="18" t="s">
        <v>309</v>
      </c>
      <c r="L27" s="20" t="s">
        <v>309</v>
      </c>
      <c r="M27" s="18" t="s">
        <v>309</v>
      </c>
      <c r="N27" s="20" t="s">
        <v>309</v>
      </c>
      <c r="O27" s="18" t="n">
        <v>539.76201797</v>
      </c>
      <c r="P27" s="20" t="n">
        <v>34.77668889</v>
      </c>
      <c r="Q27" s="18" t="n">
        <v>471.21136461</v>
      </c>
      <c r="R27" s="20" t="n">
        <v>8.5728647</v>
      </c>
    </row>
    <row r="28" spans="1:18">
      <c r="A28" s="15" t="s">
        <v>330</v>
      </c>
      <c r="B28" s="17" t="n">
        <v>7568</v>
      </c>
      <c r="C28" s="18">
        <f>(490.0/B28*100)</f>
        <v/>
      </c>
      <c r="D28" s="19" t="n">
        <v>7078</v>
      </c>
      <c r="E28" s="18" t="n">
        <v>429.03515482</v>
      </c>
      <c r="F28" s="20" t="n">
        <v>2.79224958</v>
      </c>
      <c r="G28" s="18" t="n">
        <v>397.86455421</v>
      </c>
      <c r="H28" s="20" t="n">
        <v>3.57151624</v>
      </c>
      <c r="I28" s="18" t="s">
        <v>309</v>
      </c>
      <c r="J28" s="20" t="s">
        <v>309</v>
      </c>
      <c r="K28" s="18" t="s">
        <v>309</v>
      </c>
      <c r="L28" s="20" t="s">
        <v>309</v>
      </c>
      <c r="M28" s="18" t="n">
        <v>352.6431</v>
      </c>
      <c r="N28" s="20" t="n">
        <v>26.84813183</v>
      </c>
      <c r="O28" s="18" t="n">
        <v>422.50267727</v>
      </c>
      <c r="P28" s="20" t="n">
        <v>20.3342941</v>
      </c>
      <c r="Q28" s="18" t="n">
        <v>423.36682924</v>
      </c>
      <c r="R28" s="20" t="n">
        <v>5.28468147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505.90676249</v>
      </c>
      <c r="F36" s="20" t="n">
        <v>2.88932869</v>
      </c>
      <c r="G36" s="18" t="n">
        <v>478.63246118</v>
      </c>
      <c r="H36" s="20" t="n">
        <v>11.96314667</v>
      </c>
      <c r="I36" s="18" t="s">
        <v>309</v>
      </c>
      <c r="J36" s="20" t="s">
        <v>309</v>
      </c>
      <c r="K36" s="18" t="s">
        <v>309</v>
      </c>
      <c r="L36" s="20" t="s">
        <v>309</v>
      </c>
      <c r="M36" s="18" t="s">
        <v>309</v>
      </c>
      <c r="N36" s="20" t="s">
        <v>309</v>
      </c>
      <c r="O36" s="18" t="s">
        <v>309</v>
      </c>
      <c r="P36" s="20" t="s">
        <v>309</v>
      </c>
      <c r="Q36" s="18" t="n">
        <v>486.35531522</v>
      </c>
      <c r="R36" s="20" t="n">
        <v>10.21973978</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518.41846862</v>
      </c>
      <c r="F40" s="20" t="n">
        <v>3.67235462</v>
      </c>
      <c r="G40" s="18" t="n">
        <v>497.18285491</v>
      </c>
      <c r="H40" s="20" t="n">
        <v>9.210521780000001</v>
      </c>
      <c r="I40" s="18" t="s">
        <v>309</v>
      </c>
      <c r="J40" s="20" t="s">
        <v>309</v>
      </c>
      <c r="K40" s="18" t="s">
        <v>309</v>
      </c>
      <c r="L40" s="20" t="s">
        <v>309</v>
      </c>
      <c r="M40" s="18" t="n">
        <v>498.38798258</v>
      </c>
      <c r="N40" s="20" t="n">
        <v>2.96142521</v>
      </c>
      <c r="O40" s="18" t="n">
        <v>490.5691</v>
      </c>
      <c r="P40" s="20" t="n">
        <v>50.16798646</v>
      </c>
      <c r="Q40" s="18" t="n">
        <v>503.38580554</v>
      </c>
      <c r="R40" s="20" t="n">
        <v>8.18964493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484.44689996</v>
      </c>
      <c r="F52" s="20" t="n">
        <v>2.92037419</v>
      </c>
      <c r="G52" s="18" t="n">
        <v>495.87018299</v>
      </c>
      <c r="H52" s="20" t="n">
        <v>4.43962019</v>
      </c>
      <c r="I52" s="18" t="s">
        <v>309</v>
      </c>
      <c r="J52" s="20" t="s">
        <v>309</v>
      </c>
      <c r="K52" s="18" t="s">
        <v>309</v>
      </c>
      <c r="L52" s="20" t="s">
        <v>309</v>
      </c>
      <c r="M52" s="18" t="s">
        <v>309</v>
      </c>
      <c r="N52" s="20" t="s">
        <v>309</v>
      </c>
      <c r="O52" s="18" t="n">
        <v>470.09882221</v>
      </c>
      <c r="P52" s="20" t="n">
        <v>67.19143584</v>
      </c>
      <c r="Q52" s="18" t="n">
        <v>494.84399588</v>
      </c>
      <c r="R52" s="20" t="n">
        <v>4.61208787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365.34039192</v>
      </c>
      <c r="F54" s="20" t="n">
        <v>3.49444251</v>
      </c>
      <c r="G54" s="18" t="n">
        <v>332.18879093</v>
      </c>
      <c r="H54" s="20" t="n">
        <v>5.1512845</v>
      </c>
      <c r="I54" s="18" t="s">
        <v>309</v>
      </c>
      <c r="J54" s="20" t="s">
        <v>309</v>
      </c>
      <c r="K54" s="18" t="s">
        <v>309</v>
      </c>
      <c r="L54" s="20" t="s">
        <v>309</v>
      </c>
      <c r="M54" s="18" t="s">
        <v>309</v>
      </c>
      <c r="N54" s="20" t="s">
        <v>309</v>
      </c>
      <c r="O54" s="18" t="n">
        <v>345.64997125</v>
      </c>
      <c r="P54" s="20" t="n">
        <v>29.31612745</v>
      </c>
      <c r="Q54" s="18" t="n">
        <v>347.40981571</v>
      </c>
      <c r="R54" s="20" t="n">
        <v>6.36003409</v>
      </c>
    </row>
    <row r="55" spans="1:18">
      <c r="A55" s="15" t="s">
        <v>357</v>
      </c>
      <c r="B55" s="17" t="n">
        <v>5316</v>
      </c>
      <c r="C55" s="18">
        <f>(137.0/B55*100)</f>
        <v/>
      </c>
      <c r="D55" s="19" t="n">
        <v>5179</v>
      </c>
      <c r="E55" s="18" t="n">
        <v>415.99067818</v>
      </c>
      <c r="F55" s="20" t="n">
        <v>3.58056462</v>
      </c>
      <c r="G55" s="18" t="n">
        <v>387.73564529</v>
      </c>
      <c r="H55" s="20" t="n">
        <v>3.64846768</v>
      </c>
      <c r="I55" s="18" t="s">
        <v>309</v>
      </c>
      <c r="J55" s="20" t="s">
        <v>309</v>
      </c>
      <c r="K55" s="18" t="s">
        <v>309</v>
      </c>
      <c r="L55" s="20" t="s">
        <v>309</v>
      </c>
      <c r="M55" s="18" t="s">
        <v>309</v>
      </c>
      <c r="N55" s="20" t="s">
        <v>309</v>
      </c>
      <c r="O55" s="18" t="n">
        <v>366.92359447</v>
      </c>
      <c r="P55" s="20" t="n">
        <v>39.66099247</v>
      </c>
      <c r="Q55" s="18" t="n">
        <v>393.72638364</v>
      </c>
      <c r="R55" s="20" t="n">
        <v>5.10650541</v>
      </c>
    </row>
    <row r="56" spans="1:18">
      <c r="A56" s="15" t="s">
        <v>358</v>
      </c>
      <c r="B56" s="17" t="n">
        <v>5359</v>
      </c>
      <c r="C56" s="18">
        <f>(104.0/B56*100)</f>
        <v/>
      </c>
      <c r="D56" s="19" t="n">
        <v>5255</v>
      </c>
      <c r="E56" s="18" t="n">
        <v>534.79444039</v>
      </c>
      <c r="F56" s="20" t="n">
        <v>2.55407252</v>
      </c>
      <c r="G56" s="18" t="n">
        <v>496.73232822</v>
      </c>
      <c r="H56" s="20" t="n">
        <v>4.14676595</v>
      </c>
      <c r="I56" s="18" t="s">
        <v>309</v>
      </c>
      <c r="J56" s="20" t="s">
        <v>309</v>
      </c>
      <c r="K56" s="18" t="s">
        <v>309</v>
      </c>
      <c r="L56" s="20" t="s">
        <v>309</v>
      </c>
      <c r="M56" s="18" t="s">
        <v>309</v>
      </c>
      <c r="N56" s="20" t="s">
        <v>309</v>
      </c>
      <c r="O56" s="18" t="n">
        <v>505.6019144</v>
      </c>
      <c r="P56" s="20" t="n">
        <v>34.86564351</v>
      </c>
      <c r="Q56" s="18" t="n">
        <v>511.79481085</v>
      </c>
      <c r="R56" s="20" t="n">
        <v>7.06206383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512.6882902999999</v>
      </c>
      <c r="F62" s="20" t="n">
        <v>1.38174481</v>
      </c>
      <c r="G62" s="18" t="n">
        <v>482.03704942</v>
      </c>
      <c r="H62" s="20" t="n">
        <v>5.21099246</v>
      </c>
      <c r="I62" s="18" t="s">
        <v>309</v>
      </c>
      <c r="J62" s="20" t="s">
        <v>309</v>
      </c>
      <c r="K62" s="18" t="s">
        <v>309</v>
      </c>
      <c r="L62" s="20" t="s">
        <v>309</v>
      </c>
      <c r="M62" s="18" t="n">
        <v>538.79196667</v>
      </c>
      <c r="N62" s="20" t="n">
        <v>57.00778497</v>
      </c>
      <c r="O62" s="18" t="n">
        <v>409.08340572</v>
      </c>
      <c r="P62" s="20" t="n">
        <v>79.11201237</v>
      </c>
      <c r="Q62" s="18" t="n">
        <v>505.199191</v>
      </c>
      <c r="R62" s="20" t="n">
        <v>4.86503762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465.21141545</v>
      </c>
      <c r="F64" s="20" t="n">
        <v>2.17482964</v>
      </c>
      <c r="G64" s="18" t="n">
        <v>403.06945749</v>
      </c>
      <c r="H64" s="20" t="n">
        <v>7.68431537</v>
      </c>
      <c r="I64" s="18" t="s">
        <v>309</v>
      </c>
      <c r="J64" s="20" t="s">
        <v>309</v>
      </c>
      <c r="K64" s="18" t="s">
        <v>309</v>
      </c>
      <c r="L64" s="20" t="s">
        <v>309</v>
      </c>
      <c r="M64" s="18" t="n">
        <v>443.83328677</v>
      </c>
      <c r="N64" s="20" t="n">
        <v>83.64757040000001</v>
      </c>
      <c r="O64" s="18" t="n">
        <v>363.27914044</v>
      </c>
      <c r="P64" s="20" t="n">
        <v>68.92440757999999</v>
      </c>
      <c r="Q64" s="18" t="n">
        <v>412.62361823</v>
      </c>
      <c r="R64" s="20" t="n">
        <v>9.425915209999999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500</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527.86599323</v>
      </c>
      <c r="F9" s="20" t="n">
        <v>4.24155526</v>
      </c>
      <c r="G9" s="18" t="n">
        <v>559.02497921</v>
      </c>
      <c r="H9" s="20" t="n">
        <v>3.58510255</v>
      </c>
      <c r="I9" s="18" t="n">
        <v>511.44539404</v>
      </c>
      <c r="J9" s="20" t="n">
        <v>3.42372196</v>
      </c>
      <c r="K9" s="18" t="s">
        <v>309</v>
      </c>
      <c r="L9" s="20" t="s">
        <v>309</v>
      </c>
      <c r="M9" s="18" t="s">
        <v>309</v>
      </c>
      <c r="N9" s="20" t="s">
        <v>309</v>
      </c>
      <c r="O9" s="18" t="n">
        <v>511.5094</v>
      </c>
      <c r="P9" s="20" t="n">
        <v>26.17896146</v>
      </c>
      <c r="Q9" s="18" t="n">
        <v>517.5097032800001</v>
      </c>
      <c r="R9" s="20" t="n">
        <v>6.64855313</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457.39096752</v>
      </c>
      <c r="F11" s="20" t="n">
        <v>4.8089072</v>
      </c>
      <c r="G11" s="18" t="n">
        <v>490.73116994</v>
      </c>
      <c r="H11" s="20" t="n">
        <v>4.40271047</v>
      </c>
      <c r="I11" s="18" t="n">
        <v>455.93288325</v>
      </c>
      <c r="J11" s="20" t="n">
        <v>2.67798462</v>
      </c>
      <c r="K11" s="18" t="s">
        <v>309</v>
      </c>
      <c r="L11" s="20" t="s">
        <v>309</v>
      </c>
      <c r="M11" s="18" t="n">
        <v>491.14806265</v>
      </c>
      <c r="N11" s="20" t="n">
        <v>45.36797955</v>
      </c>
      <c r="O11" s="18" t="n">
        <v>573.45</v>
      </c>
      <c r="P11" s="20" t="n">
        <v>21.38771458</v>
      </c>
      <c r="Q11" s="18" t="n">
        <v>456.06444494</v>
      </c>
      <c r="R11" s="20" t="n">
        <v>5.51371094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507.37153184</v>
      </c>
      <c r="F16" s="20" t="n">
        <v>3.94647875</v>
      </c>
      <c r="G16" s="18" t="n">
        <v>540.52012981</v>
      </c>
      <c r="H16" s="20" t="n">
        <v>3.7357891</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530.86791049</v>
      </c>
      <c r="F17" s="20" t="n">
        <v>3.64548784</v>
      </c>
      <c r="G17" s="18" t="n">
        <v>536.70245347</v>
      </c>
      <c r="H17" s="20" t="n">
        <v>15.67712087</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517.95588738</v>
      </c>
      <c r="F21" s="20" t="n">
        <v>2.743517</v>
      </c>
      <c r="G21" s="18" t="n">
        <v>555.95279324</v>
      </c>
      <c r="H21" s="20" t="n">
        <v>4.07742929</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515.42171999</v>
      </c>
      <c r="H23" s="20" t="n">
        <v>4.06394936</v>
      </c>
      <c r="I23" s="18" t="n">
        <v>482.70208435</v>
      </c>
      <c r="J23" s="20" t="n">
        <v>3.01397723</v>
      </c>
      <c r="K23" s="18" t="s">
        <v>309</v>
      </c>
      <c r="L23" s="20" t="s">
        <v>309</v>
      </c>
      <c r="M23" s="18" t="s">
        <v>309</v>
      </c>
      <c r="N23" s="20" t="s">
        <v>309</v>
      </c>
      <c r="O23" s="18" t="s">
        <v>309</v>
      </c>
      <c r="P23" s="20" t="s">
        <v>309</v>
      </c>
      <c r="Q23" s="18" t="n">
        <v>490.31313503</v>
      </c>
      <c r="R23" s="20" t="n">
        <v>3.16042914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501.23502925</v>
      </c>
      <c r="F25" s="20" t="n">
        <v>4.42208416</v>
      </c>
      <c r="G25" s="18" t="n">
        <v>537.7747464300001</v>
      </c>
      <c r="H25" s="20" t="n">
        <v>11.84989167</v>
      </c>
      <c r="I25" s="18" t="n">
        <v>522.02639824</v>
      </c>
      <c r="J25" s="20" t="n">
        <v>3.91078379</v>
      </c>
      <c r="K25" s="18" t="s">
        <v>309</v>
      </c>
      <c r="L25" s="20" t="s">
        <v>309</v>
      </c>
      <c r="M25" s="18" t="s">
        <v>309</v>
      </c>
      <c r="N25" s="20" t="s">
        <v>309</v>
      </c>
      <c r="O25" s="18" t="s">
        <v>309</v>
      </c>
      <c r="P25" s="20" t="s">
        <v>309</v>
      </c>
      <c r="Q25" s="18" t="n">
        <v>527.77127784</v>
      </c>
      <c r="R25" s="20" t="n">
        <v>4.19381051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499.89364457</v>
      </c>
      <c r="F27" s="20" t="n">
        <v>3.33946256</v>
      </c>
      <c r="G27" s="18" t="n">
        <v>515.75308169</v>
      </c>
      <c r="H27" s="20" t="n">
        <v>4.85786674</v>
      </c>
      <c r="I27" s="18" t="n">
        <v>492.50373272</v>
      </c>
      <c r="J27" s="20" t="n">
        <v>3.00529912</v>
      </c>
      <c r="K27" s="18" t="s">
        <v>309</v>
      </c>
      <c r="L27" s="20" t="s">
        <v>309</v>
      </c>
      <c r="M27" s="18" t="s">
        <v>309</v>
      </c>
      <c r="N27" s="20" t="s">
        <v>309</v>
      </c>
      <c r="O27" s="18" t="s">
        <v>309</v>
      </c>
      <c r="P27" s="20" t="s">
        <v>309</v>
      </c>
      <c r="Q27" s="18" t="n">
        <v>476.38619494</v>
      </c>
      <c r="R27" s="20" t="n">
        <v>8.3838223</v>
      </c>
    </row>
    <row r="28" spans="1:18">
      <c r="A28" s="15" t="s">
        <v>330</v>
      </c>
      <c r="B28" s="17" t="n">
        <v>7568</v>
      </c>
      <c r="C28" s="18">
        <f>(490.0/B28*100)</f>
        <v/>
      </c>
      <c r="D28" s="19" t="n">
        <v>7078</v>
      </c>
      <c r="E28" s="18" t="n">
        <v>396.4977273</v>
      </c>
      <c r="F28" s="20" t="n">
        <v>5.73546176</v>
      </c>
      <c r="G28" s="18" t="n">
        <v>413.30566941</v>
      </c>
      <c r="H28" s="20" t="n">
        <v>6.10090589</v>
      </c>
      <c r="I28" s="18" t="n">
        <v>430.08722384</v>
      </c>
      <c r="J28" s="20" t="n">
        <v>2.6411024</v>
      </c>
      <c r="K28" s="18" t="s">
        <v>309</v>
      </c>
      <c r="L28" s="20" t="s">
        <v>309</v>
      </c>
      <c r="M28" s="18" t="n">
        <v>352.6431</v>
      </c>
      <c r="N28" s="20" t="n">
        <v>26.84813183</v>
      </c>
      <c r="O28" s="18" t="s">
        <v>309</v>
      </c>
      <c r="P28" s="20" t="s">
        <v>309</v>
      </c>
      <c r="Q28" s="18" t="n">
        <v>425.48821007</v>
      </c>
      <c r="R28" s="20" t="n">
        <v>4.10809037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493.31079082</v>
      </c>
      <c r="F33" s="20" t="n">
        <v>3.2135991</v>
      </c>
      <c r="G33" s="18" t="n">
        <v>521.51375159</v>
      </c>
      <c r="H33" s="20" t="n">
        <v>3.48856253</v>
      </c>
      <c r="I33" s="18" t="n">
        <v>488.6101093</v>
      </c>
      <c r="J33" s="20" t="n">
        <v>3.70162524</v>
      </c>
      <c r="K33" s="18" t="s">
        <v>309</v>
      </c>
      <c r="L33" s="20" t="s">
        <v>309</v>
      </c>
      <c r="M33" s="18" t="n">
        <v>515.23652139</v>
      </c>
      <c r="N33" s="20" t="n">
        <v>17.13284035</v>
      </c>
      <c r="O33" s="18" t="s">
        <v>309</v>
      </c>
      <c r="P33" s="20" t="s">
        <v>309</v>
      </c>
      <c r="Q33" s="18" t="n">
        <v>496.38541577</v>
      </c>
      <c r="R33" s="20" t="n">
        <v>5.54371856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492.55272345</v>
      </c>
      <c r="F36" s="20" t="n">
        <v>3.7346091</v>
      </c>
      <c r="G36" s="18" t="n">
        <v>530.00056062</v>
      </c>
      <c r="H36" s="20" t="n">
        <v>5.70329771</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501.2163696</v>
      </c>
      <c r="F40" s="20" t="n">
        <v>6.66538875</v>
      </c>
      <c r="G40" s="18" t="n">
        <v>542.9384563900001</v>
      </c>
      <c r="H40" s="20" t="n">
        <v>7.56331709</v>
      </c>
      <c r="I40" s="18" t="n">
        <v>512.47822159</v>
      </c>
      <c r="J40" s="20" t="n">
        <v>4.98817424</v>
      </c>
      <c r="K40" s="18" t="s">
        <v>309</v>
      </c>
      <c r="L40" s="20" t="s">
        <v>309</v>
      </c>
      <c r="M40" s="18" t="n">
        <v>498.38798258</v>
      </c>
      <c r="N40" s="20" t="n">
        <v>2.96142521</v>
      </c>
      <c r="O40" s="18" t="s">
        <v>309</v>
      </c>
      <c r="P40" s="20" t="s">
        <v>309</v>
      </c>
      <c r="Q40" s="18" t="n">
        <v>510.5704964</v>
      </c>
      <c r="R40" s="20" t="n">
        <v>5.564184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505.65205422</v>
      </c>
      <c r="F52" s="20" t="n">
        <v>3.8501206</v>
      </c>
      <c r="G52" s="18" t="n">
        <v>512.7661994600001</v>
      </c>
      <c r="H52" s="20" t="n">
        <v>8.09734504</v>
      </c>
      <c r="I52" s="18" t="n">
        <v>479.46484424</v>
      </c>
      <c r="J52" s="20" t="n">
        <v>3.03104881</v>
      </c>
      <c r="K52" s="18" t="s">
        <v>309</v>
      </c>
      <c r="L52" s="20" t="s">
        <v>309</v>
      </c>
      <c r="M52" s="18" t="s">
        <v>309</v>
      </c>
      <c r="N52" s="20" t="s">
        <v>309</v>
      </c>
      <c r="O52" s="18" t="n">
        <v>466.32438905</v>
      </c>
      <c r="P52" s="20" t="n">
        <v>24.53596261</v>
      </c>
      <c r="Q52" s="18" t="n">
        <v>478.39034472</v>
      </c>
      <c r="R52" s="20" t="n">
        <v>5.03874717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356.28348173</v>
      </c>
      <c r="F54" s="20" t="n">
        <v>4.25316389</v>
      </c>
      <c r="G54" s="18" t="n">
        <v>403.91927193</v>
      </c>
      <c r="H54" s="20" t="n">
        <v>13.993575</v>
      </c>
      <c r="I54" s="18" t="n">
        <v>357.72917632</v>
      </c>
      <c r="J54" s="20" t="n">
        <v>3.62961444</v>
      </c>
      <c r="K54" s="18" t="s">
        <v>309</v>
      </c>
      <c r="L54" s="20" t="s">
        <v>309</v>
      </c>
      <c r="M54" s="18" t="s">
        <v>309</v>
      </c>
      <c r="N54" s="20" t="s">
        <v>309</v>
      </c>
      <c r="O54" s="18" t="n">
        <v>327.27308182</v>
      </c>
      <c r="P54" s="20" t="n">
        <v>58.11798852</v>
      </c>
      <c r="Q54" s="18" t="s">
        <v>309</v>
      </c>
      <c r="R54" s="20" t="s">
        <v>309</v>
      </c>
    </row>
    <row r="55" spans="1:18">
      <c r="A55" s="15" t="s">
        <v>357</v>
      </c>
      <c r="B55" s="17" t="n">
        <v>5316</v>
      </c>
      <c r="C55" s="18">
        <f>(137.0/B55*100)</f>
        <v/>
      </c>
      <c r="D55" s="19" t="n">
        <v>5179</v>
      </c>
      <c r="E55" s="18" t="n">
        <v>391.49832771</v>
      </c>
      <c r="F55" s="20" t="n">
        <v>4.91347221</v>
      </c>
      <c r="G55" s="18" t="n">
        <v>323.33072225</v>
      </c>
      <c r="H55" s="20" t="n">
        <v>18.33396188</v>
      </c>
      <c r="I55" s="18" t="n">
        <v>407.09847247</v>
      </c>
      <c r="J55" s="20" t="n">
        <v>3.36236061</v>
      </c>
      <c r="K55" s="18" t="s">
        <v>309</v>
      </c>
      <c r="L55" s="20" t="s">
        <v>309</v>
      </c>
      <c r="M55" s="18" t="s">
        <v>309</v>
      </c>
      <c r="N55" s="20" t="s">
        <v>309</v>
      </c>
      <c r="O55" s="18" t="n">
        <v>350.29380711</v>
      </c>
      <c r="P55" s="20" t="n">
        <v>86.47252843</v>
      </c>
      <c r="Q55" s="18" t="n">
        <v>403.11554146</v>
      </c>
      <c r="R55" s="20" t="n">
        <v>5.2223171</v>
      </c>
    </row>
    <row r="56" spans="1:18">
      <c r="A56" s="15" t="s">
        <v>358</v>
      </c>
      <c r="B56" s="17" t="n">
        <v>5359</v>
      </c>
      <c r="C56" s="18">
        <f>(104.0/B56*100)</f>
        <v/>
      </c>
      <c r="D56" s="19" t="n">
        <v>5255</v>
      </c>
      <c r="E56" s="18" t="n">
        <v>521.16373564</v>
      </c>
      <c r="F56" s="20" t="n">
        <v>3.34531822</v>
      </c>
      <c r="G56" s="18" t="n">
        <v>546.20155828</v>
      </c>
      <c r="H56" s="20" t="n">
        <v>3.99360643</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508.73309775</v>
      </c>
      <c r="F62" s="20" t="n">
        <v>2.75033358</v>
      </c>
      <c r="G62" s="18" t="n">
        <v>519.0446082</v>
      </c>
      <c r="H62" s="20" t="n">
        <v>3.80307769</v>
      </c>
      <c r="I62" s="18" t="n">
        <v>506.31262288</v>
      </c>
      <c r="J62" s="20" t="n">
        <v>1.73335918</v>
      </c>
      <c r="K62" s="18" t="s">
        <v>309</v>
      </c>
      <c r="L62" s="20" t="s">
        <v>309</v>
      </c>
      <c r="M62" s="18" t="n">
        <v>538.79196667</v>
      </c>
      <c r="N62" s="20" t="n">
        <v>57.00778497</v>
      </c>
      <c r="O62" s="18" t="s">
        <v>309</v>
      </c>
      <c r="P62" s="20" t="s">
        <v>309</v>
      </c>
      <c r="Q62" s="18" t="n">
        <v>513.5032864999999</v>
      </c>
      <c r="R62" s="20" t="n">
        <v>4.52704823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465.73766364</v>
      </c>
      <c r="F64" s="20" t="n">
        <v>5.70082793</v>
      </c>
      <c r="G64" s="18" t="n">
        <v>474.92233424</v>
      </c>
      <c r="H64" s="20" t="n">
        <v>15.47185804</v>
      </c>
      <c r="I64" s="18" t="n">
        <v>453.16814097</v>
      </c>
      <c r="J64" s="20" t="n">
        <v>2.59331167</v>
      </c>
      <c r="K64" s="18" t="s">
        <v>309</v>
      </c>
      <c r="L64" s="20" t="s">
        <v>309</v>
      </c>
      <c r="M64" s="18" t="n">
        <v>478.44448103</v>
      </c>
      <c r="N64" s="20" t="n">
        <v>15.03974428</v>
      </c>
      <c r="O64" s="18" t="n">
        <v>295.1542</v>
      </c>
      <c r="P64" s="20" t="n">
        <v>42.29238772</v>
      </c>
      <c r="Q64" s="18" t="n">
        <v>452.53849964</v>
      </c>
      <c r="R64" s="20" t="n">
        <v>4.93926525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528.8750312</v>
      </c>
      <c r="F9" s="20" t="n">
        <v>4.4374019</v>
      </c>
      <c r="G9" s="18" t="n">
        <v>555.98803589</v>
      </c>
      <c r="H9" s="20" t="n">
        <v>3.71988007</v>
      </c>
      <c r="I9" s="18" t="n">
        <v>511.44539404</v>
      </c>
      <c r="J9" s="20" t="n">
        <v>3.42372196</v>
      </c>
      <c r="K9" s="18" t="s">
        <v>309</v>
      </c>
      <c r="L9" s="20" t="s">
        <v>309</v>
      </c>
      <c r="M9" s="18" t="s">
        <v>309</v>
      </c>
      <c r="N9" s="20" t="s">
        <v>309</v>
      </c>
      <c r="O9" s="18" t="n">
        <v>511.5094</v>
      </c>
      <c r="P9" s="20" t="n">
        <v>26.17896146</v>
      </c>
      <c r="Q9" s="18" t="n">
        <v>517.61197307</v>
      </c>
      <c r="R9" s="20" t="n">
        <v>6.64288868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462.99789297</v>
      </c>
      <c r="F11" s="20" t="n">
        <v>3.95886439</v>
      </c>
      <c r="G11" s="18" t="n">
        <v>489.73385567</v>
      </c>
      <c r="H11" s="20" t="n">
        <v>6.12207282</v>
      </c>
      <c r="I11" s="18" t="n">
        <v>455.93288325</v>
      </c>
      <c r="J11" s="20" t="n">
        <v>2.67798462</v>
      </c>
      <c r="K11" s="18" t="s">
        <v>309</v>
      </c>
      <c r="L11" s="20" t="s">
        <v>309</v>
      </c>
      <c r="M11" s="18" t="n">
        <v>491.14806265</v>
      </c>
      <c r="N11" s="20" t="n">
        <v>45.36797955</v>
      </c>
      <c r="O11" s="18" t="n">
        <v>488.87596902</v>
      </c>
      <c r="P11" s="20" t="n">
        <v>64.17991997</v>
      </c>
      <c r="Q11" s="18" t="n">
        <v>456.33028755</v>
      </c>
      <c r="R11" s="20" t="n">
        <v>5.49632811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523.23899056</v>
      </c>
      <c r="F16" s="20" t="n">
        <v>3.33271871</v>
      </c>
      <c r="G16" s="18" t="n">
        <v>534.7567179500001</v>
      </c>
      <c r="H16" s="20" t="n">
        <v>5.10757705</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528.5536492700001</v>
      </c>
      <c r="F17" s="20" t="n">
        <v>3.58201037</v>
      </c>
      <c r="G17" s="18" t="n">
        <v>547.87257937</v>
      </c>
      <c r="H17" s="20" t="n">
        <v>9.108268900000001</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517.05063202</v>
      </c>
      <c r="F21" s="20" t="n">
        <v>2.79575667</v>
      </c>
      <c r="G21" s="18" t="n">
        <v>551.72433032</v>
      </c>
      <c r="H21" s="20" t="n">
        <v>3.8021493</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517.76710783</v>
      </c>
      <c r="H23" s="20" t="n">
        <v>3.97617743</v>
      </c>
      <c r="I23" s="18" t="n">
        <v>482.70208435</v>
      </c>
      <c r="J23" s="20" t="n">
        <v>3.01397723</v>
      </c>
      <c r="K23" s="18" t="s">
        <v>309</v>
      </c>
      <c r="L23" s="20" t="s">
        <v>309</v>
      </c>
      <c r="M23" s="18" t="s">
        <v>309</v>
      </c>
      <c r="N23" s="20" t="s">
        <v>309</v>
      </c>
      <c r="O23" s="18" t="s">
        <v>309</v>
      </c>
      <c r="P23" s="20" t="s">
        <v>309</v>
      </c>
      <c r="Q23" s="18" t="n">
        <v>493.24640776</v>
      </c>
      <c r="R23" s="20" t="n">
        <v>3.50824519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501.21311319</v>
      </c>
      <c r="F25" s="20" t="n">
        <v>4.43885866</v>
      </c>
      <c r="G25" s="18" t="n">
        <v>525.06096338</v>
      </c>
      <c r="H25" s="20" t="n">
        <v>9.43457798</v>
      </c>
      <c r="I25" s="18" t="n">
        <v>522.02639824</v>
      </c>
      <c r="J25" s="20" t="n">
        <v>3.91078379</v>
      </c>
      <c r="K25" s="18" t="s">
        <v>309</v>
      </c>
      <c r="L25" s="20" t="s">
        <v>309</v>
      </c>
      <c r="M25" s="18" t="s">
        <v>309</v>
      </c>
      <c r="N25" s="20" t="s">
        <v>309</v>
      </c>
      <c r="O25" s="18" t="s">
        <v>309</v>
      </c>
      <c r="P25" s="20" t="s">
        <v>309</v>
      </c>
      <c r="Q25" s="18" t="n">
        <v>527.77127784</v>
      </c>
      <c r="R25" s="20" t="n">
        <v>4.19381051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497.13990642</v>
      </c>
      <c r="F27" s="20" t="n">
        <v>3.48686654</v>
      </c>
      <c r="G27" s="18" t="n">
        <v>524.2951783</v>
      </c>
      <c r="H27" s="20" t="n">
        <v>4.68974321</v>
      </c>
      <c r="I27" s="18" t="n">
        <v>492.50373272</v>
      </c>
      <c r="J27" s="20" t="n">
        <v>3.00529912</v>
      </c>
      <c r="K27" s="18" t="s">
        <v>309</v>
      </c>
      <c r="L27" s="20" t="s">
        <v>309</v>
      </c>
      <c r="M27" s="18" t="s">
        <v>309</v>
      </c>
      <c r="N27" s="20" t="s">
        <v>309</v>
      </c>
      <c r="O27" s="18" t="s">
        <v>309</v>
      </c>
      <c r="P27" s="20" t="s">
        <v>309</v>
      </c>
      <c r="Q27" s="18" t="n">
        <v>476.91026741</v>
      </c>
      <c r="R27" s="20" t="n">
        <v>8.290041929999999</v>
      </c>
    </row>
    <row r="28" spans="1:18">
      <c r="A28" s="15" t="s">
        <v>330</v>
      </c>
      <c r="B28" s="17" t="n">
        <v>7568</v>
      </c>
      <c r="C28" s="18">
        <f>(490.0/B28*100)</f>
        <v/>
      </c>
      <c r="D28" s="19" t="n">
        <v>7078</v>
      </c>
      <c r="E28" s="18" t="n">
        <v>397.2999076</v>
      </c>
      <c r="F28" s="20" t="n">
        <v>5.09349222</v>
      </c>
      <c r="G28" s="18" t="n">
        <v>415.73510421</v>
      </c>
      <c r="H28" s="20" t="n">
        <v>7.24240304</v>
      </c>
      <c r="I28" s="18" t="n">
        <v>430.08722384</v>
      </c>
      <c r="J28" s="20" t="n">
        <v>2.6411024</v>
      </c>
      <c r="K28" s="18" t="s">
        <v>309</v>
      </c>
      <c r="L28" s="20" t="s">
        <v>309</v>
      </c>
      <c r="M28" s="18" t="n">
        <v>352.6431</v>
      </c>
      <c r="N28" s="20" t="n">
        <v>26.84813183</v>
      </c>
      <c r="O28" s="18" t="s">
        <v>309</v>
      </c>
      <c r="P28" s="20" t="s">
        <v>309</v>
      </c>
      <c r="Q28" s="18" t="n">
        <v>425.48821007</v>
      </c>
      <c r="R28" s="20" t="n">
        <v>4.10809037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495.94305063</v>
      </c>
      <c r="F33" s="20" t="n">
        <v>3.05429816</v>
      </c>
      <c r="G33" s="18" t="n">
        <v>520.61102097</v>
      </c>
      <c r="H33" s="20" t="n">
        <v>3.81005431</v>
      </c>
      <c r="I33" s="18" t="n">
        <v>488.6101093</v>
      </c>
      <c r="J33" s="20" t="n">
        <v>3.70162524</v>
      </c>
      <c r="K33" s="18" t="s">
        <v>309</v>
      </c>
      <c r="L33" s="20" t="s">
        <v>309</v>
      </c>
      <c r="M33" s="18" t="n">
        <v>515.10213461</v>
      </c>
      <c r="N33" s="20" t="n">
        <v>17.08939211</v>
      </c>
      <c r="O33" s="18" t="s">
        <v>309</v>
      </c>
      <c r="P33" s="20" t="s">
        <v>309</v>
      </c>
      <c r="Q33" s="18" t="n">
        <v>496.42442781</v>
      </c>
      <c r="R33" s="20" t="n">
        <v>5.51857415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489.45115624</v>
      </c>
      <c r="F36" s="20" t="n">
        <v>3.62150348</v>
      </c>
      <c r="G36" s="18" t="n">
        <v>523.87857839</v>
      </c>
      <c r="H36" s="20" t="n">
        <v>5.22717256</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498.82604492</v>
      </c>
      <c r="F40" s="20" t="n">
        <v>7.47007014</v>
      </c>
      <c r="G40" s="18" t="n">
        <v>537.016477</v>
      </c>
      <c r="H40" s="20" t="n">
        <v>6.5814476</v>
      </c>
      <c r="I40" s="18" t="n">
        <v>512.47822159</v>
      </c>
      <c r="J40" s="20" t="n">
        <v>4.98817424</v>
      </c>
      <c r="K40" s="18" t="s">
        <v>309</v>
      </c>
      <c r="L40" s="20" t="s">
        <v>309</v>
      </c>
      <c r="M40" s="18" t="n">
        <v>498.38798258</v>
      </c>
      <c r="N40" s="20" t="n">
        <v>2.96142521</v>
      </c>
      <c r="O40" s="18" t="s">
        <v>309</v>
      </c>
      <c r="P40" s="20" t="s">
        <v>309</v>
      </c>
      <c r="Q40" s="18" t="n">
        <v>510.42523755</v>
      </c>
      <c r="R40" s="20" t="n">
        <v>5.52262411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493.67428429</v>
      </c>
      <c r="F52" s="20" t="n">
        <v>3.97056667</v>
      </c>
      <c r="G52" s="18" t="n">
        <v>522.66783717</v>
      </c>
      <c r="H52" s="20" t="n">
        <v>5.52225351</v>
      </c>
      <c r="I52" s="18" t="n">
        <v>479.46484424</v>
      </c>
      <c r="J52" s="20" t="n">
        <v>3.03104881</v>
      </c>
      <c r="K52" s="18" t="s">
        <v>309</v>
      </c>
      <c r="L52" s="20" t="s">
        <v>309</v>
      </c>
      <c r="M52" s="18" t="s">
        <v>309</v>
      </c>
      <c r="N52" s="20" t="s">
        <v>309</v>
      </c>
      <c r="O52" s="18" t="n">
        <v>453.5163</v>
      </c>
      <c r="P52" s="20" t="n">
        <v>24.51238524</v>
      </c>
      <c r="Q52" s="18" t="n">
        <v>478.42070425</v>
      </c>
      <c r="R52" s="20" t="n">
        <v>5.0471183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356.95733936</v>
      </c>
      <c r="F54" s="20" t="n">
        <v>4.18524314</v>
      </c>
      <c r="G54" s="18" t="n">
        <v>407.57815681</v>
      </c>
      <c r="H54" s="20" t="n">
        <v>16.10475261</v>
      </c>
      <c r="I54" s="18" t="n">
        <v>357.72917632</v>
      </c>
      <c r="J54" s="20" t="n">
        <v>3.62961444</v>
      </c>
      <c r="K54" s="18" t="s">
        <v>309</v>
      </c>
      <c r="L54" s="20" t="s">
        <v>309</v>
      </c>
      <c r="M54" s="18" t="s">
        <v>309</v>
      </c>
      <c r="N54" s="20" t="s">
        <v>309</v>
      </c>
      <c r="O54" s="18" t="n">
        <v>327.27308182</v>
      </c>
      <c r="P54" s="20" t="n">
        <v>58.11798852</v>
      </c>
      <c r="Q54" s="18" t="s">
        <v>309</v>
      </c>
      <c r="R54" s="20" t="s">
        <v>309</v>
      </c>
    </row>
    <row r="55" spans="1:18">
      <c r="A55" s="15" t="s">
        <v>357</v>
      </c>
      <c r="B55" s="17" t="n">
        <v>5316</v>
      </c>
      <c r="C55" s="18">
        <f>(137.0/B55*100)</f>
        <v/>
      </c>
      <c r="D55" s="19" t="n">
        <v>5179</v>
      </c>
      <c r="E55" s="18" t="n">
        <v>389.31582397</v>
      </c>
      <c r="F55" s="20" t="n">
        <v>4.71738113</v>
      </c>
      <c r="G55" s="18" t="n">
        <v>363.29172937</v>
      </c>
      <c r="H55" s="20" t="n">
        <v>18.11598499</v>
      </c>
      <c r="I55" s="18" t="n">
        <v>407.09847247</v>
      </c>
      <c r="J55" s="20" t="n">
        <v>3.36236061</v>
      </c>
      <c r="K55" s="18" t="s">
        <v>309</v>
      </c>
      <c r="L55" s="20" t="s">
        <v>309</v>
      </c>
      <c r="M55" s="18" t="s">
        <v>309</v>
      </c>
      <c r="N55" s="20" t="s">
        <v>309</v>
      </c>
      <c r="O55" s="18" t="n">
        <v>304.66212133</v>
      </c>
      <c r="P55" s="20" t="n">
        <v>66.65168785</v>
      </c>
      <c r="Q55" s="18" t="n">
        <v>403.2728281</v>
      </c>
      <c r="R55" s="20" t="n">
        <v>5.23039764</v>
      </c>
    </row>
    <row r="56" spans="1:18">
      <c r="A56" s="15" t="s">
        <v>358</v>
      </c>
      <c r="B56" s="17" t="n">
        <v>5359</v>
      </c>
      <c r="C56" s="18">
        <f>(104.0/B56*100)</f>
        <v/>
      </c>
      <c r="D56" s="19" t="n">
        <v>5255</v>
      </c>
      <c r="E56" s="18" t="n">
        <v>526.54412084</v>
      </c>
      <c r="F56" s="20" t="n">
        <v>3.15347212</v>
      </c>
      <c r="G56" s="18" t="n">
        <v>548.50775218</v>
      </c>
      <c r="H56" s="20" t="n">
        <v>4.92185592</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511.14677938</v>
      </c>
      <c r="F62" s="20" t="n">
        <v>2.65768245</v>
      </c>
      <c r="G62" s="18" t="n">
        <v>515.75598894</v>
      </c>
      <c r="H62" s="20" t="n">
        <v>4.57371587</v>
      </c>
      <c r="I62" s="18" t="n">
        <v>506.31262288</v>
      </c>
      <c r="J62" s="20" t="n">
        <v>1.73335918</v>
      </c>
      <c r="K62" s="18" t="s">
        <v>309</v>
      </c>
      <c r="L62" s="20" t="s">
        <v>309</v>
      </c>
      <c r="M62" s="18" t="n">
        <v>538.79196667</v>
      </c>
      <c r="N62" s="20" t="n">
        <v>57.00778497</v>
      </c>
      <c r="O62" s="18" t="s">
        <v>309</v>
      </c>
      <c r="P62" s="20" t="s">
        <v>309</v>
      </c>
      <c r="Q62" s="18" t="n">
        <v>513.5032864999999</v>
      </c>
      <c r="R62" s="20" t="n">
        <v>4.52704823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465.95485152</v>
      </c>
      <c r="F64" s="20" t="n">
        <v>5.7380003</v>
      </c>
      <c r="G64" s="18" t="n">
        <v>479.19540089</v>
      </c>
      <c r="H64" s="20" t="n">
        <v>13.78196136</v>
      </c>
      <c r="I64" s="18" t="n">
        <v>453.16814097</v>
      </c>
      <c r="J64" s="20" t="n">
        <v>2.59331167</v>
      </c>
      <c r="K64" s="18" t="s">
        <v>309</v>
      </c>
      <c r="L64" s="20" t="s">
        <v>309</v>
      </c>
      <c r="M64" s="18" t="n">
        <v>473.70437336</v>
      </c>
      <c r="N64" s="20" t="n">
        <v>14.73767094</v>
      </c>
      <c r="O64" s="18" t="n">
        <v>359.34719772</v>
      </c>
      <c r="P64" s="20" t="n">
        <v>49.44561177</v>
      </c>
      <c r="Q64" s="18" t="n">
        <v>451.73248584</v>
      </c>
      <c r="R64" s="20" t="n">
        <v>4.8636834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532.69654019</v>
      </c>
      <c r="F9" s="20" t="n">
        <v>5.21888072</v>
      </c>
      <c r="G9" s="18" t="n">
        <v>550.44659329</v>
      </c>
      <c r="H9" s="20" t="n">
        <v>3.54455405</v>
      </c>
      <c r="I9" s="18" t="n">
        <v>511.44539404</v>
      </c>
      <c r="J9" s="20" t="n">
        <v>3.42372196</v>
      </c>
      <c r="K9" s="18" t="s">
        <v>309</v>
      </c>
      <c r="L9" s="20" t="s">
        <v>309</v>
      </c>
      <c r="M9" s="18" t="s">
        <v>309</v>
      </c>
      <c r="N9" s="20" t="s">
        <v>309</v>
      </c>
      <c r="O9" s="18" t="n">
        <v>511.5094</v>
      </c>
      <c r="P9" s="20" t="n">
        <v>26.17896146</v>
      </c>
      <c r="Q9" s="18" t="n">
        <v>517.61197307</v>
      </c>
      <c r="R9" s="20" t="n">
        <v>6.64288868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461.38952792</v>
      </c>
      <c r="F11" s="20" t="n">
        <v>4.40086552</v>
      </c>
      <c r="G11" s="18" t="n">
        <v>486.96670099</v>
      </c>
      <c r="H11" s="20" t="n">
        <v>4.91167623</v>
      </c>
      <c r="I11" s="18" t="n">
        <v>455.93288325</v>
      </c>
      <c r="J11" s="20" t="n">
        <v>2.67798462</v>
      </c>
      <c r="K11" s="18" t="s">
        <v>309</v>
      </c>
      <c r="L11" s="20" t="s">
        <v>309</v>
      </c>
      <c r="M11" s="18" t="n">
        <v>491.14806265</v>
      </c>
      <c r="N11" s="20" t="n">
        <v>45.36797955</v>
      </c>
      <c r="O11" s="18" t="n">
        <v>573.45</v>
      </c>
      <c r="P11" s="20" t="n">
        <v>21.38771458</v>
      </c>
      <c r="Q11" s="18" t="n">
        <v>456.15467992</v>
      </c>
      <c r="R11" s="20" t="n">
        <v>5.49860619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523.53410858</v>
      </c>
      <c r="F16" s="20" t="n">
        <v>3.55235183</v>
      </c>
      <c r="G16" s="18" t="n">
        <v>534.0485045299999</v>
      </c>
      <c r="H16" s="20" t="n">
        <v>4.91674489</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527.16595625</v>
      </c>
      <c r="F17" s="20" t="n">
        <v>3.45679836</v>
      </c>
      <c r="G17" s="18" t="n">
        <v>546.04105278</v>
      </c>
      <c r="H17" s="20" t="n">
        <v>7.28982817</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516.08201765</v>
      </c>
      <c r="F21" s="20" t="n">
        <v>2.83539015</v>
      </c>
      <c r="G21" s="18" t="n">
        <v>544.81333547</v>
      </c>
      <c r="H21" s="20" t="n">
        <v>3.55223347</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510.09340298</v>
      </c>
      <c r="H23" s="20" t="n">
        <v>5.08623712</v>
      </c>
      <c r="I23" s="18" t="n">
        <v>482.70208435</v>
      </c>
      <c r="J23" s="20" t="n">
        <v>3.01397723</v>
      </c>
      <c r="K23" s="18" t="s">
        <v>309</v>
      </c>
      <c r="L23" s="20" t="s">
        <v>309</v>
      </c>
      <c r="M23" s="18" t="s">
        <v>309</v>
      </c>
      <c r="N23" s="20" t="s">
        <v>309</v>
      </c>
      <c r="O23" s="18" t="s">
        <v>309</v>
      </c>
      <c r="P23" s="20" t="s">
        <v>309</v>
      </c>
      <c r="Q23" s="18" t="n">
        <v>498.17832743</v>
      </c>
      <c r="R23" s="20" t="n">
        <v>3.14747111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498.77872706</v>
      </c>
      <c r="F25" s="20" t="n">
        <v>4.42420997</v>
      </c>
      <c r="G25" s="18" t="n">
        <v>521.23677665</v>
      </c>
      <c r="H25" s="20" t="n">
        <v>6.83776374</v>
      </c>
      <c r="I25" s="18" t="n">
        <v>522.02639824</v>
      </c>
      <c r="J25" s="20" t="n">
        <v>3.91078379</v>
      </c>
      <c r="K25" s="18" t="s">
        <v>309</v>
      </c>
      <c r="L25" s="20" t="s">
        <v>309</v>
      </c>
      <c r="M25" s="18" t="s">
        <v>309</v>
      </c>
      <c r="N25" s="20" t="s">
        <v>309</v>
      </c>
      <c r="O25" s="18" t="s">
        <v>309</v>
      </c>
      <c r="P25" s="20" t="s">
        <v>309</v>
      </c>
      <c r="Q25" s="18" t="n">
        <v>527.77127784</v>
      </c>
      <c r="R25" s="20" t="n">
        <v>4.19381051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493.44120746</v>
      </c>
      <c r="F27" s="20" t="n">
        <v>3.54204877</v>
      </c>
      <c r="G27" s="18" t="n">
        <v>524.48474841</v>
      </c>
      <c r="H27" s="20" t="n">
        <v>5.56410843</v>
      </c>
      <c r="I27" s="18" t="n">
        <v>492.50373272</v>
      </c>
      <c r="J27" s="20" t="n">
        <v>3.00529912</v>
      </c>
      <c r="K27" s="18" t="s">
        <v>309</v>
      </c>
      <c r="L27" s="20" t="s">
        <v>309</v>
      </c>
      <c r="M27" s="18" t="s">
        <v>309</v>
      </c>
      <c r="N27" s="20" t="s">
        <v>309</v>
      </c>
      <c r="O27" s="18" t="s">
        <v>309</v>
      </c>
      <c r="P27" s="20" t="s">
        <v>309</v>
      </c>
      <c r="Q27" s="18" t="n">
        <v>476.91026741</v>
      </c>
      <c r="R27" s="20" t="n">
        <v>8.290041929999999</v>
      </c>
    </row>
    <row r="28" spans="1:18">
      <c r="A28" s="15" t="s">
        <v>330</v>
      </c>
      <c r="B28" s="17" t="n">
        <v>7568</v>
      </c>
      <c r="C28" s="18">
        <f>(490.0/B28*100)</f>
        <v/>
      </c>
      <c r="D28" s="19" t="n">
        <v>7078</v>
      </c>
      <c r="E28" s="18" t="n">
        <v>398.36230324</v>
      </c>
      <c r="F28" s="20" t="n">
        <v>4.76619886</v>
      </c>
      <c r="G28" s="18" t="n">
        <v>419.14075724</v>
      </c>
      <c r="H28" s="20" t="n">
        <v>8.356124299999999</v>
      </c>
      <c r="I28" s="18" t="n">
        <v>430.08722384</v>
      </c>
      <c r="J28" s="20" t="n">
        <v>2.6411024</v>
      </c>
      <c r="K28" s="18" t="s">
        <v>309</v>
      </c>
      <c r="L28" s="20" t="s">
        <v>309</v>
      </c>
      <c r="M28" s="18" t="n">
        <v>352.6431</v>
      </c>
      <c r="N28" s="20" t="n">
        <v>26.84813183</v>
      </c>
      <c r="O28" s="18" t="s">
        <v>309</v>
      </c>
      <c r="P28" s="20" t="s">
        <v>309</v>
      </c>
      <c r="Q28" s="18" t="n">
        <v>425.48821007</v>
      </c>
      <c r="R28" s="20" t="n">
        <v>4.10809037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493.79339852</v>
      </c>
      <c r="F33" s="20" t="n">
        <v>3.23532596</v>
      </c>
      <c r="G33" s="18" t="n">
        <v>522.35938914</v>
      </c>
      <c r="H33" s="20" t="n">
        <v>3.3614725</v>
      </c>
      <c r="I33" s="18" t="n">
        <v>488.6101093</v>
      </c>
      <c r="J33" s="20" t="n">
        <v>3.70162524</v>
      </c>
      <c r="K33" s="18" t="s">
        <v>309</v>
      </c>
      <c r="L33" s="20" t="s">
        <v>309</v>
      </c>
      <c r="M33" s="18" t="n">
        <v>515.10213461</v>
      </c>
      <c r="N33" s="20" t="n">
        <v>17.08939211</v>
      </c>
      <c r="O33" s="18" t="n">
        <v>614.2161</v>
      </c>
      <c r="P33" s="20" t="n">
        <v>42.37352134</v>
      </c>
      <c r="Q33" s="18" t="n">
        <v>496.37667608</v>
      </c>
      <c r="R33" s="20" t="n">
        <v>5.5586978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487.33514005</v>
      </c>
      <c r="F36" s="20" t="n">
        <v>4.15548211</v>
      </c>
      <c r="G36" s="18" t="n">
        <v>513.60218933</v>
      </c>
      <c r="H36" s="20" t="n">
        <v>3.74829868</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498.93317278</v>
      </c>
      <c r="F40" s="20" t="n">
        <v>7.53838584</v>
      </c>
      <c r="G40" s="18" t="n">
        <v>531.5715484999999</v>
      </c>
      <c r="H40" s="20" t="n">
        <v>6.19543096</v>
      </c>
      <c r="I40" s="18" t="n">
        <v>512.47822159</v>
      </c>
      <c r="J40" s="20" t="n">
        <v>4.98817424</v>
      </c>
      <c r="K40" s="18" t="s">
        <v>309</v>
      </c>
      <c r="L40" s="20" t="s">
        <v>309</v>
      </c>
      <c r="M40" s="18" t="n">
        <v>498.38798258</v>
      </c>
      <c r="N40" s="20" t="n">
        <v>2.96142521</v>
      </c>
      <c r="O40" s="18" t="n">
        <v>612.7670000000001</v>
      </c>
      <c r="P40" s="20" t="n">
        <v>18.46473122</v>
      </c>
      <c r="Q40" s="18" t="n">
        <v>510.42523755</v>
      </c>
      <c r="R40" s="20" t="n">
        <v>5.52262411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487.47429704</v>
      </c>
      <c r="F52" s="20" t="n">
        <v>4.1762426</v>
      </c>
      <c r="G52" s="18" t="n">
        <v>524.24176339</v>
      </c>
      <c r="H52" s="20" t="n">
        <v>4.75177527</v>
      </c>
      <c r="I52" s="18" t="n">
        <v>479.46484424</v>
      </c>
      <c r="J52" s="20" t="n">
        <v>3.03104881</v>
      </c>
      <c r="K52" s="18" t="s">
        <v>309</v>
      </c>
      <c r="L52" s="20" t="s">
        <v>309</v>
      </c>
      <c r="M52" s="18" t="s">
        <v>309</v>
      </c>
      <c r="N52" s="20" t="s">
        <v>309</v>
      </c>
      <c r="O52" s="18" t="s">
        <v>309</v>
      </c>
      <c r="P52" s="20" t="s">
        <v>309</v>
      </c>
      <c r="Q52" s="18" t="n">
        <v>478.42967659</v>
      </c>
      <c r="R52" s="20" t="n">
        <v>5.05132579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354.72933422</v>
      </c>
      <c r="F54" s="20" t="n">
        <v>4.24821967</v>
      </c>
      <c r="G54" s="18" t="n">
        <v>386.77148215</v>
      </c>
      <c r="H54" s="20" t="n">
        <v>8.60629411</v>
      </c>
      <c r="I54" s="18" t="n">
        <v>357.72917632</v>
      </c>
      <c r="J54" s="20" t="n">
        <v>3.62961444</v>
      </c>
      <c r="K54" s="18" t="s">
        <v>309</v>
      </c>
      <c r="L54" s="20" t="s">
        <v>309</v>
      </c>
      <c r="M54" s="18" t="s">
        <v>309</v>
      </c>
      <c r="N54" s="20" t="s">
        <v>309</v>
      </c>
      <c r="O54" s="18" t="n">
        <v>327.27308182</v>
      </c>
      <c r="P54" s="20" t="n">
        <v>58.11798852</v>
      </c>
      <c r="Q54" s="18" t="s">
        <v>309</v>
      </c>
      <c r="R54" s="20" t="s">
        <v>309</v>
      </c>
    </row>
    <row r="55" spans="1:18">
      <c r="A55" s="15" t="s">
        <v>357</v>
      </c>
      <c r="B55" s="17" t="n">
        <v>5316</v>
      </c>
      <c r="C55" s="18">
        <f>(137.0/B55*100)</f>
        <v/>
      </c>
      <c r="D55" s="19" t="n">
        <v>5179</v>
      </c>
      <c r="E55" s="18" t="n">
        <v>385.85313506</v>
      </c>
      <c r="F55" s="20" t="n">
        <v>4.81160363</v>
      </c>
      <c r="G55" s="18" t="n">
        <v>401.39797061</v>
      </c>
      <c r="H55" s="20" t="n">
        <v>10.80919445</v>
      </c>
      <c r="I55" s="18" t="n">
        <v>407.09847247</v>
      </c>
      <c r="J55" s="20" t="n">
        <v>3.36236061</v>
      </c>
      <c r="K55" s="18" t="s">
        <v>309</v>
      </c>
      <c r="L55" s="20" t="s">
        <v>309</v>
      </c>
      <c r="M55" s="18" t="s">
        <v>309</v>
      </c>
      <c r="N55" s="20" t="s">
        <v>309</v>
      </c>
      <c r="O55" s="18" t="n">
        <v>414.55282903</v>
      </c>
      <c r="P55" s="20" t="n">
        <v>106.78337782</v>
      </c>
      <c r="Q55" s="18" t="n">
        <v>403.2728281</v>
      </c>
      <c r="R55" s="20" t="n">
        <v>5.23039764</v>
      </c>
    </row>
    <row r="56" spans="1:18">
      <c r="A56" s="15" t="s">
        <v>358</v>
      </c>
      <c r="B56" s="17" t="n">
        <v>5359</v>
      </c>
      <c r="C56" s="18">
        <f>(104.0/B56*100)</f>
        <v/>
      </c>
      <c r="D56" s="19" t="n">
        <v>5255</v>
      </c>
      <c r="E56" s="18" t="n">
        <v>527.85943528</v>
      </c>
      <c r="F56" s="20" t="n">
        <v>3.37469293</v>
      </c>
      <c r="G56" s="18" t="n">
        <v>540.64641374</v>
      </c>
      <c r="H56" s="20" t="n">
        <v>3.99646039</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509.87243154</v>
      </c>
      <c r="F62" s="20" t="n">
        <v>2.48897006</v>
      </c>
      <c r="G62" s="18" t="n">
        <v>516.52980229</v>
      </c>
      <c r="H62" s="20" t="n">
        <v>3.60167011</v>
      </c>
      <c r="I62" s="18" t="n">
        <v>506.31262288</v>
      </c>
      <c r="J62" s="20" t="n">
        <v>1.73335918</v>
      </c>
      <c r="K62" s="18" t="s">
        <v>309</v>
      </c>
      <c r="L62" s="20" t="s">
        <v>309</v>
      </c>
      <c r="M62" s="18" t="n">
        <v>538.79196667</v>
      </c>
      <c r="N62" s="20" t="n">
        <v>57.00778497</v>
      </c>
      <c r="O62" s="18" t="s">
        <v>309</v>
      </c>
      <c r="P62" s="20" t="s">
        <v>309</v>
      </c>
      <c r="Q62" s="18" t="n">
        <v>513.5032864999999</v>
      </c>
      <c r="R62" s="20" t="n">
        <v>4.52704823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448.68166605</v>
      </c>
      <c r="F64" s="20" t="n">
        <v>7.0123231</v>
      </c>
      <c r="G64" s="18" t="n">
        <v>497.84853058</v>
      </c>
      <c r="H64" s="20" t="n">
        <v>6.80786022</v>
      </c>
      <c r="I64" s="18" t="n">
        <v>453.16814097</v>
      </c>
      <c r="J64" s="20" t="n">
        <v>2.59331167</v>
      </c>
      <c r="K64" s="18" t="s">
        <v>309</v>
      </c>
      <c r="L64" s="20" t="s">
        <v>309</v>
      </c>
      <c r="M64" s="18" t="n">
        <v>475.800091</v>
      </c>
      <c r="N64" s="20" t="n">
        <v>16.05610127</v>
      </c>
      <c r="O64" s="18" t="n">
        <v>359.34719772</v>
      </c>
      <c r="P64" s="20" t="n">
        <v>49.44561177</v>
      </c>
      <c r="Q64" s="18" t="n">
        <v>444.64716299</v>
      </c>
      <c r="R64" s="20" t="n">
        <v>5.36034436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543.96245713</v>
      </c>
      <c r="F9" s="20" t="n">
        <v>4.15875631</v>
      </c>
      <c r="G9" s="18" t="n">
        <v>546.30506816</v>
      </c>
      <c r="H9" s="20" t="n">
        <v>3.45955809</v>
      </c>
      <c r="I9" s="18" t="n">
        <v>511.44539404</v>
      </c>
      <c r="J9" s="20" t="n">
        <v>3.42372196</v>
      </c>
      <c r="K9" s="18" t="s">
        <v>309</v>
      </c>
      <c r="L9" s="20" t="s">
        <v>309</v>
      </c>
      <c r="M9" s="18" t="s">
        <v>309</v>
      </c>
      <c r="N9" s="20" t="s">
        <v>309</v>
      </c>
      <c r="O9" s="18" t="n">
        <v>511.5094</v>
      </c>
      <c r="P9" s="20" t="n">
        <v>26.17896146</v>
      </c>
      <c r="Q9" s="18" t="n">
        <v>517.41199231</v>
      </c>
      <c r="R9" s="20" t="n">
        <v>6.62827159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464.76569067</v>
      </c>
      <c r="F11" s="20" t="n">
        <v>4.05863404</v>
      </c>
      <c r="G11" s="18" t="n">
        <v>479.0811981</v>
      </c>
      <c r="H11" s="20" t="n">
        <v>5.48464848</v>
      </c>
      <c r="I11" s="18" t="n">
        <v>455.93288325</v>
      </c>
      <c r="J11" s="20" t="n">
        <v>2.67798462</v>
      </c>
      <c r="K11" s="18" t="s">
        <v>309</v>
      </c>
      <c r="L11" s="20" t="s">
        <v>309</v>
      </c>
      <c r="M11" s="18" t="n">
        <v>491.14806265</v>
      </c>
      <c r="N11" s="20" t="n">
        <v>45.36797955</v>
      </c>
      <c r="O11" s="18" t="n">
        <v>588.04076689</v>
      </c>
      <c r="P11" s="20" t="n">
        <v>26.46661969</v>
      </c>
      <c r="Q11" s="18" t="n">
        <v>456.20440891</v>
      </c>
      <c r="R11" s="20" t="n">
        <v>5.50745357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528.13887288</v>
      </c>
      <c r="F16" s="20" t="n">
        <v>3.37369948</v>
      </c>
      <c r="G16" s="18" t="n">
        <v>521.5543056499999</v>
      </c>
      <c r="H16" s="20" t="n">
        <v>5.2152019</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523.76836438</v>
      </c>
      <c r="F17" s="20" t="n">
        <v>5.82672594</v>
      </c>
      <c r="G17" s="18" t="n">
        <v>535.68464821</v>
      </c>
      <c r="H17" s="20" t="n">
        <v>3.65027947</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520.99052697</v>
      </c>
      <c r="F21" s="20" t="n">
        <v>3.09718562</v>
      </c>
      <c r="G21" s="18" t="n">
        <v>532.81615073</v>
      </c>
      <c r="H21" s="20" t="n">
        <v>3.07426389</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501.07408736</v>
      </c>
      <c r="H23" s="20" t="n">
        <v>5.45545199</v>
      </c>
      <c r="I23" s="18" t="n">
        <v>482.70208435</v>
      </c>
      <c r="J23" s="20" t="n">
        <v>3.01397723</v>
      </c>
      <c r="K23" s="18" t="s">
        <v>309</v>
      </c>
      <c r="L23" s="20" t="s">
        <v>309</v>
      </c>
      <c r="M23" s="18" t="s">
        <v>309</v>
      </c>
      <c r="N23" s="20" t="s">
        <v>309</v>
      </c>
      <c r="O23" s="18" t="s">
        <v>309</v>
      </c>
      <c r="P23" s="20" t="s">
        <v>309</v>
      </c>
      <c r="Q23" s="18" t="n">
        <v>500.37251774</v>
      </c>
      <c r="R23" s="20" t="n">
        <v>3.11462504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499.44550197</v>
      </c>
      <c r="F25" s="20" t="n">
        <v>4.44496725</v>
      </c>
      <c r="G25" s="18" t="n">
        <v>509.71506352</v>
      </c>
      <c r="H25" s="20" t="n">
        <v>5.92265677</v>
      </c>
      <c r="I25" s="18" t="n">
        <v>522.02639824</v>
      </c>
      <c r="J25" s="20" t="n">
        <v>3.91078379</v>
      </c>
      <c r="K25" s="18" t="s">
        <v>309</v>
      </c>
      <c r="L25" s="20" t="s">
        <v>309</v>
      </c>
      <c r="M25" s="18" t="s">
        <v>309</v>
      </c>
      <c r="N25" s="20" t="s">
        <v>309</v>
      </c>
      <c r="O25" s="18" t="s">
        <v>309</v>
      </c>
      <c r="P25" s="20" t="s">
        <v>309</v>
      </c>
      <c r="Q25" s="18" t="n">
        <v>527.77127784</v>
      </c>
      <c r="R25" s="20" t="n">
        <v>4.19381051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497.23749378</v>
      </c>
      <c r="F27" s="20" t="n">
        <v>3.25607548</v>
      </c>
      <c r="G27" s="18" t="n">
        <v>517.6393538999999</v>
      </c>
      <c r="H27" s="20" t="n">
        <v>4.47035889</v>
      </c>
      <c r="I27" s="18" t="n">
        <v>492.50373272</v>
      </c>
      <c r="J27" s="20" t="n">
        <v>3.00529912</v>
      </c>
      <c r="K27" s="18" t="s">
        <v>309</v>
      </c>
      <c r="L27" s="20" t="s">
        <v>309</v>
      </c>
      <c r="M27" s="18" t="s">
        <v>309</v>
      </c>
      <c r="N27" s="20" t="s">
        <v>309</v>
      </c>
      <c r="O27" s="18" t="n">
        <v>601.9346</v>
      </c>
      <c r="P27" s="20" t="n">
        <v>42.51206577</v>
      </c>
      <c r="Q27" s="18" t="n">
        <v>476.91026741</v>
      </c>
      <c r="R27" s="20" t="n">
        <v>8.290041929999999</v>
      </c>
    </row>
    <row r="28" spans="1:18">
      <c r="A28" s="15" t="s">
        <v>330</v>
      </c>
      <c r="B28" s="17" t="n">
        <v>7568</v>
      </c>
      <c r="C28" s="18">
        <f>(490.0/B28*100)</f>
        <v/>
      </c>
      <c r="D28" s="19" t="n">
        <v>7078</v>
      </c>
      <c r="E28" s="18" t="n">
        <v>404.1845188</v>
      </c>
      <c r="F28" s="20" t="n">
        <v>4.85814826</v>
      </c>
      <c r="G28" s="18" t="n">
        <v>402.60116976</v>
      </c>
      <c r="H28" s="20" t="n">
        <v>7.96478331</v>
      </c>
      <c r="I28" s="18" t="n">
        <v>430.08722384</v>
      </c>
      <c r="J28" s="20" t="n">
        <v>2.6411024</v>
      </c>
      <c r="K28" s="18" t="s">
        <v>309</v>
      </c>
      <c r="L28" s="20" t="s">
        <v>309</v>
      </c>
      <c r="M28" s="18" t="n">
        <v>352.6431</v>
      </c>
      <c r="N28" s="20" t="n">
        <v>26.84813183</v>
      </c>
      <c r="O28" s="18" t="s">
        <v>309</v>
      </c>
      <c r="P28" s="20" t="s">
        <v>309</v>
      </c>
      <c r="Q28" s="18" t="n">
        <v>425.48821007</v>
      </c>
      <c r="R28" s="20" t="n">
        <v>4.10809037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502.31228603</v>
      </c>
      <c r="F33" s="20" t="n">
        <v>3.10583468</v>
      </c>
      <c r="G33" s="18" t="n">
        <v>506.39592057</v>
      </c>
      <c r="H33" s="20" t="n">
        <v>3.62838113</v>
      </c>
      <c r="I33" s="18" t="n">
        <v>488.6101093</v>
      </c>
      <c r="J33" s="20" t="n">
        <v>3.70162524</v>
      </c>
      <c r="K33" s="18" t="s">
        <v>309</v>
      </c>
      <c r="L33" s="20" t="s">
        <v>309</v>
      </c>
      <c r="M33" s="18" t="n">
        <v>515.23652139</v>
      </c>
      <c r="N33" s="20" t="n">
        <v>17.13284035</v>
      </c>
      <c r="O33" s="18" t="s">
        <v>309</v>
      </c>
      <c r="P33" s="20" t="s">
        <v>309</v>
      </c>
      <c r="Q33" s="18" t="n">
        <v>496.46208011</v>
      </c>
      <c r="R33" s="20" t="n">
        <v>5.60162854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497.0650633</v>
      </c>
      <c r="F36" s="20" t="n">
        <v>4.42491354</v>
      </c>
      <c r="G36" s="18" t="n">
        <v>498.14470062</v>
      </c>
      <c r="H36" s="20" t="n">
        <v>3.97712573</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513.72883143</v>
      </c>
      <c r="F40" s="20" t="n">
        <v>8.31115262</v>
      </c>
      <c r="G40" s="18" t="n">
        <v>521.39399392</v>
      </c>
      <c r="H40" s="20" t="n">
        <v>6.5352808</v>
      </c>
      <c r="I40" s="18" t="n">
        <v>512.47822159</v>
      </c>
      <c r="J40" s="20" t="n">
        <v>4.98817424</v>
      </c>
      <c r="K40" s="18" t="s">
        <v>309</v>
      </c>
      <c r="L40" s="20" t="s">
        <v>309</v>
      </c>
      <c r="M40" s="18" t="n">
        <v>498.38798258</v>
      </c>
      <c r="N40" s="20" t="n">
        <v>2.96142521</v>
      </c>
      <c r="O40" s="18" t="s">
        <v>309</v>
      </c>
      <c r="P40" s="20" t="s">
        <v>309</v>
      </c>
      <c r="Q40" s="18" t="n">
        <v>510.42523755</v>
      </c>
      <c r="R40" s="20" t="n">
        <v>5.52262411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495.0348114</v>
      </c>
      <c r="F52" s="20" t="n">
        <v>4.55398909</v>
      </c>
      <c r="G52" s="18" t="n">
        <v>514.4165255200001</v>
      </c>
      <c r="H52" s="20" t="n">
        <v>4.50092637</v>
      </c>
      <c r="I52" s="18" t="n">
        <v>479.46484424</v>
      </c>
      <c r="J52" s="20" t="n">
        <v>3.03104881</v>
      </c>
      <c r="K52" s="18" t="s">
        <v>309</v>
      </c>
      <c r="L52" s="20" t="s">
        <v>309</v>
      </c>
      <c r="M52" s="18" t="s">
        <v>309</v>
      </c>
      <c r="N52" s="20" t="s">
        <v>309</v>
      </c>
      <c r="O52" s="18" t="n">
        <v>574.4678736</v>
      </c>
      <c r="P52" s="20" t="n">
        <v>40.04011997</v>
      </c>
      <c r="Q52" s="18" t="n">
        <v>478.42967659</v>
      </c>
      <c r="R52" s="20" t="n">
        <v>5.05132579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355.67011304</v>
      </c>
      <c r="F54" s="20" t="n">
        <v>4.41032993</v>
      </c>
      <c r="G54" s="18" t="n">
        <v>373.93984018</v>
      </c>
      <c r="H54" s="20" t="n">
        <v>7.00428966</v>
      </c>
      <c r="I54" s="18" t="n">
        <v>357.72917632</v>
      </c>
      <c r="J54" s="20" t="n">
        <v>3.62961444</v>
      </c>
      <c r="K54" s="18" t="s">
        <v>309</v>
      </c>
      <c r="L54" s="20" t="s">
        <v>309</v>
      </c>
      <c r="M54" s="18" t="s">
        <v>309</v>
      </c>
      <c r="N54" s="20" t="s">
        <v>309</v>
      </c>
      <c r="O54" s="18" t="n">
        <v>327.27308182</v>
      </c>
      <c r="P54" s="20" t="n">
        <v>58.11798852</v>
      </c>
      <c r="Q54" s="18" t="s">
        <v>309</v>
      </c>
      <c r="R54" s="20" t="s">
        <v>309</v>
      </c>
    </row>
    <row r="55" spans="1:18">
      <c r="A55" s="15" t="s">
        <v>357</v>
      </c>
      <c r="B55" s="17" t="n">
        <v>5316</v>
      </c>
      <c r="C55" s="18">
        <f>(137.0/B55*100)</f>
        <v/>
      </c>
      <c r="D55" s="19" t="n">
        <v>5179</v>
      </c>
      <c r="E55" s="18" t="n">
        <v>369.536901</v>
      </c>
      <c r="F55" s="20" t="n">
        <v>5.27196597</v>
      </c>
      <c r="G55" s="18" t="n">
        <v>412.33771864</v>
      </c>
      <c r="H55" s="20" t="n">
        <v>6.42366572</v>
      </c>
      <c r="I55" s="18" t="n">
        <v>407.09847247</v>
      </c>
      <c r="J55" s="20" t="n">
        <v>3.36236061</v>
      </c>
      <c r="K55" s="18" t="s">
        <v>309</v>
      </c>
      <c r="L55" s="20" t="s">
        <v>309</v>
      </c>
      <c r="M55" s="18" t="s">
        <v>309</v>
      </c>
      <c r="N55" s="20" t="s">
        <v>309</v>
      </c>
      <c r="O55" s="18" t="n">
        <v>354.14830973</v>
      </c>
      <c r="P55" s="20" t="n">
        <v>138.76985974</v>
      </c>
      <c r="Q55" s="18" t="n">
        <v>403.2728281</v>
      </c>
      <c r="R55" s="20" t="n">
        <v>5.23039764</v>
      </c>
    </row>
    <row r="56" spans="1:18">
      <c r="A56" s="15" t="s">
        <v>358</v>
      </c>
      <c r="B56" s="17" t="n">
        <v>5359</v>
      </c>
      <c r="C56" s="18">
        <f>(104.0/B56*100)</f>
        <v/>
      </c>
      <c r="D56" s="19" t="n">
        <v>5255</v>
      </c>
      <c r="E56" s="18" t="n">
        <v>529.10367096</v>
      </c>
      <c r="F56" s="20" t="n">
        <v>3.19064206</v>
      </c>
      <c r="G56" s="18" t="n">
        <v>538.02509433</v>
      </c>
      <c r="H56" s="20" t="n">
        <v>4.42406063</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511.19498274</v>
      </c>
      <c r="F62" s="20" t="n">
        <v>2.68937637</v>
      </c>
      <c r="G62" s="18" t="n">
        <v>513.65654219</v>
      </c>
      <c r="H62" s="20" t="n">
        <v>3.50869091</v>
      </c>
      <c r="I62" s="18" t="n">
        <v>506.31262288</v>
      </c>
      <c r="J62" s="20" t="n">
        <v>1.73335918</v>
      </c>
      <c r="K62" s="18" t="s">
        <v>309</v>
      </c>
      <c r="L62" s="20" t="s">
        <v>309</v>
      </c>
      <c r="M62" s="18" t="n">
        <v>538.79196667</v>
      </c>
      <c r="N62" s="20" t="n">
        <v>57.00778497</v>
      </c>
      <c r="O62" s="18" t="s">
        <v>309</v>
      </c>
      <c r="P62" s="20" t="s">
        <v>309</v>
      </c>
      <c r="Q62" s="18" t="n">
        <v>513.5032864999999</v>
      </c>
      <c r="R62" s="20" t="n">
        <v>4.52704823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474.53364395</v>
      </c>
      <c r="F64" s="20" t="n">
        <v>6.82456477</v>
      </c>
      <c r="G64" s="18" t="n">
        <v>458.82868085</v>
      </c>
      <c r="H64" s="20" t="n">
        <v>7.25397857</v>
      </c>
      <c r="I64" s="18" t="n">
        <v>453.16814097</v>
      </c>
      <c r="J64" s="20" t="n">
        <v>2.59331167</v>
      </c>
      <c r="K64" s="18" t="s">
        <v>309</v>
      </c>
      <c r="L64" s="20" t="s">
        <v>309</v>
      </c>
      <c r="M64" s="18" t="n">
        <v>483.95770888</v>
      </c>
      <c r="N64" s="20" t="n">
        <v>16.1179771</v>
      </c>
      <c r="O64" s="18" t="n">
        <v>440.66489339</v>
      </c>
      <c r="P64" s="20" t="n">
        <v>47.97985334</v>
      </c>
      <c r="Q64" s="18" t="n">
        <v>451.26916948</v>
      </c>
      <c r="R64" s="20" t="n">
        <v>5.11550585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543.28765463</v>
      </c>
      <c r="F9" s="20" t="n">
        <v>3.77484468</v>
      </c>
      <c r="G9" s="18" t="n">
        <v>548.9473903000001</v>
      </c>
      <c r="H9" s="20" t="n">
        <v>3.98839132</v>
      </c>
      <c r="I9" s="18" t="n">
        <v>511.44539404</v>
      </c>
      <c r="J9" s="20" t="n">
        <v>3.42372196</v>
      </c>
      <c r="K9" s="18" t="s">
        <v>309</v>
      </c>
      <c r="L9" s="20" t="s">
        <v>309</v>
      </c>
      <c r="M9" s="18" t="s">
        <v>309</v>
      </c>
      <c r="N9" s="20" t="s">
        <v>309</v>
      </c>
      <c r="O9" s="18" t="n">
        <v>511.5094</v>
      </c>
      <c r="P9" s="20" t="n">
        <v>26.17896146</v>
      </c>
      <c r="Q9" s="18" t="n">
        <v>517.41199231</v>
      </c>
      <c r="R9" s="20" t="n">
        <v>6.62827159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464.95534982</v>
      </c>
      <c r="F11" s="20" t="n">
        <v>4.12291766</v>
      </c>
      <c r="G11" s="18" t="n">
        <v>479.76615563</v>
      </c>
      <c r="H11" s="20" t="n">
        <v>5.2900777</v>
      </c>
      <c r="I11" s="18" t="n">
        <v>455.93288325</v>
      </c>
      <c r="J11" s="20" t="n">
        <v>2.67798462</v>
      </c>
      <c r="K11" s="18" t="s">
        <v>309</v>
      </c>
      <c r="L11" s="20" t="s">
        <v>309</v>
      </c>
      <c r="M11" s="18" t="n">
        <v>491.14806265</v>
      </c>
      <c r="N11" s="20" t="n">
        <v>45.36797955</v>
      </c>
      <c r="O11" s="18" t="n">
        <v>573.45</v>
      </c>
      <c r="P11" s="20" t="n">
        <v>21.38771458</v>
      </c>
      <c r="Q11" s="18" t="n">
        <v>456.20440891</v>
      </c>
      <c r="R11" s="20" t="n">
        <v>5.50745357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525.7772632800001</v>
      </c>
      <c r="F16" s="20" t="n">
        <v>3.40987928</v>
      </c>
      <c r="G16" s="18" t="n">
        <v>532.39068732</v>
      </c>
      <c r="H16" s="20" t="n">
        <v>6.91813488</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526.43516483</v>
      </c>
      <c r="F17" s="20" t="n">
        <v>4.23619395</v>
      </c>
      <c r="G17" s="18" t="n">
        <v>541.19426717</v>
      </c>
      <c r="H17" s="20" t="n">
        <v>4.42533431</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522.83559734</v>
      </c>
      <c r="F21" s="20" t="n">
        <v>2.85930458</v>
      </c>
      <c r="G21" s="18" t="n">
        <v>535.46749396</v>
      </c>
      <c r="H21" s="20" t="n">
        <v>3.58041949</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502.70894395</v>
      </c>
      <c r="H23" s="20" t="n">
        <v>6.30969463</v>
      </c>
      <c r="I23" s="18" t="n">
        <v>482.70208435</v>
      </c>
      <c r="J23" s="20" t="n">
        <v>3.01397723</v>
      </c>
      <c r="K23" s="18" t="s">
        <v>309</v>
      </c>
      <c r="L23" s="20" t="s">
        <v>309</v>
      </c>
      <c r="M23" s="18" t="s">
        <v>309</v>
      </c>
      <c r="N23" s="20" t="s">
        <v>309</v>
      </c>
      <c r="O23" s="18" t="s">
        <v>309</v>
      </c>
      <c r="P23" s="20" t="s">
        <v>309</v>
      </c>
      <c r="Q23" s="18" t="n">
        <v>500.27309434</v>
      </c>
      <c r="R23" s="20" t="n">
        <v>3.02094919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504.0234831</v>
      </c>
      <c r="F25" s="20" t="n">
        <v>4.96852054</v>
      </c>
      <c r="G25" s="18" t="n">
        <v>501.60495728</v>
      </c>
      <c r="H25" s="20" t="n">
        <v>5.3085418</v>
      </c>
      <c r="I25" s="18" t="n">
        <v>522.02639824</v>
      </c>
      <c r="J25" s="20" t="n">
        <v>3.91078379</v>
      </c>
      <c r="K25" s="18" t="s">
        <v>309</v>
      </c>
      <c r="L25" s="20" t="s">
        <v>309</v>
      </c>
      <c r="M25" s="18" t="s">
        <v>309</v>
      </c>
      <c r="N25" s="20" t="s">
        <v>309</v>
      </c>
      <c r="O25" s="18" t="s">
        <v>309</v>
      </c>
      <c r="P25" s="20" t="s">
        <v>309</v>
      </c>
      <c r="Q25" s="18" t="n">
        <v>527.77127784</v>
      </c>
      <c r="R25" s="20" t="n">
        <v>4.19381051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502.98528802</v>
      </c>
      <c r="F27" s="20" t="n">
        <v>3.06508881</v>
      </c>
      <c r="G27" s="18" t="n">
        <v>511.93767211</v>
      </c>
      <c r="H27" s="20" t="n">
        <v>6.01009372</v>
      </c>
      <c r="I27" s="18" t="n">
        <v>492.50373272</v>
      </c>
      <c r="J27" s="20" t="n">
        <v>3.00529912</v>
      </c>
      <c r="K27" s="18" t="s">
        <v>309</v>
      </c>
      <c r="L27" s="20" t="s">
        <v>309</v>
      </c>
      <c r="M27" s="18" t="s">
        <v>309</v>
      </c>
      <c r="N27" s="20" t="s">
        <v>309</v>
      </c>
      <c r="O27" s="18" t="n">
        <v>601.9346</v>
      </c>
      <c r="P27" s="20" t="n">
        <v>42.51206577</v>
      </c>
      <c r="Q27" s="18" t="n">
        <v>476.91026741</v>
      </c>
      <c r="R27" s="20" t="n">
        <v>8.290041929999999</v>
      </c>
    </row>
    <row r="28" spans="1:18">
      <c r="A28" s="15" t="s">
        <v>330</v>
      </c>
      <c r="B28" s="17" t="n">
        <v>7568</v>
      </c>
      <c r="C28" s="18">
        <f>(490.0/B28*100)</f>
        <v/>
      </c>
      <c r="D28" s="19" t="n">
        <v>7078</v>
      </c>
      <c r="E28" s="18" t="n">
        <v>401.89077225</v>
      </c>
      <c r="F28" s="20" t="n">
        <v>5.04382659</v>
      </c>
      <c r="G28" s="18" t="n">
        <v>409.66303713</v>
      </c>
      <c r="H28" s="20" t="n">
        <v>8.413968880000001</v>
      </c>
      <c r="I28" s="18" t="n">
        <v>430.08722384</v>
      </c>
      <c r="J28" s="20" t="n">
        <v>2.6411024</v>
      </c>
      <c r="K28" s="18" t="s">
        <v>309</v>
      </c>
      <c r="L28" s="20" t="s">
        <v>309</v>
      </c>
      <c r="M28" s="18" t="n">
        <v>352.6431</v>
      </c>
      <c r="N28" s="20" t="n">
        <v>26.84813183</v>
      </c>
      <c r="O28" s="18" t="s">
        <v>309</v>
      </c>
      <c r="P28" s="20" t="s">
        <v>309</v>
      </c>
      <c r="Q28" s="18" t="n">
        <v>425.55482117</v>
      </c>
      <c r="R28" s="20" t="n">
        <v>4.09989869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504.91656191</v>
      </c>
      <c r="F33" s="20" t="n">
        <v>2.71549877</v>
      </c>
      <c r="G33" s="18" t="n">
        <v>501.54478898</v>
      </c>
      <c r="H33" s="20" t="n">
        <v>4.4561934</v>
      </c>
      <c r="I33" s="18" t="n">
        <v>488.6101093</v>
      </c>
      <c r="J33" s="20" t="n">
        <v>3.70162524</v>
      </c>
      <c r="K33" s="18" t="s">
        <v>309</v>
      </c>
      <c r="L33" s="20" t="s">
        <v>309</v>
      </c>
      <c r="M33" s="18" t="n">
        <v>515.10213461</v>
      </c>
      <c r="N33" s="20" t="n">
        <v>17.08939211</v>
      </c>
      <c r="O33" s="18" t="s">
        <v>309</v>
      </c>
      <c r="P33" s="20" t="s">
        <v>309</v>
      </c>
      <c r="Q33" s="18" t="n">
        <v>496.53812821</v>
      </c>
      <c r="R33" s="20" t="n">
        <v>5.54840812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490.80150409</v>
      </c>
      <c r="F36" s="20" t="n">
        <v>4.07693075</v>
      </c>
      <c r="G36" s="18" t="n">
        <v>512.0116946099999</v>
      </c>
      <c r="H36" s="20" t="n">
        <v>4.58914799</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512.88957319</v>
      </c>
      <c r="F40" s="20" t="n">
        <v>7.30423806</v>
      </c>
      <c r="G40" s="18" t="n">
        <v>526.43682142</v>
      </c>
      <c r="H40" s="20" t="n">
        <v>6.75059798</v>
      </c>
      <c r="I40" s="18" t="n">
        <v>512.47822159</v>
      </c>
      <c r="J40" s="20" t="n">
        <v>4.98817424</v>
      </c>
      <c r="K40" s="18" t="s">
        <v>309</v>
      </c>
      <c r="L40" s="20" t="s">
        <v>309</v>
      </c>
      <c r="M40" s="18" t="n">
        <v>498.38798258</v>
      </c>
      <c r="N40" s="20" t="n">
        <v>2.96142521</v>
      </c>
      <c r="O40" s="18" t="s">
        <v>309</v>
      </c>
      <c r="P40" s="20" t="s">
        <v>309</v>
      </c>
      <c r="Q40" s="18" t="n">
        <v>510.42523755</v>
      </c>
      <c r="R40" s="20" t="n">
        <v>5.52262411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500.30322825</v>
      </c>
      <c r="F52" s="20" t="n">
        <v>4.33515576</v>
      </c>
      <c r="G52" s="18" t="n">
        <v>511.69008123</v>
      </c>
      <c r="H52" s="20" t="n">
        <v>4.47343522</v>
      </c>
      <c r="I52" s="18" t="n">
        <v>479.46484424</v>
      </c>
      <c r="J52" s="20" t="n">
        <v>3.03104881</v>
      </c>
      <c r="K52" s="18" t="s">
        <v>309</v>
      </c>
      <c r="L52" s="20" t="s">
        <v>309</v>
      </c>
      <c r="M52" s="18" t="s">
        <v>309</v>
      </c>
      <c r="N52" s="20" t="s">
        <v>309</v>
      </c>
      <c r="O52" s="18" t="n">
        <v>572.97329641</v>
      </c>
      <c r="P52" s="20" t="n">
        <v>64.98006954</v>
      </c>
      <c r="Q52" s="18" t="n">
        <v>478.42967659</v>
      </c>
      <c r="R52" s="20" t="n">
        <v>5.05132579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359.45118478</v>
      </c>
      <c r="F54" s="20" t="n">
        <v>4.49098566</v>
      </c>
      <c r="G54" s="18" t="n">
        <v>354.10576052</v>
      </c>
      <c r="H54" s="20" t="n">
        <v>7.48069321</v>
      </c>
      <c r="I54" s="18" t="n">
        <v>357.72917632</v>
      </c>
      <c r="J54" s="20" t="n">
        <v>3.62961444</v>
      </c>
      <c r="K54" s="18" t="s">
        <v>309</v>
      </c>
      <c r="L54" s="20" t="s">
        <v>309</v>
      </c>
      <c r="M54" s="18" t="s">
        <v>309</v>
      </c>
      <c r="N54" s="20" t="s">
        <v>309</v>
      </c>
      <c r="O54" s="18" t="n">
        <v>327.27308182</v>
      </c>
      <c r="P54" s="20" t="n">
        <v>58.11798852</v>
      </c>
      <c r="Q54" s="18" t="s">
        <v>309</v>
      </c>
      <c r="R54" s="20" t="s">
        <v>309</v>
      </c>
    </row>
    <row r="55" spans="1:18">
      <c r="A55" s="15" t="s">
        <v>357</v>
      </c>
      <c r="B55" s="17" t="n">
        <v>5316</v>
      </c>
      <c r="C55" s="18">
        <f>(137.0/B55*100)</f>
        <v/>
      </c>
      <c r="D55" s="19" t="n">
        <v>5179</v>
      </c>
      <c r="E55" s="18" t="n">
        <v>371.55090962</v>
      </c>
      <c r="F55" s="20" t="n">
        <v>6.01122259</v>
      </c>
      <c r="G55" s="18" t="n">
        <v>406.764436</v>
      </c>
      <c r="H55" s="20" t="n">
        <v>6.24088992</v>
      </c>
      <c r="I55" s="18" t="n">
        <v>407.09847247</v>
      </c>
      <c r="J55" s="20" t="n">
        <v>3.36236061</v>
      </c>
      <c r="K55" s="18" t="s">
        <v>309</v>
      </c>
      <c r="L55" s="20" t="s">
        <v>309</v>
      </c>
      <c r="M55" s="18" t="s">
        <v>309</v>
      </c>
      <c r="N55" s="20" t="s">
        <v>309</v>
      </c>
      <c r="O55" s="18" t="n">
        <v>474.81523012</v>
      </c>
      <c r="P55" s="20" t="n">
        <v>78.63625401</v>
      </c>
      <c r="Q55" s="18" t="n">
        <v>403.24138426</v>
      </c>
      <c r="R55" s="20" t="n">
        <v>5.22751473</v>
      </c>
    </row>
    <row r="56" spans="1:18">
      <c r="A56" s="15" t="s">
        <v>358</v>
      </c>
      <c r="B56" s="17" t="n">
        <v>5359</v>
      </c>
      <c r="C56" s="18">
        <f>(104.0/B56*100)</f>
        <v/>
      </c>
      <c r="D56" s="19" t="n">
        <v>5255</v>
      </c>
      <c r="E56" s="18" t="n">
        <v>529.07644937</v>
      </c>
      <c r="F56" s="20" t="n">
        <v>3.1287797</v>
      </c>
      <c r="G56" s="18" t="n">
        <v>540.93191982</v>
      </c>
      <c r="H56" s="20" t="n">
        <v>4.59034191</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513.42268371</v>
      </c>
      <c r="F62" s="20" t="n">
        <v>2.64760864</v>
      </c>
      <c r="G62" s="18" t="n">
        <v>508.09748559</v>
      </c>
      <c r="H62" s="20" t="n">
        <v>4.35094054</v>
      </c>
      <c r="I62" s="18" t="n">
        <v>506.31262288</v>
      </c>
      <c r="J62" s="20" t="n">
        <v>1.73335918</v>
      </c>
      <c r="K62" s="18" t="s">
        <v>309</v>
      </c>
      <c r="L62" s="20" t="s">
        <v>309</v>
      </c>
      <c r="M62" s="18" t="n">
        <v>538.79196667</v>
      </c>
      <c r="N62" s="20" t="n">
        <v>57.00778497</v>
      </c>
      <c r="O62" s="18" t="s">
        <v>309</v>
      </c>
      <c r="P62" s="20" t="s">
        <v>309</v>
      </c>
      <c r="Q62" s="18" t="n">
        <v>513.5032864999999</v>
      </c>
      <c r="R62" s="20" t="n">
        <v>4.52704823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467.71526789</v>
      </c>
      <c r="F64" s="20" t="n">
        <v>5.73770634</v>
      </c>
      <c r="G64" s="18" t="n">
        <v>467.79634161</v>
      </c>
      <c r="H64" s="20" t="n">
        <v>12.20883766</v>
      </c>
      <c r="I64" s="18" t="n">
        <v>453.16814097</v>
      </c>
      <c r="J64" s="20" t="n">
        <v>2.59331167</v>
      </c>
      <c r="K64" s="18" t="s">
        <v>309</v>
      </c>
      <c r="L64" s="20" t="s">
        <v>309</v>
      </c>
      <c r="M64" s="18" t="n">
        <v>477.08833888</v>
      </c>
      <c r="N64" s="20" t="n">
        <v>15.20389442</v>
      </c>
      <c r="O64" s="18" t="n">
        <v>383.52886484</v>
      </c>
      <c r="P64" s="20" t="n">
        <v>54.45893369</v>
      </c>
      <c r="Q64" s="18" t="n">
        <v>451.67599497</v>
      </c>
      <c r="R64" s="20" t="n">
        <v>4.99477036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544.11281123</v>
      </c>
      <c r="F9" s="20" t="n">
        <v>3.85457524</v>
      </c>
      <c r="G9" s="18" t="n">
        <v>547.42308944</v>
      </c>
      <c r="H9" s="20" t="n">
        <v>3.80043255</v>
      </c>
      <c r="I9" s="18" t="n">
        <v>511.44539404</v>
      </c>
      <c r="J9" s="20" t="n">
        <v>3.42372196</v>
      </c>
      <c r="K9" s="18" t="s">
        <v>309</v>
      </c>
      <c r="L9" s="20" t="s">
        <v>309</v>
      </c>
      <c r="M9" s="18" t="s">
        <v>309</v>
      </c>
      <c r="N9" s="20" t="s">
        <v>309</v>
      </c>
      <c r="O9" s="18" t="n">
        <v>511.5094</v>
      </c>
      <c r="P9" s="20" t="n">
        <v>26.17896146</v>
      </c>
      <c r="Q9" s="18" t="n">
        <v>517.41199231</v>
      </c>
      <c r="R9" s="20" t="n">
        <v>6.62827159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467.8191126</v>
      </c>
      <c r="F11" s="20" t="n">
        <v>3.61762835</v>
      </c>
      <c r="G11" s="18" t="n">
        <v>478.18152314</v>
      </c>
      <c r="H11" s="20" t="n">
        <v>6.09089514</v>
      </c>
      <c r="I11" s="18" t="n">
        <v>455.93288325</v>
      </c>
      <c r="J11" s="20" t="n">
        <v>2.67798462</v>
      </c>
      <c r="K11" s="18" t="s">
        <v>309</v>
      </c>
      <c r="L11" s="20" t="s">
        <v>309</v>
      </c>
      <c r="M11" s="18" t="n">
        <v>491.14806265</v>
      </c>
      <c r="N11" s="20" t="n">
        <v>45.36797955</v>
      </c>
      <c r="O11" s="18" t="n">
        <v>573.45</v>
      </c>
      <c r="P11" s="20" t="n">
        <v>21.38771458</v>
      </c>
      <c r="Q11" s="18" t="n">
        <v>456.20440891</v>
      </c>
      <c r="R11" s="20" t="n">
        <v>5.50745357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525.12338604</v>
      </c>
      <c r="F16" s="20" t="n">
        <v>3.32404898</v>
      </c>
      <c r="G16" s="18" t="n">
        <v>538.93361455</v>
      </c>
      <c r="H16" s="20" t="n">
        <v>7.85581729</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526.62024731</v>
      </c>
      <c r="F17" s="20" t="n">
        <v>4.04225261</v>
      </c>
      <c r="G17" s="18" t="n">
        <v>544.69304465</v>
      </c>
      <c r="H17" s="20" t="n">
        <v>5.39354685</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527.02806043</v>
      </c>
      <c r="F21" s="20" t="n">
        <v>2.58962087</v>
      </c>
      <c r="G21" s="18" t="n">
        <v>528.95988453</v>
      </c>
      <c r="H21" s="20" t="n">
        <v>6.08444183</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516.79634203</v>
      </c>
      <c r="H23" s="20" t="n">
        <v>6.48766804</v>
      </c>
      <c r="I23" s="18" t="n">
        <v>482.70208435</v>
      </c>
      <c r="J23" s="20" t="n">
        <v>3.01397723</v>
      </c>
      <c r="K23" s="18" t="s">
        <v>309</v>
      </c>
      <c r="L23" s="20" t="s">
        <v>309</v>
      </c>
      <c r="M23" s="18" t="s">
        <v>309</v>
      </c>
      <c r="N23" s="20" t="s">
        <v>309</v>
      </c>
      <c r="O23" s="18" t="s">
        <v>309</v>
      </c>
      <c r="P23" s="20" t="s">
        <v>309</v>
      </c>
      <c r="Q23" s="18" t="n">
        <v>499.18513026</v>
      </c>
      <c r="R23" s="20" t="n">
        <v>2.99953623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503.69273363</v>
      </c>
      <c r="F25" s="20" t="n">
        <v>5.08182375</v>
      </c>
      <c r="G25" s="18" t="n">
        <v>501.81862031</v>
      </c>
      <c r="H25" s="20" t="n">
        <v>5.53953981</v>
      </c>
      <c r="I25" s="18" t="n">
        <v>522.02639824</v>
      </c>
      <c r="J25" s="20" t="n">
        <v>3.91078379</v>
      </c>
      <c r="K25" s="18" t="s">
        <v>309</v>
      </c>
      <c r="L25" s="20" t="s">
        <v>309</v>
      </c>
      <c r="M25" s="18" t="s">
        <v>309</v>
      </c>
      <c r="N25" s="20" t="s">
        <v>309</v>
      </c>
      <c r="O25" s="18" t="s">
        <v>309</v>
      </c>
      <c r="P25" s="20" t="s">
        <v>309</v>
      </c>
      <c r="Q25" s="18" t="n">
        <v>527.77127784</v>
      </c>
      <c r="R25" s="20" t="n">
        <v>4.19381051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503.21395839</v>
      </c>
      <c r="F27" s="20" t="n">
        <v>2.97982914</v>
      </c>
      <c r="G27" s="18" t="n">
        <v>515.36847225</v>
      </c>
      <c r="H27" s="20" t="n">
        <v>7.24014236</v>
      </c>
      <c r="I27" s="18" t="n">
        <v>492.50373272</v>
      </c>
      <c r="J27" s="20" t="n">
        <v>3.00529912</v>
      </c>
      <c r="K27" s="18" t="s">
        <v>309</v>
      </c>
      <c r="L27" s="20" t="s">
        <v>309</v>
      </c>
      <c r="M27" s="18" t="s">
        <v>309</v>
      </c>
      <c r="N27" s="20" t="s">
        <v>309</v>
      </c>
      <c r="O27" s="18" t="n">
        <v>601.9346</v>
      </c>
      <c r="P27" s="20" t="n">
        <v>42.51206577</v>
      </c>
      <c r="Q27" s="18" t="n">
        <v>476.91026741</v>
      </c>
      <c r="R27" s="20" t="n">
        <v>8.290041929999999</v>
      </c>
    </row>
    <row r="28" spans="1:18">
      <c r="A28" s="15" t="s">
        <v>330</v>
      </c>
      <c r="B28" s="17" t="n">
        <v>7568</v>
      </c>
      <c r="C28" s="18">
        <f>(490.0/B28*100)</f>
        <v/>
      </c>
      <c r="D28" s="19" t="n">
        <v>7078</v>
      </c>
      <c r="E28" s="18" t="n">
        <v>403.52000859</v>
      </c>
      <c r="F28" s="20" t="n">
        <v>4.89980022</v>
      </c>
      <c r="G28" s="18" t="n">
        <v>404.21548875</v>
      </c>
      <c r="H28" s="20" t="n">
        <v>9.4675128</v>
      </c>
      <c r="I28" s="18" t="n">
        <v>430.08722384</v>
      </c>
      <c r="J28" s="20" t="n">
        <v>2.6411024</v>
      </c>
      <c r="K28" s="18" t="s">
        <v>309</v>
      </c>
      <c r="L28" s="20" t="s">
        <v>309</v>
      </c>
      <c r="M28" s="18" t="n">
        <v>352.6431</v>
      </c>
      <c r="N28" s="20" t="n">
        <v>26.84813183</v>
      </c>
      <c r="O28" s="18" t="s">
        <v>309</v>
      </c>
      <c r="P28" s="20" t="s">
        <v>309</v>
      </c>
      <c r="Q28" s="18" t="n">
        <v>425.55482117</v>
      </c>
      <c r="R28" s="20" t="n">
        <v>4.09989869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504.99678293</v>
      </c>
      <c r="F33" s="20" t="n">
        <v>2.5841885</v>
      </c>
      <c r="G33" s="18" t="n">
        <v>501.02682351</v>
      </c>
      <c r="H33" s="20" t="n">
        <v>5.1389372</v>
      </c>
      <c r="I33" s="18" t="n">
        <v>488.6101093</v>
      </c>
      <c r="J33" s="20" t="n">
        <v>3.70162524</v>
      </c>
      <c r="K33" s="18" t="s">
        <v>309</v>
      </c>
      <c r="L33" s="20" t="s">
        <v>309</v>
      </c>
      <c r="M33" s="18" t="n">
        <v>515.10213461</v>
      </c>
      <c r="N33" s="20" t="n">
        <v>17.08939211</v>
      </c>
      <c r="O33" s="18" t="s">
        <v>309</v>
      </c>
      <c r="P33" s="20" t="s">
        <v>309</v>
      </c>
      <c r="Q33" s="18" t="n">
        <v>496.2972178</v>
      </c>
      <c r="R33" s="20" t="n">
        <v>5.57478159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492.21851078</v>
      </c>
      <c r="F36" s="20" t="n">
        <v>4.00046495</v>
      </c>
      <c r="G36" s="18" t="n">
        <v>509.36419248</v>
      </c>
      <c r="H36" s="20" t="n">
        <v>5.03020249</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519.80382977</v>
      </c>
      <c r="F40" s="20" t="n">
        <v>6.15240624</v>
      </c>
      <c r="G40" s="18" t="n">
        <v>514.29521141</v>
      </c>
      <c r="H40" s="20" t="n">
        <v>10.75105749</v>
      </c>
      <c r="I40" s="18" t="n">
        <v>512.47822159</v>
      </c>
      <c r="J40" s="20" t="n">
        <v>4.98817424</v>
      </c>
      <c r="K40" s="18" t="s">
        <v>309</v>
      </c>
      <c r="L40" s="20" t="s">
        <v>309</v>
      </c>
      <c r="M40" s="18" t="n">
        <v>498.38798258</v>
      </c>
      <c r="N40" s="20" t="n">
        <v>2.96142521</v>
      </c>
      <c r="O40" s="18" t="s">
        <v>309</v>
      </c>
      <c r="P40" s="20" t="s">
        <v>309</v>
      </c>
      <c r="Q40" s="18" t="n">
        <v>510.42523755</v>
      </c>
      <c r="R40" s="20" t="n">
        <v>5.52262411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502.64850368</v>
      </c>
      <c r="F52" s="20" t="n">
        <v>4.49915973</v>
      </c>
      <c r="G52" s="18" t="n">
        <v>509.20656583</v>
      </c>
      <c r="H52" s="20" t="n">
        <v>4.40304765</v>
      </c>
      <c r="I52" s="18" t="n">
        <v>479.46484424</v>
      </c>
      <c r="J52" s="20" t="n">
        <v>3.03104881</v>
      </c>
      <c r="K52" s="18" t="s">
        <v>309</v>
      </c>
      <c r="L52" s="20" t="s">
        <v>309</v>
      </c>
      <c r="M52" s="18" t="s">
        <v>309</v>
      </c>
      <c r="N52" s="20" t="s">
        <v>309</v>
      </c>
      <c r="O52" s="18" t="n">
        <v>650.6249006100001</v>
      </c>
      <c r="P52" s="20" t="n">
        <v>30.32053359</v>
      </c>
      <c r="Q52" s="18" t="n">
        <v>478.42967659</v>
      </c>
      <c r="R52" s="20" t="n">
        <v>5.05132579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364.68826148</v>
      </c>
      <c r="F54" s="20" t="n">
        <v>4.32659501</v>
      </c>
      <c r="G54" s="18" t="n">
        <v>316.60207061</v>
      </c>
      <c r="H54" s="20" t="n">
        <v>7.03644718</v>
      </c>
      <c r="I54" s="18" t="n">
        <v>357.72917632</v>
      </c>
      <c r="J54" s="20" t="n">
        <v>3.62961444</v>
      </c>
      <c r="K54" s="18" t="s">
        <v>309</v>
      </c>
      <c r="L54" s="20" t="s">
        <v>309</v>
      </c>
      <c r="M54" s="18" t="s">
        <v>309</v>
      </c>
      <c r="N54" s="20" t="s">
        <v>309</v>
      </c>
      <c r="O54" s="18" t="n">
        <v>327.27308182</v>
      </c>
      <c r="P54" s="20" t="n">
        <v>58.11798852</v>
      </c>
      <c r="Q54" s="18" t="s">
        <v>309</v>
      </c>
      <c r="R54" s="20" t="s">
        <v>309</v>
      </c>
    </row>
    <row r="55" spans="1:18">
      <c r="A55" s="15" t="s">
        <v>357</v>
      </c>
      <c r="B55" s="17" t="n">
        <v>5316</v>
      </c>
      <c r="C55" s="18">
        <f>(137.0/B55*100)</f>
        <v/>
      </c>
      <c r="D55" s="19" t="n">
        <v>5179</v>
      </c>
      <c r="E55" s="18" t="n">
        <v>376.9116292</v>
      </c>
      <c r="F55" s="20" t="n">
        <v>5.22414545</v>
      </c>
      <c r="G55" s="18" t="n">
        <v>401.25094056</v>
      </c>
      <c r="H55" s="20" t="n">
        <v>7.20058478</v>
      </c>
      <c r="I55" s="18" t="n">
        <v>407.09847247</v>
      </c>
      <c r="J55" s="20" t="n">
        <v>3.36236061</v>
      </c>
      <c r="K55" s="18" t="s">
        <v>309</v>
      </c>
      <c r="L55" s="20" t="s">
        <v>309</v>
      </c>
      <c r="M55" s="18" t="s">
        <v>309</v>
      </c>
      <c r="N55" s="20" t="s">
        <v>309</v>
      </c>
      <c r="O55" s="18" t="n">
        <v>436.58860702</v>
      </c>
      <c r="P55" s="20" t="n">
        <v>73.85930854</v>
      </c>
      <c r="Q55" s="18" t="n">
        <v>403.24138426</v>
      </c>
      <c r="R55" s="20" t="n">
        <v>5.22751473</v>
      </c>
    </row>
    <row r="56" spans="1:18">
      <c r="A56" s="15" t="s">
        <v>358</v>
      </c>
      <c r="B56" s="17" t="n">
        <v>5359</v>
      </c>
      <c r="C56" s="18">
        <f>(104.0/B56*100)</f>
        <v/>
      </c>
      <c r="D56" s="19" t="n">
        <v>5255</v>
      </c>
      <c r="E56" s="18" t="n">
        <v>527.61501204</v>
      </c>
      <c r="F56" s="20" t="n">
        <v>3.12485511</v>
      </c>
      <c r="G56" s="18" t="n">
        <v>545.0105821</v>
      </c>
      <c r="H56" s="20" t="n">
        <v>4.76520265</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513.8599123499999</v>
      </c>
      <c r="F62" s="20" t="n">
        <v>2.61443498</v>
      </c>
      <c r="G62" s="18" t="n">
        <v>505.58126452</v>
      </c>
      <c r="H62" s="20" t="n">
        <v>4.9158212</v>
      </c>
      <c r="I62" s="18" t="n">
        <v>506.31262288</v>
      </c>
      <c r="J62" s="20" t="n">
        <v>1.73335918</v>
      </c>
      <c r="K62" s="18" t="s">
        <v>309</v>
      </c>
      <c r="L62" s="20" t="s">
        <v>309</v>
      </c>
      <c r="M62" s="18" t="n">
        <v>538.79196667</v>
      </c>
      <c r="N62" s="20" t="n">
        <v>57.00778497</v>
      </c>
      <c r="O62" s="18" t="s">
        <v>309</v>
      </c>
      <c r="P62" s="20" t="s">
        <v>309</v>
      </c>
      <c r="Q62" s="18" t="n">
        <v>513.5032864999999</v>
      </c>
      <c r="R62" s="20" t="n">
        <v>4.52704823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468.18400287</v>
      </c>
      <c r="F64" s="20" t="n">
        <v>5.71638267</v>
      </c>
      <c r="G64" s="18" t="n">
        <v>444.83614471</v>
      </c>
      <c r="H64" s="20" t="n">
        <v>17.62573116</v>
      </c>
      <c r="I64" s="18" t="n">
        <v>453.16814097</v>
      </c>
      <c r="J64" s="20" t="n">
        <v>2.59331167</v>
      </c>
      <c r="K64" s="18" t="s">
        <v>309</v>
      </c>
      <c r="L64" s="20" t="s">
        <v>309</v>
      </c>
      <c r="M64" s="18" t="n">
        <v>478.20852741</v>
      </c>
      <c r="N64" s="20" t="n">
        <v>15.01712094</v>
      </c>
      <c r="O64" s="18" t="n">
        <v>295.1542</v>
      </c>
      <c r="P64" s="20" t="n">
        <v>42.29238772</v>
      </c>
      <c r="Q64" s="18" t="n">
        <v>452.96513373</v>
      </c>
      <c r="R64" s="20" t="n">
        <v>4.85842136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546.65406453</v>
      </c>
      <c r="F9" s="20" t="n">
        <v>3.42270624</v>
      </c>
      <c r="G9" s="18" t="n">
        <v>540.64974277</v>
      </c>
      <c r="H9" s="20" t="n">
        <v>4.63248331</v>
      </c>
      <c r="I9" s="18" t="n">
        <v>511.44539404</v>
      </c>
      <c r="J9" s="20" t="n">
        <v>3.42372196</v>
      </c>
      <c r="K9" s="18" t="s">
        <v>309</v>
      </c>
      <c r="L9" s="20" t="s">
        <v>309</v>
      </c>
      <c r="M9" s="18" t="s">
        <v>309</v>
      </c>
      <c r="N9" s="20" t="s">
        <v>309</v>
      </c>
      <c r="O9" s="18" t="n">
        <v>511.5094</v>
      </c>
      <c r="P9" s="20" t="n">
        <v>26.17896146</v>
      </c>
      <c r="Q9" s="18" t="n">
        <v>517.41199231</v>
      </c>
      <c r="R9" s="20" t="n">
        <v>6.62827159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470.33305845</v>
      </c>
      <c r="F11" s="20" t="n">
        <v>3.78536761</v>
      </c>
      <c r="G11" s="18" t="n">
        <v>475.68893808</v>
      </c>
      <c r="H11" s="20" t="n">
        <v>7.71471429</v>
      </c>
      <c r="I11" s="18" t="n">
        <v>455.93288325</v>
      </c>
      <c r="J11" s="20" t="n">
        <v>2.67798462</v>
      </c>
      <c r="K11" s="18" t="s">
        <v>309</v>
      </c>
      <c r="L11" s="20" t="s">
        <v>309</v>
      </c>
      <c r="M11" s="18" t="n">
        <v>491.14806265</v>
      </c>
      <c r="N11" s="20" t="n">
        <v>45.36797955</v>
      </c>
      <c r="O11" s="18" t="n">
        <v>567.71434396</v>
      </c>
      <c r="P11" s="20" t="n">
        <v>36.61678141</v>
      </c>
      <c r="Q11" s="18" t="n">
        <v>456.20440891</v>
      </c>
      <c r="R11" s="20" t="n">
        <v>5.50745357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525.14159653</v>
      </c>
      <c r="F16" s="20" t="n">
        <v>3.19272407</v>
      </c>
      <c r="G16" s="18" t="n">
        <v>545.88666058</v>
      </c>
      <c r="H16" s="20" t="n">
        <v>9.13664576</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528.84173572</v>
      </c>
      <c r="F17" s="20" t="n">
        <v>3.94238044</v>
      </c>
      <c r="G17" s="18" t="n">
        <v>541.50614104</v>
      </c>
      <c r="H17" s="20" t="n">
        <v>6.57918564</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527.3030665799999</v>
      </c>
      <c r="F21" s="20" t="n">
        <v>2.48761457</v>
      </c>
      <c r="G21" s="18" t="n">
        <v>522.76309394</v>
      </c>
      <c r="H21" s="20" t="n">
        <v>10.59407143</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508.16465901</v>
      </c>
      <c r="H23" s="20" t="n">
        <v>9.4504775</v>
      </c>
      <c r="I23" s="18" t="n">
        <v>482.70208435</v>
      </c>
      <c r="J23" s="20" t="n">
        <v>3.01397723</v>
      </c>
      <c r="K23" s="18" t="s">
        <v>309</v>
      </c>
      <c r="L23" s="20" t="s">
        <v>309</v>
      </c>
      <c r="M23" s="18" t="s">
        <v>309</v>
      </c>
      <c r="N23" s="20" t="s">
        <v>309</v>
      </c>
      <c r="O23" s="18" t="s">
        <v>309</v>
      </c>
      <c r="P23" s="20" t="s">
        <v>309</v>
      </c>
      <c r="Q23" s="18" t="n">
        <v>500.02085954</v>
      </c>
      <c r="R23" s="20" t="n">
        <v>2.94990338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505.30507873</v>
      </c>
      <c r="F25" s="20" t="n">
        <v>4.88405882</v>
      </c>
      <c r="G25" s="18" t="n">
        <v>496.30469382</v>
      </c>
      <c r="H25" s="20" t="n">
        <v>5.82289011</v>
      </c>
      <c r="I25" s="18" t="n">
        <v>522.02639824</v>
      </c>
      <c r="J25" s="20" t="n">
        <v>3.91078379</v>
      </c>
      <c r="K25" s="18" t="s">
        <v>309</v>
      </c>
      <c r="L25" s="20" t="s">
        <v>309</v>
      </c>
      <c r="M25" s="18" t="s">
        <v>309</v>
      </c>
      <c r="N25" s="20" t="s">
        <v>309</v>
      </c>
      <c r="O25" s="18" t="n">
        <v>500.9288918</v>
      </c>
      <c r="P25" s="20" t="n">
        <v>40.26297479</v>
      </c>
      <c r="Q25" s="18" t="n">
        <v>527.77127784</v>
      </c>
      <c r="R25" s="20" t="n">
        <v>4.19381051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505.0154637</v>
      </c>
      <c r="F27" s="20" t="n">
        <v>2.90005881</v>
      </c>
      <c r="G27" s="18" t="n">
        <v>507.74191646</v>
      </c>
      <c r="H27" s="20" t="n">
        <v>8.070739400000001</v>
      </c>
      <c r="I27" s="18" t="n">
        <v>492.50373272</v>
      </c>
      <c r="J27" s="20" t="n">
        <v>3.00529912</v>
      </c>
      <c r="K27" s="18" t="s">
        <v>309</v>
      </c>
      <c r="L27" s="20" t="s">
        <v>309</v>
      </c>
      <c r="M27" s="18" t="s">
        <v>309</v>
      </c>
      <c r="N27" s="20" t="s">
        <v>309</v>
      </c>
      <c r="O27" s="18" t="n">
        <v>601.9346</v>
      </c>
      <c r="P27" s="20" t="n">
        <v>42.51206577</v>
      </c>
      <c r="Q27" s="18" t="n">
        <v>476.91026741</v>
      </c>
      <c r="R27" s="20" t="n">
        <v>8.290041929999999</v>
      </c>
    </row>
    <row r="28" spans="1:18">
      <c r="A28" s="15" t="s">
        <v>330</v>
      </c>
      <c r="B28" s="17" t="n">
        <v>7568</v>
      </c>
      <c r="C28" s="18">
        <f>(490.0/B28*100)</f>
        <v/>
      </c>
      <c r="D28" s="19" t="n">
        <v>7078</v>
      </c>
      <c r="E28" s="18" t="n">
        <v>410.00834076</v>
      </c>
      <c r="F28" s="20" t="n">
        <v>4.88382448</v>
      </c>
      <c r="G28" s="18" t="n">
        <v>375.48041835</v>
      </c>
      <c r="H28" s="20" t="n">
        <v>10.43616197</v>
      </c>
      <c r="I28" s="18" t="n">
        <v>430.08722384</v>
      </c>
      <c r="J28" s="20" t="n">
        <v>2.6411024</v>
      </c>
      <c r="K28" s="18" t="s">
        <v>309</v>
      </c>
      <c r="L28" s="20" t="s">
        <v>309</v>
      </c>
      <c r="M28" s="18" t="n">
        <v>352.6431</v>
      </c>
      <c r="N28" s="20" t="n">
        <v>26.84813183</v>
      </c>
      <c r="O28" s="18" t="s">
        <v>309</v>
      </c>
      <c r="P28" s="20" t="s">
        <v>309</v>
      </c>
      <c r="Q28" s="18" t="n">
        <v>425.55482117</v>
      </c>
      <c r="R28" s="20" t="n">
        <v>4.09989869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505.77005864</v>
      </c>
      <c r="F33" s="20" t="n">
        <v>2.69362569</v>
      </c>
      <c r="G33" s="18" t="n">
        <v>489.76751584</v>
      </c>
      <c r="H33" s="20" t="n">
        <v>6.23242641</v>
      </c>
      <c r="I33" s="18" t="n">
        <v>488.6101093</v>
      </c>
      <c r="J33" s="20" t="n">
        <v>3.70162524</v>
      </c>
      <c r="K33" s="18" t="s">
        <v>309</v>
      </c>
      <c r="L33" s="20" t="s">
        <v>309</v>
      </c>
      <c r="M33" s="18" t="n">
        <v>515.10213461</v>
      </c>
      <c r="N33" s="20" t="n">
        <v>17.08939211</v>
      </c>
      <c r="O33" s="18" t="s">
        <v>309</v>
      </c>
      <c r="P33" s="20" t="s">
        <v>309</v>
      </c>
      <c r="Q33" s="18" t="n">
        <v>496.4101178</v>
      </c>
      <c r="R33" s="20" t="n">
        <v>5.54225078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498.26582491</v>
      </c>
      <c r="F36" s="20" t="n">
        <v>3.75150377</v>
      </c>
      <c r="G36" s="18" t="n">
        <v>494.70831024</v>
      </c>
      <c r="H36" s="20" t="n">
        <v>5.71867701</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517.15161347</v>
      </c>
      <c r="F40" s="20" t="n">
        <v>5.77476247</v>
      </c>
      <c r="G40" s="18" t="n">
        <v>545.03950081</v>
      </c>
      <c r="H40" s="20" t="n">
        <v>17.92603931</v>
      </c>
      <c r="I40" s="18" t="n">
        <v>512.47822159</v>
      </c>
      <c r="J40" s="20" t="n">
        <v>4.98817424</v>
      </c>
      <c r="K40" s="18" t="s">
        <v>309</v>
      </c>
      <c r="L40" s="20" t="s">
        <v>309</v>
      </c>
      <c r="M40" s="18" t="n">
        <v>498.38798258</v>
      </c>
      <c r="N40" s="20" t="n">
        <v>2.96142521</v>
      </c>
      <c r="O40" s="18" t="s">
        <v>309</v>
      </c>
      <c r="P40" s="20" t="s">
        <v>309</v>
      </c>
      <c r="Q40" s="18" t="n">
        <v>510.42523755</v>
      </c>
      <c r="R40" s="20" t="n">
        <v>5.52262411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502.72302932</v>
      </c>
      <c r="F52" s="20" t="n">
        <v>4.459648</v>
      </c>
      <c r="G52" s="18" t="n">
        <v>509.69211191</v>
      </c>
      <c r="H52" s="20" t="n">
        <v>4.51269741</v>
      </c>
      <c r="I52" s="18" t="n">
        <v>479.46484424</v>
      </c>
      <c r="J52" s="20" t="n">
        <v>3.03104881</v>
      </c>
      <c r="K52" s="18" t="s">
        <v>309</v>
      </c>
      <c r="L52" s="20" t="s">
        <v>309</v>
      </c>
      <c r="M52" s="18" t="s">
        <v>309</v>
      </c>
      <c r="N52" s="20" t="s">
        <v>309</v>
      </c>
      <c r="O52" s="18" t="n">
        <v>571.08759101</v>
      </c>
      <c r="P52" s="20" t="n">
        <v>74.22368235</v>
      </c>
      <c r="Q52" s="18" t="n">
        <v>478.64684453</v>
      </c>
      <c r="R52" s="20" t="n">
        <v>5.03452848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359.74507229</v>
      </c>
      <c r="F54" s="20" t="n">
        <v>4.27721445</v>
      </c>
      <c r="G54" s="18" t="n">
        <v>330.50193968</v>
      </c>
      <c r="H54" s="20" t="n">
        <v>12.20644388</v>
      </c>
      <c r="I54" s="18" t="n">
        <v>357.72917632</v>
      </c>
      <c r="J54" s="20" t="n">
        <v>3.62961444</v>
      </c>
      <c r="K54" s="18" t="s">
        <v>309</v>
      </c>
      <c r="L54" s="20" t="s">
        <v>309</v>
      </c>
      <c r="M54" s="18" t="s">
        <v>309</v>
      </c>
      <c r="N54" s="20" t="s">
        <v>309</v>
      </c>
      <c r="O54" s="18" t="n">
        <v>334.02373476</v>
      </c>
      <c r="P54" s="20" t="n">
        <v>73.68808445000001</v>
      </c>
      <c r="Q54" s="18" t="s">
        <v>309</v>
      </c>
      <c r="R54" s="20" t="s">
        <v>309</v>
      </c>
    </row>
    <row r="55" spans="1:18">
      <c r="A55" s="15" t="s">
        <v>357</v>
      </c>
      <c r="B55" s="17" t="n">
        <v>5316</v>
      </c>
      <c r="C55" s="18">
        <f>(137.0/B55*100)</f>
        <v/>
      </c>
      <c r="D55" s="19" t="n">
        <v>5179</v>
      </c>
      <c r="E55" s="18" t="n">
        <v>395.52714385</v>
      </c>
      <c r="F55" s="20" t="n">
        <v>4.79421706</v>
      </c>
      <c r="G55" s="18" t="n">
        <v>359.99424962</v>
      </c>
      <c r="H55" s="20" t="n">
        <v>9.726230859999999</v>
      </c>
      <c r="I55" s="18" t="n">
        <v>407.09847247</v>
      </c>
      <c r="J55" s="20" t="n">
        <v>3.36236061</v>
      </c>
      <c r="K55" s="18" t="s">
        <v>309</v>
      </c>
      <c r="L55" s="20" t="s">
        <v>309</v>
      </c>
      <c r="M55" s="18" t="s">
        <v>309</v>
      </c>
      <c r="N55" s="20" t="s">
        <v>309</v>
      </c>
      <c r="O55" s="18" t="n">
        <v>319.05303442</v>
      </c>
      <c r="P55" s="20" t="n">
        <v>48.36128465</v>
      </c>
      <c r="Q55" s="18" t="n">
        <v>403.2728281</v>
      </c>
      <c r="R55" s="20" t="n">
        <v>5.23039764</v>
      </c>
    </row>
    <row r="56" spans="1:18">
      <c r="A56" s="15" t="s">
        <v>358</v>
      </c>
      <c r="B56" s="17" t="n">
        <v>5359</v>
      </c>
      <c r="C56" s="18">
        <f>(104.0/B56*100)</f>
        <v/>
      </c>
      <c r="D56" s="19" t="n">
        <v>5255</v>
      </c>
      <c r="E56" s="18" t="n">
        <v>530.01653841</v>
      </c>
      <c r="F56" s="20" t="n">
        <v>3.14461483</v>
      </c>
      <c r="G56" s="18" t="n">
        <v>544.08937141</v>
      </c>
      <c r="H56" s="20" t="n">
        <v>4.81783067</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513.25028516</v>
      </c>
      <c r="F62" s="20" t="n">
        <v>2.43709675</v>
      </c>
      <c r="G62" s="18" t="n">
        <v>506.07458408</v>
      </c>
      <c r="H62" s="20" t="n">
        <v>5.46145158</v>
      </c>
      <c r="I62" s="18" t="n">
        <v>506.31262288</v>
      </c>
      <c r="J62" s="20" t="n">
        <v>1.73335918</v>
      </c>
      <c r="K62" s="18" t="s">
        <v>309</v>
      </c>
      <c r="L62" s="20" t="s">
        <v>309</v>
      </c>
      <c r="M62" s="18" t="n">
        <v>538.79196667</v>
      </c>
      <c r="N62" s="20" t="n">
        <v>57.00778497</v>
      </c>
      <c r="O62" s="18" t="s">
        <v>309</v>
      </c>
      <c r="P62" s="20" t="s">
        <v>309</v>
      </c>
      <c r="Q62" s="18" t="n">
        <v>513.5032864999999</v>
      </c>
      <c r="R62" s="20" t="n">
        <v>4.52704823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467.1679153</v>
      </c>
      <c r="F64" s="20" t="n">
        <v>5.69191421</v>
      </c>
      <c r="G64" s="18" t="n">
        <v>448.578082</v>
      </c>
      <c r="H64" s="20" t="n">
        <v>22.1246762</v>
      </c>
      <c r="I64" s="18" t="n">
        <v>453.16814097</v>
      </c>
      <c r="J64" s="20" t="n">
        <v>2.59331167</v>
      </c>
      <c r="K64" s="18" t="s">
        <v>309</v>
      </c>
      <c r="L64" s="20" t="s">
        <v>309</v>
      </c>
      <c r="M64" s="18" t="n">
        <v>478.20852741</v>
      </c>
      <c r="N64" s="20" t="n">
        <v>15.01712094</v>
      </c>
      <c r="O64" s="18" t="n">
        <v>295.1542</v>
      </c>
      <c r="P64" s="20" t="n">
        <v>42.29238772</v>
      </c>
      <c r="Q64" s="18" t="n">
        <v>453.2682107</v>
      </c>
      <c r="R64" s="20" t="n">
        <v>4.83488875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547.30870608</v>
      </c>
      <c r="F9" s="20" t="n">
        <v>3.21006968</v>
      </c>
      <c r="G9" s="18" t="n">
        <v>530.94772506</v>
      </c>
      <c r="H9" s="20" t="n">
        <v>6.25685427</v>
      </c>
      <c r="I9" s="18" t="n">
        <v>511.44539404</v>
      </c>
      <c r="J9" s="20" t="n">
        <v>3.42372196</v>
      </c>
      <c r="K9" s="18" t="s">
        <v>309</v>
      </c>
      <c r="L9" s="20" t="s">
        <v>309</v>
      </c>
      <c r="M9" s="18" t="s">
        <v>309</v>
      </c>
      <c r="N9" s="20" t="s">
        <v>309</v>
      </c>
      <c r="O9" s="18" t="n">
        <v>487.98065483</v>
      </c>
      <c r="P9" s="20" t="n">
        <v>30.50487975</v>
      </c>
      <c r="Q9" s="18" t="n">
        <v>517.61910639</v>
      </c>
      <c r="R9" s="20" t="n">
        <v>6.60238775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470.62953167</v>
      </c>
      <c r="F11" s="20" t="n">
        <v>3.71893338</v>
      </c>
      <c r="G11" s="18" t="n">
        <v>475.08438124</v>
      </c>
      <c r="H11" s="20" t="n">
        <v>8.96739891</v>
      </c>
      <c r="I11" s="18" t="n">
        <v>455.93288325</v>
      </c>
      <c r="J11" s="20" t="n">
        <v>2.67798462</v>
      </c>
      <c r="K11" s="18" t="s">
        <v>309</v>
      </c>
      <c r="L11" s="20" t="s">
        <v>309</v>
      </c>
      <c r="M11" s="18" t="n">
        <v>491.14806265</v>
      </c>
      <c r="N11" s="20" t="n">
        <v>45.36797955</v>
      </c>
      <c r="O11" s="18" t="n">
        <v>567.71434396</v>
      </c>
      <c r="P11" s="20" t="n">
        <v>36.61678141</v>
      </c>
      <c r="Q11" s="18" t="n">
        <v>456.20440891</v>
      </c>
      <c r="R11" s="20" t="n">
        <v>5.50745357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525.10234315</v>
      </c>
      <c r="F16" s="20" t="n">
        <v>3.15637683</v>
      </c>
      <c r="G16" s="18" t="n">
        <v>561.92757435</v>
      </c>
      <c r="H16" s="20" t="n">
        <v>11.55368618</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531.84500488</v>
      </c>
      <c r="F17" s="20" t="n">
        <v>3.77363247</v>
      </c>
      <c r="G17" s="18" t="n">
        <v>494.63535447</v>
      </c>
      <c r="H17" s="20" t="n">
        <v>16.91687157</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527.17309622</v>
      </c>
      <c r="F21" s="20" t="n">
        <v>2.48957805</v>
      </c>
      <c r="G21" s="18" t="n">
        <v>527.08340586</v>
      </c>
      <c r="H21" s="20" t="n">
        <v>9.884474470000001</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504.80654294</v>
      </c>
      <c r="H23" s="20" t="n">
        <v>9.69459627</v>
      </c>
      <c r="I23" s="18" t="n">
        <v>482.70208435</v>
      </c>
      <c r="J23" s="20" t="n">
        <v>3.01397723</v>
      </c>
      <c r="K23" s="18" t="s">
        <v>309</v>
      </c>
      <c r="L23" s="20" t="s">
        <v>309</v>
      </c>
      <c r="M23" s="18" t="s">
        <v>309</v>
      </c>
      <c r="N23" s="20" t="s">
        <v>309</v>
      </c>
      <c r="O23" s="18" t="s">
        <v>309</v>
      </c>
      <c r="P23" s="20" t="s">
        <v>309</v>
      </c>
      <c r="Q23" s="18" t="n">
        <v>500.24704522</v>
      </c>
      <c r="R23" s="20" t="n">
        <v>2.92927124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505.3289924</v>
      </c>
      <c r="F25" s="20" t="n">
        <v>4.53633939</v>
      </c>
      <c r="G25" s="18" t="n">
        <v>491.96901518</v>
      </c>
      <c r="H25" s="20" t="n">
        <v>7.06808318</v>
      </c>
      <c r="I25" s="18" t="n">
        <v>522.02639824</v>
      </c>
      <c r="J25" s="20" t="n">
        <v>3.91078379</v>
      </c>
      <c r="K25" s="18" t="s">
        <v>309</v>
      </c>
      <c r="L25" s="20" t="s">
        <v>309</v>
      </c>
      <c r="M25" s="18" t="s">
        <v>309</v>
      </c>
      <c r="N25" s="20" t="s">
        <v>309</v>
      </c>
      <c r="O25" s="18" t="n">
        <v>449.78371243</v>
      </c>
      <c r="P25" s="20" t="n">
        <v>58.74259974</v>
      </c>
      <c r="Q25" s="18" t="n">
        <v>527.77127784</v>
      </c>
      <c r="R25" s="20" t="n">
        <v>4.19381051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505.37071651</v>
      </c>
      <c r="F27" s="20" t="n">
        <v>2.88970329</v>
      </c>
      <c r="G27" s="18" t="n">
        <v>504.7535816</v>
      </c>
      <c r="H27" s="20" t="n">
        <v>11.72162937</v>
      </c>
      <c r="I27" s="18" t="n">
        <v>492.50373272</v>
      </c>
      <c r="J27" s="20" t="n">
        <v>3.00529912</v>
      </c>
      <c r="K27" s="18" t="s">
        <v>309</v>
      </c>
      <c r="L27" s="20" t="s">
        <v>309</v>
      </c>
      <c r="M27" s="18" t="s">
        <v>309</v>
      </c>
      <c r="N27" s="20" t="s">
        <v>309</v>
      </c>
      <c r="O27" s="18" t="n">
        <v>601.9346</v>
      </c>
      <c r="P27" s="20" t="n">
        <v>42.51206577</v>
      </c>
      <c r="Q27" s="18" t="n">
        <v>476.91026741</v>
      </c>
      <c r="R27" s="20" t="n">
        <v>8.290041929999999</v>
      </c>
    </row>
    <row r="28" spans="1:18">
      <c r="A28" s="15" t="s">
        <v>330</v>
      </c>
      <c r="B28" s="17" t="n">
        <v>7568</v>
      </c>
      <c r="C28" s="18">
        <f>(490.0/B28*100)</f>
        <v/>
      </c>
      <c r="D28" s="19" t="n">
        <v>7078</v>
      </c>
      <c r="E28" s="18" t="n">
        <v>408.1016034</v>
      </c>
      <c r="F28" s="20" t="n">
        <v>4.76366592</v>
      </c>
      <c r="G28" s="18" t="n">
        <v>367.39951144</v>
      </c>
      <c r="H28" s="20" t="n">
        <v>11.59330877</v>
      </c>
      <c r="I28" s="18" t="n">
        <v>430.08722384</v>
      </c>
      <c r="J28" s="20" t="n">
        <v>2.6411024</v>
      </c>
      <c r="K28" s="18" t="s">
        <v>309</v>
      </c>
      <c r="L28" s="20" t="s">
        <v>309</v>
      </c>
      <c r="M28" s="18" t="n">
        <v>352.6431</v>
      </c>
      <c r="N28" s="20" t="n">
        <v>26.84813183</v>
      </c>
      <c r="O28" s="18" t="s">
        <v>309</v>
      </c>
      <c r="P28" s="20" t="s">
        <v>309</v>
      </c>
      <c r="Q28" s="18" t="n">
        <v>425.67449607</v>
      </c>
      <c r="R28" s="20" t="n">
        <v>4.09829115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505.04942318</v>
      </c>
      <c r="F33" s="20" t="n">
        <v>2.74217354</v>
      </c>
      <c r="G33" s="18" t="n">
        <v>481.96290629</v>
      </c>
      <c r="H33" s="20" t="n">
        <v>10.99289766</v>
      </c>
      <c r="I33" s="18" t="n">
        <v>488.6101093</v>
      </c>
      <c r="J33" s="20" t="n">
        <v>3.70162524</v>
      </c>
      <c r="K33" s="18" t="s">
        <v>309</v>
      </c>
      <c r="L33" s="20" t="s">
        <v>309</v>
      </c>
      <c r="M33" s="18" t="n">
        <v>515.10213461</v>
      </c>
      <c r="N33" s="20" t="n">
        <v>17.08939211</v>
      </c>
      <c r="O33" s="18" t="s">
        <v>309</v>
      </c>
      <c r="P33" s="20" t="s">
        <v>309</v>
      </c>
      <c r="Q33" s="18" t="n">
        <v>496.4785555</v>
      </c>
      <c r="R33" s="20" t="n">
        <v>5.54241949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499.18911738</v>
      </c>
      <c r="F36" s="20" t="n">
        <v>3.65055009</v>
      </c>
      <c r="G36" s="18" t="n">
        <v>484.7595348</v>
      </c>
      <c r="H36" s="20" t="n">
        <v>7.4120978</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(2570.0/B40*100)</f>
        <v/>
      </c>
      <c r="D40" s="19" t="n">
        <v>11587</v>
      </c>
      <c r="E40" s="18" t="s">
        <v>309</v>
      </c>
      <c r="F40" s="20" t="s">
        <v>309</v>
      </c>
      <c r="G40" s="18" t="s">
        <v>309</v>
      </c>
      <c r="H40" s="20" t="s">
        <v>309</v>
      </c>
      <c r="I40" s="18" t="n">
        <v>512.47822159</v>
      </c>
      <c r="J40" s="20" t="n">
        <v>4.98817424</v>
      </c>
      <c r="K40" s="18" t="s">
        <v>309</v>
      </c>
      <c r="L40" s="20" t="s">
        <v>309</v>
      </c>
      <c r="M40" s="18" t="n">
        <v>498.38798258</v>
      </c>
      <c r="N40" s="20" t="n">
        <v>2.96142521</v>
      </c>
      <c r="O40" s="18" t="s">
        <v>309</v>
      </c>
      <c r="P40" s="20" t="s">
        <v>309</v>
      </c>
      <c r="Q40" s="18" t="s">
        <v>309</v>
      </c>
      <c r="R40" s="20" t="s">
        <v>309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506.16831174</v>
      </c>
      <c r="F52" s="20" t="n">
        <v>3.97412072</v>
      </c>
      <c r="G52" s="18" t="n">
        <v>506.1592328</v>
      </c>
      <c r="H52" s="20" t="n">
        <v>6.71018331</v>
      </c>
      <c r="I52" s="18" t="n">
        <v>479.46484424</v>
      </c>
      <c r="J52" s="20" t="n">
        <v>3.03104881</v>
      </c>
      <c r="K52" s="18" t="s">
        <v>309</v>
      </c>
      <c r="L52" s="20" t="s">
        <v>309</v>
      </c>
      <c r="M52" s="18" t="s">
        <v>309</v>
      </c>
      <c r="N52" s="20" t="s">
        <v>309</v>
      </c>
      <c r="O52" s="18" t="s">
        <v>309</v>
      </c>
      <c r="P52" s="20" t="s">
        <v>309</v>
      </c>
      <c r="Q52" s="18" t="n">
        <v>478.54886055</v>
      </c>
      <c r="R52" s="20" t="n">
        <v>5.04386644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359.82631292</v>
      </c>
      <c r="F54" s="20" t="n">
        <v>4.15188253</v>
      </c>
      <c r="G54" s="18" t="n">
        <v>306.83187914</v>
      </c>
      <c r="H54" s="20" t="n">
        <v>19.43504793</v>
      </c>
      <c r="I54" s="18" t="n">
        <v>357.72917632</v>
      </c>
      <c r="J54" s="20" t="n">
        <v>3.62961444</v>
      </c>
      <c r="K54" s="18" t="s">
        <v>309</v>
      </c>
      <c r="L54" s="20" t="s">
        <v>309</v>
      </c>
      <c r="M54" s="18" t="s">
        <v>309</v>
      </c>
      <c r="N54" s="20" t="s">
        <v>309</v>
      </c>
      <c r="O54" s="18" t="n">
        <v>334.02373476</v>
      </c>
      <c r="P54" s="20" t="n">
        <v>73.68808445000001</v>
      </c>
      <c r="Q54" s="18" t="s">
        <v>309</v>
      </c>
      <c r="R54" s="20" t="s">
        <v>309</v>
      </c>
    </row>
    <row r="55" spans="1:18">
      <c r="A55" s="15" t="s">
        <v>357</v>
      </c>
      <c r="B55" s="17" t="n">
        <v>5316</v>
      </c>
      <c r="C55" s="18">
        <f>(137.0/B55*100)</f>
        <v/>
      </c>
      <c r="D55" s="19" t="n">
        <v>5179</v>
      </c>
      <c r="E55" s="18" t="n">
        <v>396.09067406</v>
      </c>
      <c r="F55" s="20" t="n">
        <v>4.27925098</v>
      </c>
      <c r="G55" s="18" t="n">
        <v>328.25813114</v>
      </c>
      <c r="H55" s="20" t="n">
        <v>13.78020786</v>
      </c>
      <c r="I55" s="18" t="n">
        <v>407.09847247</v>
      </c>
      <c r="J55" s="20" t="n">
        <v>3.36236061</v>
      </c>
      <c r="K55" s="18" t="s">
        <v>309</v>
      </c>
      <c r="L55" s="20" t="s">
        <v>309</v>
      </c>
      <c r="M55" s="18" t="s">
        <v>309</v>
      </c>
      <c r="N55" s="20" t="s">
        <v>309</v>
      </c>
      <c r="O55" s="18" t="n">
        <v>273.6285</v>
      </c>
      <c r="P55" s="20" t="n">
        <v>46.11884012</v>
      </c>
      <c r="Q55" s="18" t="n">
        <v>402.55722601</v>
      </c>
      <c r="R55" s="20" t="n">
        <v>5.28222404</v>
      </c>
    </row>
    <row r="56" spans="1:18">
      <c r="A56" s="15" t="s">
        <v>358</v>
      </c>
      <c r="B56" s="17" t="n">
        <v>5359</v>
      </c>
      <c r="C56" s="18">
        <f>(104.0/B56*100)</f>
        <v/>
      </c>
      <c r="D56" s="19" t="n">
        <v>5255</v>
      </c>
      <c r="E56" s="18" t="n">
        <v>531.66247727</v>
      </c>
      <c r="F56" s="20" t="n">
        <v>3.12721786</v>
      </c>
      <c r="G56" s="18" t="n">
        <v>540.85071955</v>
      </c>
      <c r="H56" s="20" t="n">
        <v>5.76527491</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513.4093841</v>
      </c>
      <c r="F62" s="20" t="n">
        <v>2.33812942</v>
      </c>
      <c r="G62" s="18" t="n">
        <v>501.67772645</v>
      </c>
      <c r="H62" s="20" t="n">
        <v>7.023275</v>
      </c>
      <c r="I62" s="18" t="n">
        <v>506.31262288</v>
      </c>
      <c r="J62" s="20" t="n">
        <v>1.73335918</v>
      </c>
      <c r="K62" s="18" t="s">
        <v>309</v>
      </c>
      <c r="L62" s="20" t="s">
        <v>309</v>
      </c>
      <c r="M62" s="18" t="n">
        <v>538.79196667</v>
      </c>
      <c r="N62" s="20" t="n">
        <v>57.00778497</v>
      </c>
      <c r="O62" s="18" t="s">
        <v>309</v>
      </c>
      <c r="P62" s="20" t="s">
        <v>309</v>
      </c>
      <c r="Q62" s="18" t="n">
        <v>513.5032864999999</v>
      </c>
      <c r="R62" s="20" t="n">
        <v>4.52704823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(1821.0/B64*100)</f>
        <v/>
      </c>
      <c r="D64" s="19" t="n">
        <v>1813</v>
      </c>
      <c r="E64" s="18" t="s">
        <v>309</v>
      </c>
      <c r="F64" s="20" t="s">
        <v>309</v>
      </c>
      <c r="G64" s="18" t="s">
        <v>309</v>
      </c>
      <c r="H64" s="20" t="s">
        <v>309</v>
      </c>
      <c r="I64" s="18" t="n">
        <v>453.16814097</v>
      </c>
      <c r="J64" s="20" t="n">
        <v>2.59331167</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545.8046958</v>
      </c>
      <c r="F9" s="20" t="n">
        <v>3.11261938</v>
      </c>
      <c r="G9" s="18" t="n">
        <v>532.78074856</v>
      </c>
      <c r="H9" s="20" t="n">
        <v>22.52070972</v>
      </c>
      <c r="I9" s="18" t="n">
        <v>511.44539404</v>
      </c>
      <c r="J9" s="20" t="n">
        <v>3.42372196</v>
      </c>
      <c r="K9" s="18" t="s">
        <v>309</v>
      </c>
      <c r="L9" s="20" t="s">
        <v>309</v>
      </c>
      <c r="M9" s="18" t="s">
        <v>309</v>
      </c>
      <c r="N9" s="20" t="s">
        <v>309</v>
      </c>
      <c r="O9" s="18" t="s">
        <v>309</v>
      </c>
      <c r="P9" s="20" t="s">
        <v>309</v>
      </c>
      <c r="Q9" s="18" t="n">
        <v>515.35035528</v>
      </c>
      <c r="R9" s="20" t="n">
        <v>6.3641496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473.43600942</v>
      </c>
      <c r="F11" s="20" t="n">
        <v>3.6349967</v>
      </c>
      <c r="G11" s="18" t="n">
        <v>421.55320015</v>
      </c>
      <c r="H11" s="20" t="n">
        <v>13.98068515</v>
      </c>
      <c r="I11" s="18" t="n">
        <v>455.93288325</v>
      </c>
      <c r="J11" s="20" t="n">
        <v>2.67798462</v>
      </c>
      <c r="K11" s="18" t="s">
        <v>309</v>
      </c>
      <c r="L11" s="20" t="s">
        <v>309</v>
      </c>
      <c r="M11" s="18" t="n">
        <v>491.14806265</v>
      </c>
      <c r="N11" s="20" t="n">
        <v>45.36797955</v>
      </c>
      <c r="O11" s="18" t="s">
        <v>309</v>
      </c>
      <c r="P11" s="20" t="s">
        <v>309</v>
      </c>
      <c r="Q11" s="18" t="n">
        <v>454.90620595</v>
      </c>
      <c r="R11" s="20" t="n">
        <v>5.98837067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527.32584373</v>
      </c>
      <c r="F16" s="20" t="n">
        <v>3.07723845</v>
      </c>
      <c r="G16" s="18" t="n">
        <v>501.3470551</v>
      </c>
      <c r="H16" s="20" t="n">
        <v>14.11426554</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531.95830979</v>
      </c>
      <c r="F17" s="20" t="n">
        <v>3.79115534</v>
      </c>
      <c r="G17" s="18" t="n">
        <v>507.05504133</v>
      </c>
      <c r="H17" s="20" t="n">
        <v>14.07187667</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527.21269384</v>
      </c>
      <c r="F21" s="20" t="n">
        <v>2.4424777</v>
      </c>
      <c r="G21" s="18" t="n">
        <v>520.20831786</v>
      </c>
      <c r="H21" s="20" t="n">
        <v>38.34384503</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455.1731662</v>
      </c>
      <c r="H23" s="20" t="n">
        <v>13.55566612</v>
      </c>
      <c r="I23" s="18" t="n">
        <v>482.70208435</v>
      </c>
      <c r="J23" s="20" t="n">
        <v>3.01397723</v>
      </c>
      <c r="K23" s="18" t="s">
        <v>309</v>
      </c>
      <c r="L23" s="20" t="s">
        <v>309</v>
      </c>
      <c r="M23" s="18" t="s">
        <v>309</v>
      </c>
      <c r="N23" s="20" t="s">
        <v>309</v>
      </c>
      <c r="O23" s="18" t="s">
        <v>309</v>
      </c>
      <c r="P23" s="20" t="s">
        <v>309</v>
      </c>
      <c r="Q23" s="18" t="n">
        <v>501.96359343</v>
      </c>
      <c r="R23" s="20" t="n">
        <v>2.98725616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506.50665424</v>
      </c>
      <c r="F25" s="20" t="n">
        <v>4.44688319</v>
      </c>
      <c r="G25" s="18" t="n">
        <v>451.85461129</v>
      </c>
      <c r="H25" s="20" t="n">
        <v>12.68900887</v>
      </c>
      <c r="I25" s="18" t="n">
        <v>522.02639824</v>
      </c>
      <c r="J25" s="20" t="n">
        <v>3.91078379</v>
      </c>
      <c r="K25" s="18" t="s">
        <v>309</v>
      </c>
      <c r="L25" s="20" t="s">
        <v>309</v>
      </c>
      <c r="M25" s="18" t="s">
        <v>309</v>
      </c>
      <c r="N25" s="20" t="s">
        <v>309</v>
      </c>
      <c r="O25" s="18" t="s">
        <v>309</v>
      </c>
      <c r="P25" s="20" t="s">
        <v>309</v>
      </c>
      <c r="Q25" s="18" t="n">
        <v>526.03594479</v>
      </c>
      <c r="R25" s="20" t="n">
        <v>4.22907348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507.11139149</v>
      </c>
      <c r="F27" s="20" t="n">
        <v>3.03359148</v>
      </c>
      <c r="G27" s="18" t="n">
        <v>467.44689481</v>
      </c>
      <c r="H27" s="20" t="n">
        <v>15.59736344</v>
      </c>
      <c r="I27" s="18" t="n">
        <v>492.50373272</v>
      </c>
      <c r="J27" s="20" t="n">
        <v>3.00529912</v>
      </c>
      <c r="K27" s="18" t="s">
        <v>309</v>
      </c>
      <c r="L27" s="20" t="s">
        <v>309</v>
      </c>
      <c r="M27" s="18" t="s">
        <v>309</v>
      </c>
      <c r="N27" s="20" t="s">
        <v>309</v>
      </c>
      <c r="O27" s="18" t="s">
        <v>309</v>
      </c>
      <c r="P27" s="20" t="s">
        <v>309</v>
      </c>
      <c r="Q27" s="18" t="n">
        <v>479.28715559</v>
      </c>
      <c r="R27" s="20" t="n">
        <v>7.00120993</v>
      </c>
    </row>
    <row r="28" spans="1:18">
      <c r="A28" s="15" t="s">
        <v>330</v>
      </c>
      <c r="B28" s="17" t="n">
        <v>7568</v>
      </c>
      <c r="C28" s="18">
        <f>(490.0/B28*100)</f>
        <v/>
      </c>
      <c r="D28" s="19" t="n">
        <v>7078</v>
      </c>
      <c r="E28" s="18" t="n">
        <v>410.23581715</v>
      </c>
      <c r="F28" s="20" t="n">
        <v>5.06242191</v>
      </c>
      <c r="G28" s="18" t="n">
        <v>371.77184789</v>
      </c>
      <c r="H28" s="20" t="n">
        <v>8.492209920000001</v>
      </c>
      <c r="I28" s="18" t="n">
        <v>430.08722384</v>
      </c>
      <c r="J28" s="20" t="n">
        <v>2.6411024</v>
      </c>
      <c r="K28" s="18" t="s">
        <v>309</v>
      </c>
      <c r="L28" s="20" t="s">
        <v>309</v>
      </c>
      <c r="M28" s="18" t="n">
        <v>352.6431</v>
      </c>
      <c r="N28" s="20" t="n">
        <v>26.84813183</v>
      </c>
      <c r="O28" s="18" t="n">
        <v>296.9783</v>
      </c>
      <c r="P28" s="20" t="n">
        <v>39.59879862</v>
      </c>
      <c r="Q28" s="18" t="n">
        <v>422.47576447</v>
      </c>
      <c r="R28" s="20" t="n">
        <v>3.96631645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505.55097953</v>
      </c>
      <c r="F33" s="20" t="n">
        <v>2.87392332</v>
      </c>
      <c r="G33" s="18" t="n">
        <v>486.51312154</v>
      </c>
      <c r="H33" s="20" t="n">
        <v>14.84528924</v>
      </c>
      <c r="I33" s="18" t="n">
        <v>488.6101093</v>
      </c>
      <c r="J33" s="20" t="n">
        <v>3.70162524</v>
      </c>
      <c r="K33" s="18" t="s">
        <v>309</v>
      </c>
      <c r="L33" s="20" t="s">
        <v>309</v>
      </c>
      <c r="M33" s="18" t="n">
        <v>514.82717768</v>
      </c>
      <c r="N33" s="20" t="n">
        <v>16.6307756</v>
      </c>
      <c r="O33" s="18" t="n">
        <v>506.65177674</v>
      </c>
      <c r="P33" s="20" t="n">
        <v>32.15702481</v>
      </c>
      <c r="Q33" s="18" t="n">
        <v>492.72731229</v>
      </c>
      <c r="R33" s="20" t="n">
        <v>4.82605974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498.88786098</v>
      </c>
      <c r="F36" s="20" t="n">
        <v>3.62707246</v>
      </c>
      <c r="G36" s="18" t="n">
        <v>469.98522227</v>
      </c>
      <c r="H36" s="20" t="n">
        <v>11.97352278</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518.2878679</v>
      </c>
      <c r="F40" s="20" t="n">
        <v>5.62559515</v>
      </c>
      <c r="G40" s="18" t="n">
        <v>502.14172255</v>
      </c>
      <c r="H40" s="20" t="n">
        <v>44.68842637</v>
      </c>
      <c r="I40" s="18" t="n">
        <v>512.47822159</v>
      </c>
      <c r="J40" s="20" t="n">
        <v>4.98817424</v>
      </c>
      <c r="K40" s="18" t="s">
        <v>309</v>
      </c>
      <c r="L40" s="20" t="s">
        <v>309</v>
      </c>
      <c r="M40" s="18" t="n">
        <v>498.38798258</v>
      </c>
      <c r="N40" s="20" t="n">
        <v>2.96142521</v>
      </c>
      <c r="O40" s="18" t="s">
        <v>309</v>
      </c>
      <c r="P40" s="20" t="s">
        <v>309</v>
      </c>
      <c r="Q40" s="18" t="n">
        <v>511.48472552</v>
      </c>
      <c r="R40" s="20" t="n">
        <v>5.47238873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506.34648677</v>
      </c>
      <c r="F52" s="20" t="n">
        <v>3.80510136</v>
      </c>
      <c r="G52" s="18" t="n">
        <v>475.99882786</v>
      </c>
      <c r="H52" s="20" t="n">
        <v>11.91241479</v>
      </c>
      <c r="I52" s="18" t="n">
        <v>479.46484424</v>
      </c>
      <c r="J52" s="20" t="n">
        <v>3.03104881</v>
      </c>
      <c r="K52" s="18" t="s">
        <v>309</v>
      </c>
      <c r="L52" s="20" t="s">
        <v>309</v>
      </c>
      <c r="M52" s="18" t="s">
        <v>309</v>
      </c>
      <c r="N52" s="20" t="s">
        <v>309</v>
      </c>
      <c r="O52" s="18" t="s">
        <v>309</v>
      </c>
      <c r="P52" s="20" t="s">
        <v>309</v>
      </c>
      <c r="Q52" s="18" t="n">
        <v>484.52359168</v>
      </c>
      <c r="R52" s="20" t="n">
        <v>4.930509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360.99262649</v>
      </c>
      <c r="F54" s="20" t="n">
        <v>4.42565044</v>
      </c>
      <c r="G54" s="18" t="n">
        <v>341.68638797</v>
      </c>
      <c r="H54" s="20" t="n">
        <v>7.3519762</v>
      </c>
      <c r="I54" s="18" t="n">
        <v>357.72917632</v>
      </c>
      <c r="J54" s="20" t="n">
        <v>3.62961444</v>
      </c>
      <c r="K54" s="18" t="s">
        <v>309</v>
      </c>
      <c r="L54" s="20" t="s">
        <v>309</v>
      </c>
      <c r="M54" s="18" t="s">
        <v>309</v>
      </c>
      <c r="N54" s="20" t="s">
        <v>309</v>
      </c>
      <c r="O54" s="18" t="n">
        <v>283.85274265</v>
      </c>
      <c r="P54" s="20" t="n">
        <v>26.98487625</v>
      </c>
      <c r="Q54" s="18" t="s">
        <v>309</v>
      </c>
      <c r="R54" s="20" t="s">
        <v>309</v>
      </c>
    </row>
    <row r="55" spans="1:18">
      <c r="A55" s="15" t="s">
        <v>357</v>
      </c>
      <c r="B55" s="17" t="n">
        <v>5316</v>
      </c>
      <c r="C55" s="18">
        <f>(137.0/B55*100)</f>
        <v/>
      </c>
      <c r="D55" s="19" t="n">
        <v>5179</v>
      </c>
      <c r="E55" s="18" t="n">
        <v>400.73067051</v>
      </c>
      <c r="F55" s="20" t="n">
        <v>4.76785102</v>
      </c>
      <c r="G55" s="18" t="n">
        <v>328.01548734</v>
      </c>
      <c r="H55" s="20" t="n">
        <v>8.712297939999999</v>
      </c>
      <c r="I55" s="18" t="n">
        <v>407.09847247</v>
      </c>
      <c r="J55" s="20" t="n">
        <v>3.36236061</v>
      </c>
      <c r="K55" s="18" t="s">
        <v>309</v>
      </c>
      <c r="L55" s="20" t="s">
        <v>309</v>
      </c>
      <c r="M55" s="18" t="s">
        <v>309</v>
      </c>
      <c r="N55" s="20" t="s">
        <v>309</v>
      </c>
      <c r="O55" s="18" t="n">
        <v>309.74051095</v>
      </c>
      <c r="P55" s="20" t="n">
        <v>39.05661126</v>
      </c>
      <c r="Q55" s="18" t="n">
        <v>403.33926118</v>
      </c>
      <c r="R55" s="20" t="n">
        <v>5.17974005</v>
      </c>
    </row>
    <row r="56" spans="1:18">
      <c r="A56" s="15" t="s">
        <v>358</v>
      </c>
      <c r="B56" s="17" t="n">
        <v>5359</v>
      </c>
      <c r="C56" s="18">
        <f>(104.0/B56*100)</f>
        <v/>
      </c>
      <c r="D56" s="19" t="n">
        <v>5255</v>
      </c>
      <c r="E56" s="18" t="n">
        <v>534.25900775</v>
      </c>
      <c r="F56" s="20" t="n">
        <v>3.0779198</v>
      </c>
      <c r="G56" s="18" t="n">
        <v>515.34360735</v>
      </c>
      <c r="H56" s="20" t="n">
        <v>8.626759059999999</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512.76592692</v>
      </c>
      <c r="F62" s="20" t="n">
        <v>2.43683559</v>
      </c>
      <c r="G62" s="18" t="n">
        <v>510.64174601</v>
      </c>
      <c r="H62" s="20" t="n">
        <v>5.88899512</v>
      </c>
      <c r="I62" s="18" t="n">
        <v>506.31262288</v>
      </c>
      <c r="J62" s="20" t="n">
        <v>1.73335918</v>
      </c>
      <c r="K62" s="18" t="s">
        <v>309</v>
      </c>
      <c r="L62" s="20" t="s">
        <v>309</v>
      </c>
      <c r="M62" s="18" t="n">
        <v>538.79196667</v>
      </c>
      <c r="N62" s="20" t="n">
        <v>57.00778497</v>
      </c>
      <c r="O62" s="18" t="s">
        <v>309</v>
      </c>
      <c r="P62" s="20" t="s">
        <v>309</v>
      </c>
      <c r="Q62" s="18" t="n">
        <v>512.4195303400001</v>
      </c>
      <c r="R62" s="20" t="n">
        <v>4.50813516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478.56551182</v>
      </c>
      <c r="F64" s="20" t="n">
        <v>5.59386477</v>
      </c>
      <c r="G64" s="18" t="n">
        <v>386.31785899</v>
      </c>
      <c r="H64" s="20" t="n">
        <v>22.48016633</v>
      </c>
      <c r="I64" s="18" t="n">
        <v>453.16814097</v>
      </c>
      <c r="J64" s="20" t="n">
        <v>2.59331167</v>
      </c>
      <c r="K64" s="18" t="s">
        <v>309</v>
      </c>
      <c r="L64" s="20" t="s">
        <v>309</v>
      </c>
      <c r="M64" s="18" t="n">
        <v>475.74481385</v>
      </c>
      <c r="N64" s="20" t="n">
        <v>14.62346071</v>
      </c>
      <c r="O64" s="18" t="n">
        <v>227.4549</v>
      </c>
      <c r="P64" s="20" t="n">
        <v>52.23139402</v>
      </c>
      <c r="Q64" s="18" t="n">
        <v>450.1690643</v>
      </c>
      <c r="R64" s="20" t="n">
        <v>4.45232965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509</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547.49604948</v>
      </c>
      <c r="F9" s="20" t="n">
        <v>3.39144069</v>
      </c>
      <c r="G9" s="18" t="n">
        <v>543.40682206</v>
      </c>
      <c r="H9" s="20" t="n">
        <v>4.08974553</v>
      </c>
      <c r="I9" s="18" t="n">
        <v>511.44539404</v>
      </c>
      <c r="J9" s="20" t="n">
        <v>3.42372196</v>
      </c>
      <c r="K9" s="18" t="s">
        <v>309</v>
      </c>
      <c r="L9" s="20" t="s">
        <v>309</v>
      </c>
      <c r="M9" s="18" t="s">
        <v>309</v>
      </c>
      <c r="N9" s="20" t="s">
        <v>309</v>
      </c>
      <c r="O9" s="18" t="s">
        <v>309</v>
      </c>
      <c r="P9" s="20" t="s">
        <v>309</v>
      </c>
      <c r="Q9" s="18" t="n">
        <v>515.35035528</v>
      </c>
      <c r="R9" s="20" t="n">
        <v>6.3641496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480.52906643</v>
      </c>
      <c r="F11" s="20" t="n">
        <v>3.49747897</v>
      </c>
      <c r="G11" s="18" t="n">
        <v>457.65572116</v>
      </c>
      <c r="H11" s="20" t="n">
        <v>5.79738212</v>
      </c>
      <c r="I11" s="18" t="n">
        <v>455.93288325</v>
      </c>
      <c r="J11" s="20" t="n">
        <v>2.67798462</v>
      </c>
      <c r="K11" s="18" t="s">
        <v>309</v>
      </c>
      <c r="L11" s="20" t="s">
        <v>309</v>
      </c>
      <c r="M11" s="18" t="n">
        <v>491.14806265</v>
      </c>
      <c r="N11" s="20" t="n">
        <v>45.36797955</v>
      </c>
      <c r="O11" s="18" t="s">
        <v>309</v>
      </c>
      <c r="P11" s="20" t="s">
        <v>309</v>
      </c>
      <c r="Q11" s="18" t="n">
        <v>454.90620595</v>
      </c>
      <c r="R11" s="20" t="n">
        <v>5.98837067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528.14669668</v>
      </c>
      <c r="F16" s="20" t="n">
        <v>3.30645094</v>
      </c>
      <c r="G16" s="18" t="n">
        <v>518.80232312</v>
      </c>
      <c r="H16" s="20" t="n">
        <v>5.08918508</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533.1059829</v>
      </c>
      <c r="F17" s="20" t="n">
        <v>3.98429895</v>
      </c>
      <c r="G17" s="18" t="n">
        <v>523.10203857</v>
      </c>
      <c r="H17" s="20" t="n">
        <v>5.82254276</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527.28797102</v>
      </c>
      <c r="F21" s="20" t="n">
        <v>2.82147678</v>
      </c>
      <c r="G21" s="18" t="n">
        <v>526.68592933</v>
      </c>
      <c r="H21" s="20" t="n">
        <v>4.0164255</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504.77984716</v>
      </c>
      <c r="H23" s="20" t="n">
        <v>2.9425472</v>
      </c>
      <c r="I23" s="18" t="n">
        <v>482.70208435</v>
      </c>
      <c r="J23" s="20" t="n">
        <v>3.01397723</v>
      </c>
      <c r="K23" s="18" t="s">
        <v>309</v>
      </c>
      <c r="L23" s="20" t="s">
        <v>309</v>
      </c>
      <c r="M23" s="18" t="s">
        <v>309</v>
      </c>
      <c r="N23" s="20" t="s">
        <v>309</v>
      </c>
      <c r="O23" s="18" t="s">
        <v>309</v>
      </c>
      <c r="P23" s="20" t="s">
        <v>309</v>
      </c>
      <c r="Q23" s="18" t="n">
        <v>492.52024883</v>
      </c>
      <c r="R23" s="20" t="n">
        <v>4.23605176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503.35028278</v>
      </c>
      <c r="F25" s="20" t="n">
        <v>4.47170757</v>
      </c>
      <c r="G25" s="18" t="n">
        <v>507.86807746</v>
      </c>
      <c r="H25" s="20" t="n">
        <v>8.24322778</v>
      </c>
      <c r="I25" s="18" t="n">
        <v>522.02639824</v>
      </c>
      <c r="J25" s="20" t="n">
        <v>3.91078379</v>
      </c>
      <c r="K25" s="18" t="s">
        <v>309</v>
      </c>
      <c r="L25" s="20" t="s">
        <v>309</v>
      </c>
      <c r="M25" s="18" t="s">
        <v>309</v>
      </c>
      <c r="N25" s="20" t="s">
        <v>309</v>
      </c>
      <c r="O25" s="18" t="n">
        <v>434.2381</v>
      </c>
      <c r="P25" s="20" t="n">
        <v>24.67152627</v>
      </c>
      <c r="Q25" s="18" t="n">
        <v>526.03594479</v>
      </c>
      <c r="R25" s="20" t="n">
        <v>4.22907348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510.77897161</v>
      </c>
      <c r="F27" s="20" t="n">
        <v>3.69346913</v>
      </c>
      <c r="G27" s="18" t="n">
        <v>493.09297646</v>
      </c>
      <c r="H27" s="20" t="n">
        <v>5.35872176</v>
      </c>
      <c r="I27" s="18" t="n">
        <v>492.50373272</v>
      </c>
      <c r="J27" s="20" t="n">
        <v>3.00529912</v>
      </c>
      <c r="K27" s="18" t="s">
        <v>309</v>
      </c>
      <c r="L27" s="20" t="s">
        <v>309</v>
      </c>
      <c r="M27" s="18" t="s">
        <v>309</v>
      </c>
      <c r="N27" s="20" t="s">
        <v>309</v>
      </c>
      <c r="O27" s="18" t="s">
        <v>309</v>
      </c>
      <c r="P27" s="20" t="s">
        <v>309</v>
      </c>
      <c r="Q27" s="18" t="n">
        <v>479.28715559</v>
      </c>
      <c r="R27" s="20" t="n">
        <v>7.00120993</v>
      </c>
    </row>
    <row r="28" spans="1:18">
      <c r="A28" s="15" t="s">
        <v>330</v>
      </c>
      <c r="B28" s="17" t="n">
        <v>7568</v>
      </c>
      <c r="C28" s="18">
        <f>(490.0/B28*100)</f>
        <v/>
      </c>
      <c r="D28" s="19" t="n">
        <v>7078</v>
      </c>
      <c r="E28" s="18" t="n">
        <v>413.24400418</v>
      </c>
      <c r="F28" s="20" t="n">
        <v>6.81630466</v>
      </c>
      <c r="G28" s="18" t="n">
        <v>394.90427973</v>
      </c>
      <c r="H28" s="20" t="n">
        <v>5.92959104</v>
      </c>
      <c r="I28" s="18" t="n">
        <v>430.08722384</v>
      </c>
      <c r="J28" s="20" t="n">
        <v>2.6411024</v>
      </c>
      <c r="K28" s="18" t="s">
        <v>309</v>
      </c>
      <c r="L28" s="20" t="s">
        <v>309</v>
      </c>
      <c r="M28" s="18" t="n">
        <v>352.6431</v>
      </c>
      <c r="N28" s="20" t="n">
        <v>26.84813183</v>
      </c>
      <c r="O28" s="18" t="n">
        <v>296.9783</v>
      </c>
      <c r="P28" s="20" t="n">
        <v>39.59879862</v>
      </c>
      <c r="Q28" s="18" t="n">
        <v>422.53759366</v>
      </c>
      <c r="R28" s="20" t="n">
        <v>3.96521358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513.46869874</v>
      </c>
      <c r="F33" s="20" t="n">
        <v>3.6323857</v>
      </c>
      <c r="G33" s="18" t="n">
        <v>497.01079172</v>
      </c>
      <c r="H33" s="20" t="n">
        <v>3.43526144</v>
      </c>
      <c r="I33" s="18" t="n">
        <v>488.6101093</v>
      </c>
      <c r="J33" s="20" t="n">
        <v>3.70162524</v>
      </c>
      <c r="K33" s="18" t="s">
        <v>309</v>
      </c>
      <c r="L33" s="20" t="s">
        <v>309</v>
      </c>
      <c r="M33" s="18" t="n">
        <v>514.82717768</v>
      </c>
      <c r="N33" s="20" t="n">
        <v>16.6307756</v>
      </c>
      <c r="O33" s="18" t="n">
        <v>438.2988</v>
      </c>
      <c r="P33" s="20" t="n">
        <v>54.15629302</v>
      </c>
      <c r="Q33" s="18" t="n">
        <v>492.96703809</v>
      </c>
      <c r="R33" s="20" t="n">
        <v>4.86592355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503.34415641</v>
      </c>
      <c r="F36" s="20" t="n">
        <v>3.67566637</v>
      </c>
      <c r="G36" s="18" t="n">
        <v>488.24977769</v>
      </c>
      <c r="H36" s="20" t="n">
        <v>4.62497636</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511.14135067</v>
      </c>
      <c r="F40" s="20" t="n">
        <v>6.69150113</v>
      </c>
      <c r="G40" s="18" t="n">
        <v>525.87295963</v>
      </c>
      <c r="H40" s="20" t="n">
        <v>6.51386572</v>
      </c>
      <c r="I40" s="18" t="n">
        <v>512.47822159</v>
      </c>
      <c r="J40" s="20" t="n">
        <v>4.98817424</v>
      </c>
      <c r="K40" s="18" t="s">
        <v>309</v>
      </c>
      <c r="L40" s="20" t="s">
        <v>309</v>
      </c>
      <c r="M40" s="18" t="n">
        <v>498.38798258</v>
      </c>
      <c r="N40" s="20" t="n">
        <v>2.96142521</v>
      </c>
      <c r="O40" s="18" t="s">
        <v>309</v>
      </c>
      <c r="P40" s="20" t="s">
        <v>309</v>
      </c>
      <c r="Q40" s="18" t="n">
        <v>511.48472552</v>
      </c>
      <c r="R40" s="20" t="n">
        <v>5.47238873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509.50982589</v>
      </c>
      <c r="F52" s="20" t="n">
        <v>3.92531389</v>
      </c>
      <c r="G52" s="18" t="n">
        <v>498.75101438</v>
      </c>
      <c r="H52" s="20" t="n">
        <v>5.04978266</v>
      </c>
      <c r="I52" s="18" t="n">
        <v>479.46484424</v>
      </c>
      <c r="J52" s="20" t="n">
        <v>3.03104881</v>
      </c>
      <c r="K52" s="18" t="s">
        <v>309</v>
      </c>
      <c r="L52" s="20" t="s">
        <v>309</v>
      </c>
      <c r="M52" s="18" t="s">
        <v>309</v>
      </c>
      <c r="N52" s="20" t="s">
        <v>309</v>
      </c>
      <c r="O52" s="18" t="s">
        <v>309</v>
      </c>
      <c r="P52" s="20" t="s">
        <v>309</v>
      </c>
      <c r="Q52" s="18" t="n">
        <v>484.41843812</v>
      </c>
      <c r="R52" s="20" t="n">
        <v>4.91930989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364.25086351</v>
      </c>
      <c r="F54" s="20" t="n">
        <v>4.93885771</v>
      </c>
      <c r="G54" s="18" t="n">
        <v>342.97634885</v>
      </c>
      <c r="H54" s="20" t="n">
        <v>6.81643751</v>
      </c>
      <c r="I54" s="18" t="n">
        <v>357.72917632</v>
      </c>
      <c r="J54" s="20" t="n">
        <v>3.62961444</v>
      </c>
      <c r="K54" s="18" t="s">
        <v>309</v>
      </c>
      <c r="L54" s="20" t="s">
        <v>309</v>
      </c>
      <c r="M54" s="18" t="s">
        <v>309</v>
      </c>
      <c r="N54" s="20" t="s">
        <v>309</v>
      </c>
      <c r="O54" s="18" t="n">
        <v>283.85274265</v>
      </c>
      <c r="P54" s="20" t="n">
        <v>26.98487625</v>
      </c>
      <c r="Q54" s="18" t="s">
        <v>309</v>
      </c>
      <c r="R54" s="20" t="s">
        <v>309</v>
      </c>
    </row>
    <row r="55" spans="1:18">
      <c r="A55" s="15" t="s">
        <v>357</v>
      </c>
      <c r="B55" s="17" t="n">
        <v>5316</v>
      </c>
      <c r="C55" s="18">
        <f>(137.0/B55*100)</f>
        <v/>
      </c>
      <c r="D55" s="19" t="n">
        <v>5179</v>
      </c>
      <c r="E55" s="18" t="n">
        <v>394.41259967</v>
      </c>
      <c r="F55" s="20" t="n">
        <v>5.91573756</v>
      </c>
      <c r="G55" s="18" t="n">
        <v>380.4902835</v>
      </c>
      <c r="H55" s="20" t="n">
        <v>5.64168578</v>
      </c>
      <c r="I55" s="18" t="n">
        <v>407.09847247</v>
      </c>
      <c r="J55" s="20" t="n">
        <v>3.36236061</v>
      </c>
      <c r="K55" s="18" t="s">
        <v>309</v>
      </c>
      <c r="L55" s="20" t="s">
        <v>309</v>
      </c>
      <c r="M55" s="18" t="s">
        <v>309</v>
      </c>
      <c r="N55" s="20" t="s">
        <v>309</v>
      </c>
      <c r="O55" s="18" t="n">
        <v>373.00667549</v>
      </c>
      <c r="P55" s="20" t="n">
        <v>47.73978679</v>
      </c>
      <c r="Q55" s="18" t="n">
        <v>403.35550811</v>
      </c>
      <c r="R55" s="20" t="n">
        <v>5.19444494</v>
      </c>
    </row>
    <row r="56" spans="1:18">
      <c r="A56" s="15" t="s">
        <v>358</v>
      </c>
      <c r="B56" s="17" t="n">
        <v>5359</v>
      </c>
      <c r="C56" s="18">
        <f>(104.0/B56*100)</f>
        <v/>
      </c>
      <c r="D56" s="19" t="n">
        <v>5255</v>
      </c>
      <c r="E56" s="18" t="n">
        <v>528.24617363</v>
      </c>
      <c r="F56" s="20" t="n">
        <v>3.63240901</v>
      </c>
      <c r="G56" s="18" t="n">
        <v>536.87080383</v>
      </c>
      <c r="H56" s="20" t="n">
        <v>3.65616263</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516.43541539</v>
      </c>
      <c r="F62" s="20" t="n">
        <v>3.67768452</v>
      </c>
      <c r="G62" s="18" t="n">
        <v>509.61192327</v>
      </c>
      <c r="H62" s="20" t="n">
        <v>2.74686708</v>
      </c>
      <c r="I62" s="18" t="n">
        <v>506.31262288</v>
      </c>
      <c r="J62" s="20" t="n">
        <v>1.73335918</v>
      </c>
      <c r="K62" s="18" t="s">
        <v>309</v>
      </c>
      <c r="L62" s="20" t="s">
        <v>309</v>
      </c>
      <c r="M62" s="18" t="n">
        <v>500.44323946</v>
      </c>
      <c r="N62" s="20" t="n">
        <v>56.46588295</v>
      </c>
      <c r="O62" s="18" t="s">
        <v>309</v>
      </c>
      <c r="P62" s="20" t="s">
        <v>309</v>
      </c>
      <c r="Q62" s="18" t="n">
        <v>512.4195303400001</v>
      </c>
      <c r="R62" s="20" t="n">
        <v>4.50813516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481.94128184</v>
      </c>
      <c r="F64" s="20" t="n">
        <v>7.80637075</v>
      </c>
      <c r="G64" s="18" t="n">
        <v>460.11031756</v>
      </c>
      <c r="H64" s="20" t="n">
        <v>6.99033607</v>
      </c>
      <c r="I64" s="18" t="n">
        <v>453.16814097</v>
      </c>
      <c r="J64" s="20" t="n">
        <v>2.59331167</v>
      </c>
      <c r="K64" s="18" t="s">
        <v>309</v>
      </c>
      <c r="L64" s="20" t="s">
        <v>309</v>
      </c>
      <c r="M64" s="18" t="n">
        <v>476.62133421</v>
      </c>
      <c r="N64" s="20" t="n">
        <v>14.93826856</v>
      </c>
      <c r="O64" s="18" t="n">
        <v>356.20773715</v>
      </c>
      <c r="P64" s="20" t="n">
        <v>72.48036448000001</v>
      </c>
      <c r="Q64" s="18" t="n">
        <v>448.74188303</v>
      </c>
      <c r="R64" s="20" t="n">
        <v>4.72088228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510</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544.15074593</v>
      </c>
      <c r="F9" s="20" t="n">
        <v>3.12075873</v>
      </c>
      <c r="G9" s="18" t="n">
        <v>553.32766959</v>
      </c>
      <c r="H9" s="20" t="n">
        <v>6.03957406</v>
      </c>
      <c r="I9" s="18" t="n">
        <v>511.44539404</v>
      </c>
      <c r="J9" s="20" t="n">
        <v>3.42372196</v>
      </c>
      <c r="K9" s="18" t="s">
        <v>309</v>
      </c>
      <c r="L9" s="20" t="s">
        <v>309</v>
      </c>
      <c r="M9" s="18" t="s">
        <v>309</v>
      </c>
      <c r="N9" s="20" t="s">
        <v>309</v>
      </c>
      <c r="O9" s="18" t="s">
        <v>309</v>
      </c>
      <c r="P9" s="20" t="s">
        <v>309</v>
      </c>
      <c r="Q9" s="18" t="n">
        <v>515.35035528</v>
      </c>
      <c r="R9" s="20" t="n">
        <v>6.3641496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459.68771907</v>
      </c>
      <c r="F11" s="20" t="n">
        <v>4.02685473</v>
      </c>
      <c r="G11" s="18" t="n">
        <v>500.32658118</v>
      </c>
      <c r="H11" s="20" t="n">
        <v>4.79299811</v>
      </c>
      <c r="I11" s="18" t="n">
        <v>455.93288325</v>
      </c>
      <c r="J11" s="20" t="n">
        <v>2.67798462</v>
      </c>
      <c r="K11" s="18" t="s">
        <v>309</v>
      </c>
      <c r="L11" s="20" t="s">
        <v>309</v>
      </c>
      <c r="M11" s="18" t="n">
        <v>491.14806265</v>
      </c>
      <c r="N11" s="20" t="n">
        <v>45.36797955</v>
      </c>
      <c r="O11" s="18" t="s">
        <v>309</v>
      </c>
      <c r="P11" s="20" t="s">
        <v>309</v>
      </c>
      <c r="Q11" s="18" t="n">
        <v>454.90620595</v>
      </c>
      <c r="R11" s="20" t="n">
        <v>5.98837067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525.68203134</v>
      </c>
      <c r="F16" s="20" t="n">
        <v>3.20970944</v>
      </c>
      <c r="G16" s="18" t="n">
        <v>534.81274423</v>
      </c>
      <c r="H16" s="20" t="n">
        <v>7.83394625</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529.97049237</v>
      </c>
      <c r="F17" s="20" t="n">
        <v>3.74944146</v>
      </c>
      <c r="G17" s="18" t="n">
        <v>543.78388735</v>
      </c>
      <c r="H17" s="20" t="n">
        <v>8.52262494</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522.00141459</v>
      </c>
      <c r="F21" s="20" t="n">
        <v>2.62015969</v>
      </c>
      <c r="G21" s="18" t="n">
        <v>544.87650878</v>
      </c>
      <c r="H21" s="20" t="n">
        <v>4.5203008</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525.05672382</v>
      </c>
      <c r="H23" s="20" t="n">
        <v>6.04715411</v>
      </c>
      <c r="I23" s="18" t="n">
        <v>482.70208435</v>
      </c>
      <c r="J23" s="20" t="n">
        <v>3.01397723</v>
      </c>
      <c r="K23" s="18" t="s">
        <v>309</v>
      </c>
      <c r="L23" s="20" t="s">
        <v>309</v>
      </c>
      <c r="M23" s="18" t="s">
        <v>309</v>
      </c>
      <c r="N23" s="20" t="s">
        <v>309</v>
      </c>
      <c r="O23" s="18" t="s">
        <v>309</v>
      </c>
      <c r="P23" s="20" t="s">
        <v>309</v>
      </c>
      <c r="Q23" s="18" t="n">
        <v>495.5217451</v>
      </c>
      <c r="R23" s="20" t="n">
        <v>3.0835817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502.12646889</v>
      </c>
      <c r="F25" s="20" t="n">
        <v>4.28040826</v>
      </c>
      <c r="G25" s="18" t="n">
        <v>527.4238986</v>
      </c>
      <c r="H25" s="20" t="n">
        <v>12.65548153</v>
      </c>
      <c r="I25" s="18" t="n">
        <v>522.02639824</v>
      </c>
      <c r="J25" s="20" t="n">
        <v>3.91078379</v>
      </c>
      <c r="K25" s="18" t="s">
        <v>309</v>
      </c>
      <c r="L25" s="20" t="s">
        <v>309</v>
      </c>
      <c r="M25" s="18" t="s">
        <v>309</v>
      </c>
      <c r="N25" s="20" t="s">
        <v>309</v>
      </c>
      <c r="O25" s="18" t="s">
        <v>309</v>
      </c>
      <c r="P25" s="20" t="s">
        <v>309</v>
      </c>
      <c r="Q25" s="18" t="n">
        <v>526.03594479</v>
      </c>
      <c r="R25" s="20" t="n">
        <v>4.22907348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508.94402368</v>
      </c>
      <c r="F27" s="20" t="n">
        <v>3.27124193</v>
      </c>
      <c r="G27" s="18" t="n">
        <v>495.0510924</v>
      </c>
      <c r="H27" s="20" t="n">
        <v>5.83277137</v>
      </c>
      <c r="I27" s="18" t="n">
        <v>492.50373272</v>
      </c>
      <c r="J27" s="20" t="n">
        <v>3.00529912</v>
      </c>
      <c r="K27" s="18" t="s">
        <v>309</v>
      </c>
      <c r="L27" s="20" t="s">
        <v>309</v>
      </c>
      <c r="M27" s="18" t="s">
        <v>309</v>
      </c>
      <c r="N27" s="20" t="s">
        <v>309</v>
      </c>
      <c r="O27" s="18" t="s">
        <v>309</v>
      </c>
      <c r="P27" s="20" t="s">
        <v>309</v>
      </c>
      <c r="Q27" s="18" t="n">
        <v>479.28715559</v>
      </c>
      <c r="R27" s="20" t="n">
        <v>7.00120993</v>
      </c>
    </row>
    <row r="28" spans="1:18">
      <c r="A28" s="15" t="s">
        <v>330</v>
      </c>
      <c r="B28" s="17" t="n">
        <v>7568</v>
      </c>
      <c r="C28" s="18">
        <f>(490.0/B28*100)</f>
        <v/>
      </c>
      <c r="D28" s="19" t="n">
        <v>7078</v>
      </c>
      <c r="E28" s="18" t="n">
        <v>408.35535826</v>
      </c>
      <c r="F28" s="20" t="n">
        <v>4.86248162</v>
      </c>
      <c r="G28" s="18" t="n">
        <v>355.97115945</v>
      </c>
      <c r="H28" s="20" t="n">
        <v>12.13220477</v>
      </c>
      <c r="I28" s="18" t="n">
        <v>430.08722384</v>
      </c>
      <c r="J28" s="20" t="n">
        <v>2.6411024</v>
      </c>
      <c r="K28" s="18" t="s">
        <v>309</v>
      </c>
      <c r="L28" s="20" t="s">
        <v>309</v>
      </c>
      <c r="M28" s="18" t="n">
        <v>352.6431</v>
      </c>
      <c r="N28" s="20" t="n">
        <v>26.84813183</v>
      </c>
      <c r="O28" s="18" t="n">
        <v>296.9783</v>
      </c>
      <c r="P28" s="20" t="n">
        <v>39.59879862</v>
      </c>
      <c r="Q28" s="18" t="n">
        <v>422.43878109</v>
      </c>
      <c r="R28" s="20" t="n">
        <v>3.96043977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504.53468663</v>
      </c>
      <c r="F33" s="20" t="n">
        <v>3.05020995</v>
      </c>
      <c r="G33" s="18" t="n">
        <v>508.36115708</v>
      </c>
      <c r="H33" s="20" t="n">
        <v>6.40533557</v>
      </c>
      <c r="I33" s="18" t="n">
        <v>488.6101093</v>
      </c>
      <c r="J33" s="20" t="n">
        <v>3.70162524</v>
      </c>
      <c r="K33" s="18" t="s">
        <v>309</v>
      </c>
      <c r="L33" s="20" t="s">
        <v>309</v>
      </c>
      <c r="M33" s="18" t="n">
        <v>514.82717768</v>
      </c>
      <c r="N33" s="20" t="n">
        <v>16.6307756</v>
      </c>
      <c r="O33" s="18" t="n">
        <v>438.2988</v>
      </c>
      <c r="P33" s="20" t="n">
        <v>54.15629302</v>
      </c>
      <c r="Q33" s="18" t="n">
        <v>492.89867082</v>
      </c>
      <c r="R33" s="20" t="n">
        <v>4.79588214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494.12736717</v>
      </c>
      <c r="F36" s="20" t="n">
        <v>3.64286759</v>
      </c>
      <c r="G36" s="18" t="n">
        <v>524.53635189</v>
      </c>
      <c r="H36" s="20" t="n">
        <v>6.46038461</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516.06833907</v>
      </c>
      <c r="F40" s="20" t="n">
        <v>6.172822</v>
      </c>
      <c r="G40" s="18" t="n">
        <v>536.49279463</v>
      </c>
      <c r="H40" s="20" t="n">
        <v>9.676283099999999</v>
      </c>
      <c r="I40" s="18" t="n">
        <v>512.47822159</v>
      </c>
      <c r="J40" s="20" t="n">
        <v>4.98817424</v>
      </c>
      <c r="K40" s="18" t="s">
        <v>309</v>
      </c>
      <c r="L40" s="20" t="s">
        <v>309</v>
      </c>
      <c r="M40" s="18" t="n">
        <v>498.38798258</v>
      </c>
      <c r="N40" s="20" t="n">
        <v>2.96142521</v>
      </c>
      <c r="O40" s="18" t="s">
        <v>309</v>
      </c>
      <c r="P40" s="20" t="s">
        <v>309</v>
      </c>
      <c r="Q40" s="18" t="n">
        <v>511.48472552</v>
      </c>
      <c r="R40" s="20" t="n">
        <v>5.47238873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500.98632071</v>
      </c>
      <c r="F52" s="20" t="n">
        <v>3.80442786</v>
      </c>
      <c r="G52" s="18" t="n">
        <v>520.8647811</v>
      </c>
      <c r="H52" s="20" t="n">
        <v>6.84052731</v>
      </c>
      <c r="I52" s="18" t="n">
        <v>479.46484424</v>
      </c>
      <c r="J52" s="20" t="n">
        <v>3.03104881</v>
      </c>
      <c r="K52" s="18" t="s">
        <v>309</v>
      </c>
      <c r="L52" s="20" t="s">
        <v>309</v>
      </c>
      <c r="M52" s="18" t="s">
        <v>309</v>
      </c>
      <c r="N52" s="20" t="s">
        <v>309</v>
      </c>
      <c r="O52" s="18" t="s">
        <v>309</v>
      </c>
      <c r="P52" s="20" t="s">
        <v>309</v>
      </c>
      <c r="Q52" s="18" t="n">
        <v>484.41843812</v>
      </c>
      <c r="R52" s="20" t="n">
        <v>4.91930989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357.97818714</v>
      </c>
      <c r="F54" s="20" t="n">
        <v>4.22379068</v>
      </c>
      <c r="G54" s="18" t="n">
        <v>367.73024808</v>
      </c>
      <c r="H54" s="20" t="n">
        <v>9.74312724</v>
      </c>
      <c r="I54" s="18" t="n">
        <v>357.72917632</v>
      </c>
      <c r="J54" s="20" t="n">
        <v>3.62961444</v>
      </c>
      <c r="K54" s="18" t="s">
        <v>309</v>
      </c>
      <c r="L54" s="20" t="s">
        <v>309</v>
      </c>
      <c r="M54" s="18" t="s">
        <v>309</v>
      </c>
      <c r="N54" s="20" t="s">
        <v>309</v>
      </c>
      <c r="O54" s="18" t="n">
        <v>283.85274265</v>
      </c>
      <c r="P54" s="20" t="n">
        <v>26.98487625</v>
      </c>
      <c r="Q54" s="18" t="s">
        <v>309</v>
      </c>
      <c r="R54" s="20" t="s">
        <v>309</v>
      </c>
    </row>
    <row r="55" spans="1:18">
      <c r="A55" s="15" t="s">
        <v>357</v>
      </c>
      <c r="B55" s="17" t="n">
        <v>5316</v>
      </c>
      <c r="C55" s="18">
        <f>(137.0/B55*100)</f>
        <v/>
      </c>
      <c r="D55" s="19" t="n">
        <v>5179</v>
      </c>
      <c r="E55" s="18" t="n">
        <v>390.29277293</v>
      </c>
      <c r="F55" s="20" t="n">
        <v>4.545987</v>
      </c>
      <c r="G55" s="18" t="n">
        <v>354.7780078</v>
      </c>
      <c r="H55" s="20" t="n">
        <v>16.61353708</v>
      </c>
      <c r="I55" s="18" t="n">
        <v>407.09847247</v>
      </c>
      <c r="J55" s="20" t="n">
        <v>3.36236061</v>
      </c>
      <c r="K55" s="18" t="s">
        <v>309</v>
      </c>
      <c r="L55" s="20" t="s">
        <v>309</v>
      </c>
      <c r="M55" s="18" t="s">
        <v>309</v>
      </c>
      <c r="N55" s="20" t="s">
        <v>309</v>
      </c>
      <c r="O55" s="18" t="n">
        <v>352.5830045</v>
      </c>
      <c r="P55" s="20" t="n">
        <v>48.04855493</v>
      </c>
      <c r="Q55" s="18" t="n">
        <v>403.28973281</v>
      </c>
      <c r="R55" s="20" t="n">
        <v>5.18294821</v>
      </c>
    </row>
    <row r="56" spans="1:18">
      <c r="A56" s="15" t="s">
        <v>358</v>
      </c>
      <c r="B56" s="17" t="n">
        <v>5359</v>
      </c>
      <c r="C56" s="18">
        <f>(104.0/B56*100)</f>
        <v/>
      </c>
      <c r="D56" s="19" t="n">
        <v>5255</v>
      </c>
      <c r="E56" s="18" t="n">
        <v>530.01792622</v>
      </c>
      <c r="F56" s="20" t="n">
        <v>3.3458663</v>
      </c>
      <c r="G56" s="18" t="n">
        <v>539.4638614199999</v>
      </c>
      <c r="H56" s="20" t="n">
        <v>4.6639853</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504.51274209</v>
      </c>
      <c r="F62" s="20" t="n">
        <v>2.68753315</v>
      </c>
      <c r="G62" s="18" t="n">
        <v>525.46696783</v>
      </c>
      <c r="H62" s="20" t="n">
        <v>3.56880743</v>
      </c>
      <c r="I62" s="18" t="n">
        <v>506.31262288</v>
      </c>
      <c r="J62" s="20" t="n">
        <v>1.73335918</v>
      </c>
      <c r="K62" s="18" t="s">
        <v>309</v>
      </c>
      <c r="L62" s="20" t="s">
        <v>309</v>
      </c>
      <c r="M62" s="18" t="n">
        <v>538.79196667</v>
      </c>
      <c r="N62" s="20" t="n">
        <v>57.00778497</v>
      </c>
      <c r="O62" s="18" t="s">
        <v>309</v>
      </c>
      <c r="P62" s="20" t="s">
        <v>309</v>
      </c>
      <c r="Q62" s="18" t="n">
        <v>512.4195303400001</v>
      </c>
      <c r="R62" s="20" t="n">
        <v>4.50813516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471.7222813</v>
      </c>
      <c r="F64" s="20" t="n">
        <v>5.43619411</v>
      </c>
      <c r="G64" s="18" t="n">
        <v>479.02097393</v>
      </c>
      <c r="H64" s="20" t="n">
        <v>22.20122209</v>
      </c>
      <c r="I64" s="18" t="n">
        <v>453.16814097</v>
      </c>
      <c r="J64" s="20" t="n">
        <v>2.59331167</v>
      </c>
      <c r="K64" s="18" t="s">
        <v>309</v>
      </c>
      <c r="L64" s="20" t="s">
        <v>309</v>
      </c>
      <c r="M64" s="18" t="n">
        <v>476.48995849</v>
      </c>
      <c r="N64" s="20" t="n">
        <v>15.14350065</v>
      </c>
      <c r="O64" s="18" t="n">
        <v>380.97162991</v>
      </c>
      <c r="P64" s="20" t="n">
        <v>124.5011371</v>
      </c>
      <c r="Q64" s="18" t="n">
        <v>449.9211075</v>
      </c>
      <c r="R64" s="20" t="n">
        <v>4.32577538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539.60267541</v>
      </c>
      <c r="F9" s="20" t="n">
        <v>5.10080383</v>
      </c>
      <c r="G9" s="18" t="n">
        <v>548.04512527</v>
      </c>
      <c r="H9" s="20" t="n">
        <v>3.32277605</v>
      </c>
      <c r="I9" s="18" t="n">
        <v>511.44539404</v>
      </c>
      <c r="J9" s="20" t="n">
        <v>3.42372196</v>
      </c>
      <c r="K9" s="18" t="s">
        <v>309</v>
      </c>
      <c r="L9" s="20" t="s">
        <v>309</v>
      </c>
      <c r="M9" s="18" t="s">
        <v>309</v>
      </c>
      <c r="N9" s="20" t="s">
        <v>309</v>
      </c>
      <c r="O9" s="18" t="s">
        <v>309</v>
      </c>
      <c r="P9" s="20" t="s">
        <v>309</v>
      </c>
      <c r="Q9" s="18" t="n">
        <v>515.35035528</v>
      </c>
      <c r="R9" s="20" t="n">
        <v>6.3641496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462.61560447</v>
      </c>
      <c r="F11" s="20" t="n">
        <v>4.70784108</v>
      </c>
      <c r="G11" s="18" t="n">
        <v>480.19858891</v>
      </c>
      <c r="H11" s="20" t="n">
        <v>4.04180763</v>
      </c>
      <c r="I11" s="18" t="n">
        <v>455.93288325</v>
      </c>
      <c r="J11" s="20" t="n">
        <v>2.67798462</v>
      </c>
      <c r="K11" s="18" t="s">
        <v>309</v>
      </c>
      <c r="L11" s="20" t="s">
        <v>309</v>
      </c>
      <c r="M11" s="18" t="n">
        <v>491.14806265</v>
      </c>
      <c r="N11" s="20" t="n">
        <v>45.36797955</v>
      </c>
      <c r="O11" s="18" t="s">
        <v>309</v>
      </c>
      <c r="P11" s="20" t="s">
        <v>309</v>
      </c>
      <c r="Q11" s="18" t="n">
        <v>454.77900547</v>
      </c>
      <c r="R11" s="20" t="n">
        <v>5.99166277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503.49559171</v>
      </c>
      <c r="F16" s="20" t="n">
        <v>5.49475123</v>
      </c>
      <c r="G16" s="18" t="n">
        <v>534.77006506</v>
      </c>
      <c r="H16" s="20" t="n">
        <v>3.70642165</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506.39365521</v>
      </c>
      <c r="F17" s="20" t="n">
        <v>5.74601523</v>
      </c>
      <c r="G17" s="18" t="n">
        <v>535.47813607</v>
      </c>
      <c r="H17" s="20" t="n">
        <v>3.94216679</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527.13990194</v>
      </c>
      <c r="F21" s="20" t="n">
        <v>3.16010483</v>
      </c>
      <c r="G21" s="18" t="n">
        <v>527.20583389</v>
      </c>
      <c r="H21" s="20" t="n">
        <v>3.20390195</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519.82014197</v>
      </c>
      <c r="H23" s="20" t="n">
        <v>6.35656157</v>
      </c>
      <c r="I23" s="18" t="n">
        <v>482.70208435</v>
      </c>
      <c r="J23" s="20" t="n">
        <v>3.01397723</v>
      </c>
      <c r="K23" s="18" t="s">
        <v>309</v>
      </c>
      <c r="L23" s="20" t="s">
        <v>309</v>
      </c>
      <c r="M23" s="18" t="s">
        <v>309</v>
      </c>
      <c r="N23" s="20" t="s">
        <v>309</v>
      </c>
      <c r="O23" s="18" t="s">
        <v>309</v>
      </c>
      <c r="P23" s="20" t="s">
        <v>309</v>
      </c>
      <c r="Q23" s="18" t="n">
        <v>497.66677894</v>
      </c>
      <c r="R23" s="20" t="n">
        <v>3.07157623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493.56881033</v>
      </c>
      <c r="F25" s="20" t="n">
        <v>7.97907191</v>
      </c>
      <c r="G25" s="18" t="n">
        <v>506.16164881</v>
      </c>
      <c r="H25" s="20" t="n">
        <v>4.52802208</v>
      </c>
      <c r="I25" s="18" t="n">
        <v>522.02639824</v>
      </c>
      <c r="J25" s="20" t="n">
        <v>3.91078379</v>
      </c>
      <c r="K25" s="18" t="s">
        <v>309</v>
      </c>
      <c r="L25" s="20" t="s">
        <v>309</v>
      </c>
      <c r="M25" s="18" t="s">
        <v>309</v>
      </c>
      <c r="N25" s="20" t="s">
        <v>309</v>
      </c>
      <c r="O25" s="18" t="n">
        <v>536.52723886</v>
      </c>
      <c r="P25" s="20" t="n">
        <v>79.07909886</v>
      </c>
      <c r="Q25" s="18" t="n">
        <v>526.03594479</v>
      </c>
      <c r="R25" s="20" t="n">
        <v>4.22907348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471.22643558</v>
      </c>
      <c r="F27" s="20" t="n">
        <v>5.12242193</v>
      </c>
      <c r="G27" s="18" t="n">
        <v>521.7548699</v>
      </c>
      <c r="H27" s="20" t="n">
        <v>3.59616413</v>
      </c>
      <c r="I27" s="18" t="n">
        <v>492.50373272</v>
      </c>
      <c r="J27" s="20" t="n">
        <v>3.00529912</v>
      </c>
      <c r="K27" s="18" t="s">
        <v>309</v>
      </c>
      <c r="L27" s="20" t="s">
        <v>309</v>
      </c>
      <c r="M27" s="18" t="s">
        <v>309</v>
      </c>
      <c r="N27" s="20" t="s">
        <v>309</v>
      </c>
      <c r="O27" s="18" t="s">
        <v>309</v>
      </c>
      <c r="P27" s="20" t="s">
        <v>309</v>
      </c>
      <c r="Q27" s="18" t="n">
        <v>479.28715559</v>
      </c>
      <c r="R27" s="20" t="n">
        <v>7.00120993</v>
      </c>
    </row>
    <row r="28" spans="1:18">
      <c r="A28" s="15" t="s">
        <v>330</v>
      </c>
      <c r="B28" s="17" t="n">
        <v>7568</v>
      </c>
      <c r="C28" s="18">
        <f>(490.0/B28*100)</f>
        <v/>
      </c>
      <c r="D28" s="19" t="n">
        <v>7078</v>
      </c>
      <c r="E28" s="18" t="n">
        <v>388.84073701</v>
      </c>
      <c r="F28" s="20" t="n">
        <v>5.40357321</v>
      </c>
      <c r="G28" s="18" t="n">
        <v>426.64316455</v>
      </c>
      <c r="H28" s="20" t="n">
        <v>7.20304243</v>
      </c>
      <c r="I28" s="18" t="n">
        <v>430.08722384</v>
      </c>
      <c r="J28" s="20" t="n">
        <v>2.6411024</v>
      </c>
      <c r="K28" s="18" t="s">
        <v>309</v>
      </c>
      <c r="L28" s="20" t="s">
        <v>309</v>
      </c>
      <c r="M28" s="18" t="n">
        <v>352.6431</v>
      </c>
      <c r="N28" s="20" t="n">
        <v>26.84813183</v>
      </c>
      <c r="O28" s="18" t="n">
        <v>296.9783</v>
      </c>
      <c r="P28" s="20" t="n">
        <v>39.59879862</v>
      </c>
      <c r="Q28" s="18" t="n">
        <v>422.53456549</v>
      </c>
      <c r="R28" s="20" t="n">
        <v>3.96116015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492.7674185</v>
      </c>
      <c r="F33" s="20" t="n">
        <v>3.34901454</v>
      </c>
      <c r="G33" s="18" t="n">
        <v>520.78814097</v>
      </c>
      <c r="H33" s="20" t="n">
        <v>3.72829855</v>
      </c>
      <c r="I33" s="18" t="n">
        <v>488.6101093</v>
      </c>
      <c r="J33" s="20" t="n">
        <v>3.70162524</v>
      </c>
      <c r="K33" s="18" t="s">
        <v>309</v>
      </c>
      <c r="L33" s="20" t="s">
        <v>309</v>
      </c>
      <c r="M33" s="18" t="n">
        <v>514.82717768</v>
      </c>
      <c r="N33" s="20" t="n">
        <v>16.6307756</v>
      </c>
      <c r="O33" s="18" t="n">
        <v>438.2988</v>
      </c>
      <c r="P33" s="20" t="n">
        <v>54.15629302</v>
      </c>
      <c r="Q33" s="18" t="n">
        <v>492.73389397</v>
      </c>
      <c r="R33" s="20" t="n">
        <v>4.84712915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491.29242147</v>
      </c>
      <c r="F36" s="20" t="n">
        <v>3.94526214</v>
      </c>
      <c r="G36" s="18" t="n">
        <v>508.12243386</v>
      </c>
      <c r="H36" s="20" t="n">
        <v>4.20701825</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530.44615598</v>
      </c>
      <c r="F40" s="20" t="n">
        <v>6.66394759</v>
      </c>
      <c r="G40" s="18" t="n">
        <v>512.69814795</v>
      </c>
      <c r="H40" s="20" t="n">
        <v>6.72742197</v>
      </c>
      <c r="I40" s="18" t="n">
        <v>512.47822159</v>
      </c>
      <c r="J40" s="20" t="n">
        <v>4.98817424</v>
      </c>
      <c r="K40" s="18" t="s">
        <v>309</v>
      </c>
      <c r="L40" s="20" t="s">
        <v>309</v>
      </c>
      <c r="M40" s="18" t="n">
        <v>498.38798258</v>
      </c>
      <c r="N40" s="20" t="n">
        <v>2.96142521</v>
      </c>
      <c r="O40" s="18" t="s">
        <v>309</v>
      </c>
      <c r="P40" s="20" t="s">
        <v>309</v>
      </c>
      <c r="Q40" s="18" t="n">
        <v>511.48472552</v>
      </c>
      <c r="R40" s="20" t="n">
        <v>5.47238873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495.4045151</v>
      </c>
      <c r="F52" s="20" t="n">
        <v>5.69013227</v>
      </c>
      <c r="G52" s="18" t="n">
        <v>508.97808539</v>
      </c>
      <c r="H52" s="20" t="n">
        <v>3.99709327</v>
      </c>
      <c r="I52" s="18" t="n">
        <v>479.46484424</v>
      </c>
      <c r="J52" s="20" t="n">
        <v>3.03104881</v>
      </c>
      <c r="K52" s="18" t="s">
        <v>309</v>
      </c>
      <c r="L52" s="20" t="s">
        <v>309</v>
      </c>
      <c r="M52" s="18" t="s">
        <v>309</v>
      </c>
      <c r="N52" s="20" t="s">
        <v>309</v>
      </c>
      <c r="O52" s="18" t="n">
        <v>624.0371</v>
      </c>
      <c r="P52" s="20" t="n">
        <v>38.51071544</v>
      </c>
      <c r="Q52" s="18" t="n">
        <v>484.03332542</v>
      </c>
      <c r="R52" s="20" t="n">
        <v>4.94061813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349.20494489</v>
      </c>
      <c r="F54" s="20" t="n">
        <v>4.41346753</v>
      </c>
      <c r="G54" s="18" t="n">
        <v>382.40296776</v>
      </c>
      <c r="H54" s="20" t="n">
        <v>6.59695363</v>
      </c>
      <c r="I54" s="18" t="n">
        <v>357.72917632</v>
      </c>
      <c r="J54" s="20" t="n">
        <v>3.62961444</v>
      </c>
      <c r="K54" s="18" t="s">
        <v>309</v>
      </c>
      <c r="L54" s="20" t="s">
        <v>309</v>
      </c>
      <c r="M54" s="18" t="s">
        <v>309</v>
      </c>
      <c r="N54" s="20" t="s">
        <v>309</v>
      </c>
      <c r="O54" s="18" t="n">
        <v>283.85274265</v>
      </c>
      <c r="P54" s="20" t="n">
        <v>26.98487625</v>
      </c>
      <c r="Q54" s="18" t="s">
        <v>309</v>
      </c>
      <c r="R54" s="20" t="s">
        <v>309</v>
      </c>
    </row>
    <row r="55" spans="1:18">
      <c r="A55" s="15" t="s">
        <v>357</v>
      </c>
      <c r="B55" s="17" t="n">
        <v>5316</v>
      </c>
      <c r="C55" s="18">
        <f>(137.0/B55*100)</f>
        <v/>
      </c>
      <c r="D55" s="19" t="n">
        <v>5179</v>
      </c>
      <c r="E55" s="18" t="n">
        <v>373.85299223</v>
      </c>
      <c r="F55" s="20" t="n">
        <v>5.38247861</v>
      </c>
      <c r="G55" s="18" t="n">
        <v>404.6454053</v>
      </c>
      <c r="H55" s="20" t="n">
        <v>5.9809966</v>
      </c>
      <c r="I55" s="18" t="n">
        <v>407.09847247</v>
      </c>
      <c r="J55" s="20" t="n">
        <v>3.36236061</v>
      </c>
      <c r="K55" s="18" t="s">
        <v>309</v>
      </c>
      <c r="L55" s="20" t="s">
        <v>309</v>
      </c>
      <c r="M55" s="18" t="s">
        <v>309</v>
      </c>
      <c r="N55" s="20" t="s">
        <v>309</v>
      </c>
      <c r="O55" s="18" t="n">
        <v>326.33470357</v>
      </c>
      <c r="P55" s="20" t="n">
        <v>57.77644282</v>
      </c>
      <c r="Q55" s="18" t="n">
        <v>403.28973281</v>
      </c>
      <c r="R55" s="20" t="n">
        <v>5.18294821</v>
      </c>
    </row>
    <row r="56" spans="1:18">
      <c r="A56" s="15" t="s">
        <v>358</v>
      </c>
      <c r="B56" s="17" t="n">
        <v>5359</v>
      </c>
      <c r="C56" s="18">
        <f>(104.0/B56*100)</f>
        <v/>
      </c>
      <c r="D56" s="19" t="n">
        <v>5255</v>
      </c>
      <c r="E56" s="18" t="n">
        <v>533.34257851</v>
      </c>
      <c r="F56" s="20" t="n">
        <v>3.26918285</v>
      </c>
      <c r="G56" s="18" t="n">
        <v>532.10130273</v>
      </c>
      <c r="H56" s="20" t="n">
        <v>5.20639769</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513.65712214</v>
      </c>
      <c r="F62" s="20" t="n">
        <v>2.44012872</v>
      </c>
      <c r="G62" s="18" t="n">
        <v>508.1254588</v>
      </c>
      <c r="H62" s="20" t="n">
        <v>5.10324896</v>
      </c>
      <c r="I62" s="18" t="n">
        <v>506.31262288</v>
      </c>
      <c r="J62" s="20" t="n">
        <v>1.73335918</v>
      </c>
      <c r="K62" s="18" t="s">
        <v>309</v>
      </c>
      <c r="L62" s="20" t="s">
        <v>309</v>
      </c>
      <c r="M62" s="18" t="n">
        <v>538.79196667</v>
      </c>
      <c r="N62" s="20" t="n">
        <v>57.00778497</v>
      </c>
      <c r="O62" s="18" t="s">
        <v>309</v>
      </c>
      <c r="P62" s="20" t="s">
        <v>309</v>
      </c>
      <c r="Q62" s="18" t="n">
        <v>512.4195303400001</v>
      </c>
      <c r="R62" s="20" t="n">
        <v>4.50813516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440.82483431</v>
      </c>
      <c r="F64" s="20" t="n">
        <v>8.44658379</v>
      </c>
      <c r="G64" s="18" t="n">
        <v>492.17626081</v>
      </c>
      <c r="H64" s="20" t="n">
        <v>5.3442425</v>
      </c>
      <c r="I64" s="18" t="n">
        <v>453.16814097</v>
      </c>
      <c r="J64" s="20" t="n">
        <v>2.59331167</v>
      </c>
      <c r="K64" s="18" t="s">
        <v>309</v>
      </c>
      <c r="L64" s="20" t="s">
        <v>309</v>
      </c>
      <c r="M64" s="18" t="n">
        <v>477.87188641</v>
      </c>
      <c r="N64" s="20" t="n">
        <v>14.81675859</v>
      </c>
      <c r="O64" s="18" t="n">
        <v>224.68150128</v>
      </c>
      <c r="P64" s="20" t="n">
        <v>40.7759342</v>
      </c>
      <c r="Q64" s="18" t="n">
        <v>441.6369747</v>
      </c>
      <c r="R64" s="20" t="n">
        <v>4.92549263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546.54888256</v>
      </c>
      <c r="F9" s="20" t="n">
        <v>3.33725496</v>
      </c>
      <c r="G9" s="18" t="n">
        <v>538.76100944</v>
      </c>
      <c r="H9" s="20" t="n">
        <v>5.35681789</v>
      </c>
      <c r="I9" s="18" t="n">
        <v>511.44539404</v>
      </c>
      <c r="J9" s="20" t="n">
        <v>3.42372196</v>
      </c>
      <c r="K9" s="18" t="s">
        <v>309</v>
      </c>
      <c r="L9" s="20" t="s">
        <v>309</v>
      </c>
      <c r="M9" s="18" t="s">
        <v>309</v>
      </c>
      <c r="N9" s="20" t="s">
        <v>309</v>
      </c>
      <c r="O9" s="18" t="s">
        <v>309</v>
      </c>
      <c r="P9" s="20" t="s">
        <v>309</v>
      </c>
      <c r="Q9" s="18" t="n">
        <v>515.89486884</v>
      </c>
      <c r="R9" s="20" t="n">
        <v>6.80252624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457.87621278</v>
      </c>
      <c r="F11" s="20" t="n">
        <v>4.54642389</v>
      </c>
      <c r="G11" s="18" t="n">
        <v>487.93322129</v>
      </c>
      <c r="H11" s="20" t="n">
        <v>4.39961871</v>
      </c>
      <c r="I11" s="18" t="n">
        <v>455.93288325</v>
      </c>
      <c r="J11" s="20" t="n">
        <v>2.67798462</v>
      </c>
      <c r="K11" s="18" t="s">
        <v>309</v>
      </c>
      <c r="L11" s="20" t="s">
        <v>309</v>
      </c>
      <c r="M11" s="18" t="n">
        <v>491.14806265</v>
      </c>
      <c r="N11" s="20" t="n">
        <v>45.36797955</v>
      </c>
      <c r="O11" s="18" t="s">
        <v>309</v>
      </c>
      <c r="P11" s="20" t="s">
        <v>309</v>
      </c>
      <c r="Q11" s="18" t="n">
        <v>455.08968211</v>
      </c>
      <c r="R11" s="20" t="n">
        <v>5.30117182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525.29120018</v>
      </c>
      <c r="F16" s="20" t="n">
        <v>3.13444375</v>
      </c>
      <c r="G16" s="18" t="n">
        <v>539.56583598</v>
      </c>
      <c r="H16" s="20" t="n">
        <v>9.19363399</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533.41082476</v>
      </c>
      <c r="F17" s="20" t="n">
        <v>4.19746368</v>
      </c>
      <c r="G17" s="18" t="n">
        <v>525.3127484300001</v>
      </c>
      <c r="H17" s="20" t="n">
        <v>4.95344608</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525.95691239</v>
      </c>
      <c r="F21" s="20" t="n">
        <v>2.47360078</v>
      </c>
      <c r="G21" s="18" t="n">
        <v>535.87925047</v>
      </c>
      <c r="H21" s="20" t="n">
        <v>5.44744742</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504.43883001</v>
      </c>
      <c r="H23" s="20" t="n">
        <v>3.54707601</v>
      </c>
      <c r="I23" s="18" t="n">
        <v>482.70208435</v>
      </c>
      <c r="J23" s="20" t="n">
        <v>3.01397723</v>
      </c>
      <c r="K23" s="18" t="s">
        <v>309</v>
      </c>
      <c r="L23" s="20" t="s">
        <v>309</v>
      </c>
      <c r="M23" s="18" t="s">
        <v>309</v>
      </c>
      <c r="N23" s="20" t="s">
        <v>309</v>
      </c>
      <c r="O23" s="18" t="s">
        <v>309</v>
      </c>
      <c r="P23" s="20" t="s">
        <v>309</v>
      </c>
      <c r="Q23" s="18" t="n">
        <v>496.12129082</v>
      </c>
      <c r="R23" s="20" t="n">
        <v>3.80238184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505.02546647</v>
      </c>
      <c r="F25" s="20" t="n">
        <v>4.52427382</v>
      </c>
      <c r="G25" s="18" t="n">
        <v>496.15231077</v>
      </c>
      <c r="H25" s="20" t="n">
        <v>7.45152004</v>
      </c>
      <c r="I25" s="18" t="n">
        <v>522.02639824</v>
      </c>
      <c r="J25" s="20" t="n">
        <v>3.91078379</v>
      </c>
      <c r="K25" s="18" t="s">
        <v>309</v>
      </c>
      <c r="L25" s="20" t="s">
        <v>309</v>
      </c>
      <c r="M25" s="18" t="s">
        <v>309</v>
      </c>
      <c r="N25" s="20" t="s">
        <v>309</v>
      </c>
      <c r="O25" s="18" t="s">
        <v>309</v>
      </c>
      <c r="P25" s="20" t="s">
        <v>309</v>
      </c>
      <c r="Q25" s="18" t="n">
        <v>527.21173196</v>
      </c>
      <c r="R25" s="20" t="n">
        <v>4.33510748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505.074499</v>
      </c>
      <c r="F27" s="20" t="n">
        <v>3.52280914</v>
      </c>
      <c r="G27" s="18" t="n">
        <v>502.46416507</v>
      </c>
      <c r="H27" s="20" t="n">
        <v>6.04509585</v>
      </c>
      <c r="I27" s="18" t="n">
        <v>492.50373272</v>
      </c>
      <c r="J27" s="20" t="n">
        <v>3.00529912</v>
      </c>
      <c r="K27" s="18" t="s">
        <v>309</v>
      </c>
      <c r="L27" s="20" t="s">
        <v>309</v>
      </c>
      <c r="M27" s="18" t="s">
        <v>309</v>
      </c>
      <c r="N27" s="20" t="s">
        <v>309</v>
      </c>
      <c r="O27" s="18" t="s">
        <v>309</v>
      </c>
      <c r="P27" s="20" t="s">
        <v>309</v>
      </c>
      <c r="Q27" s="18" t="n">
        <v>481.93442908</v>
      </c>
      <c r="R27" s="20" t="n">
        <v>8.050827529999999</v>
      </c>
    </row>
    <row r="28" spans="1:18">
      <c r="A28" s="15" t="s">
        <v>330</v>
      </c>
      <c r="B28" s="17" t="n">
        <v>7568</v>
      </c>
      <c r="C28" s="18">
        <f>(490.0/B28*100)</f>
        <v/>
      </c>
      <c r="D28" s="19" t="n">
        <v>7078</v>
      </c>
      <c r="E28" s="18" t="n">
        <v>436.13697914</v>
      </c>
      <c r="F28" s="20" t="n">
        <v>6.56436377</v>
      </c>
      <c r="G28" s="18" t="n">
        <v>387.66606352</v>
      </c>
      <c r="H28" s="20" t="n">
        <v>5.03473232</v>
      </c>
      <c r="I28" s="18" t="n">
        <v>430.08722384</v>
      </c>
      <c r="J28" s="20" t="n">
        <v>2.6411024</v>
      </c>
      <c r="K28" s="18" t="s">
        <v>309</v>
      </c>
      <c r="L28" s="20" t="s">
        <v>309</v>
      </c>
      <c r="M28" s="18" t="n">
        <v>352.6431</v>
      </c>
      <c r="N28" s="20" t="n">
        <v>26.84813183</v>
      </c>
      <c r="O28" s="18" t="n">
        <v>294.74603772</v>
      </c>
      <c r="P28" s="20" t="n">
        <v>33.80417056</v>
      </c>
      <c r="Q28" s="18" t="n">
        <v>426.50856399</v>
      </c>
      <c r="R28" s="20" t="n">
        <v>4.22299499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509.65539967</v>
      </c>
      <c r="F33" s="20" t="n">
        <v>2.99663081</v>
      </c>
      <c r="G33" s="18" t="n">
        <v>492.56463797</v>
      </c>
      <c r="H33" s="20" t="n">
        <v>4.50499093</v>
      </c>
      <c r="I33" s="18" t="n">
        <v>488.6101093</v>
      </c>
      <c r="J33" s="20" t="n">
        <v>3.70162524</v>
      </c>
      <c r="K33" s="18" t="s">
        <v>309</v>
      </c>
      <c r="L33" s="20" t="s">
        <v>309</v>
      </c>
      <c r="M33" s="18" t="n">
        <v>515.61517716</v>
      </c>
      <c r="N33" s="20" t="n">
        <v>16.67119782</v>
      </c>
      <c r="O33" s="18" t="s">
        <v>309</v>
      </c>
      <c r="P33" s="20" t="s">
        <v>309</v>
      </c>
      <c r="Q33" s="18" t="n">
        <v>495.42416745</v>
      </c>
      <c r="R33" s="20" t="n">
        <v>5.03009789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496.69803512</v>
      </c>
      <c r="F36" s="20" t="n">
        <v>3.50453967</v>
      </c>
      <c r="G36" s="18" t="n">
        <v>499.00121405</v>
      </c>
      <c r="H36" s="20" t="n">
        <v>5.08942794</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517.19944824</v>
      </c>
      <c r="F40" s="20" t="n">
        <v>5.89587706</v>
      </c>
      <c r="G40" s="18" t="n">
        <v>520.93273322</v>
      </c>
      <c r="H40" s="20" t="n">
        <v>8.692557300000001</v>
      </c>
      <c r="I40" s="18" t="n">
        <v>512.47822159</v>
      </c>
      <c r="J40" s="20" t="n">
        <v>4.98817424</v>
      </c>
      <c r="K40" s="18" t="s">
        <v>309</v>
      </c>
      <c r="L40" s="20" t="s">
        <v>309</v>
      </c>
      <c r="M40" s="18" t="n">
        <v>498.38798258</v>
      </c>
      <c r="N40" s="20" t="n">
        <v>2.96142521</v>
      </c>
      <c r="O40" s="18" t="s">
        <v>309</v>
      </c>
      <c r="P40" s="20" t="s">
        <v>309</v>
      </c>
      <c r="Q40" s="18" t="n">
        <v>511.77482307</v>
      </c>
      <c r="R40" s="20" t="n">
        <v>5.48454739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506.4351084</v>
      </c>
      <c r="F52" s="20" t="n">
        <v>3.8274944</v>
      </c>
      <c r="G52" s="18" t="n">
        <v>501.10849683</v>
      </c>
      <c r="H52" s="20" t="n">
        <v>5.25648207</v>
      </c>
      <c r="I52" s="18" t="n">
        <v>479.46484424</v>
      </c>
      <c r="J52" s="20" t="n">
        <v>3.03104881</v>
      </c>
      <c r="K52" s="18" t="s">
        <v>309</v>
      </c>
      <c r="L52" s="20" t="s">
        <v>309</v>
      </c>
      <c r="M52" s="18" t="s">
        <v>309</v>
      </c>
      <c r="N52" s="20" t="s">
        <v>309</v>
      </c>
      <c r="O52" s="18" t="n">
        <v>394.8935</v>
      </c>
      <c r="P52" s="20" t="n">
        <v>50.70802611</v>
      </c>
      <c r="Q52" s="18" t="n">
        <v>485.74820231</v>
      </c>
      <c r="R52" s="20" t="n">
        <v>5.25828588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367.88656356</v>
      </c>
      <c r="F54" s="20" t="n">
        <v>5.10087902</v>
      </c>
      <c r="G54" s="18" t="n">
        <v>333.64359715</v>
      </c>
      <c r="H54" s="20" t="n">
        <v>5.50934225</v>
      </c>
      <c r="I54" s="18" t="n">
        <v>357.72917632</v>
      </c>
      <c r="J54" s="20" t="n">
        <v>3.62961444</v>
      </c>
      <c r="K54" s="18" t="s">
        <v>309</v>
      </c>
      <c r="L54" s="20" t="s">
        <v>309</v>
      </c>
      <c r="M54" s="18" t="s">
        <v>309</v>
      </c>
      <c r="N54" s="20" t="s">
        <v>309</v>
      </c>
      <c r="O54" s="18" t="n">
        <v>283.85274265</v>
      </c>
      <c r="P54" s="20" t="n">
        <v>26.98487625</v>
      </c>
      <c r="Q54" s="18" t="s">
        <v>309</v>
      </c>
      <c r="R54" s="20" t="s">
        <v>309</v>
      </c>
    </row>
    <row r="55" spans="1:18">
      <c r="A55" s="15" t="s">
        <v>357</v>
      </c>
      <c r="B55" s="17" t="n">
        <v>5316</v>
      </c>
      <c r="C55" s="18">
        <f>(137.0/B55*100)</f>
        <v/>
      </c>
      <c r="D55" s="19" t="n">
        <v>5179</v>
      </c>
      <c r="E55" s="18" t="n">
        <v>402.77859299</v>
      </c>
      <c r="F55" s="20" t="n">
        <v>5.10524945</v>
      </c>
      <c r="G55" s="18" t="n">
        <v>355.22866727</v>
      </c>
      <c r="H55" s="20" t="n">
        <v>7.77459853</v>
      </c>
      <c r="I55" s="18" t="n">
        <v>407.09847247</v>
      </c>
      <c r="J55" s="20" t="n">
        <v>3.36236061</v>
      </c>
      <c r="K55" s="18" t="s">
        <v>309</v>
      </c>
      <c r="L55" s="20" t="s">
        <v>309</v>
      </c>
      <c r="M55" s="18" t="s">
        <v>309</v>
      </c>
      <c r="N55" s="20" t="s">
        <v>309</v>
      </c>
      <c r="O55" s="18" t="n">
        <v>343.26278213</v>
      </c>
      <c r="P55" s="20" t="n">
        <v>62.84100178</v>
      </c>
      <c r="Q55" s="18" t="n">
        <v>402.81091014</v>
      </c>
      <c r="R55" s="20" t="n">
        <v>5.29744985</v>
      </c>
    </row>
    <row r="56" spans="1:18">
      <c r="A56" s="15" t="s">
        <v>358</v>
      </c>
      <c r="B56" s="17" t="n">
        <v>5359</v>
      </c>
      <c r="C56" s="18">
        <f>(104.0/B56*100)</f>
        <v/>
      </c>
      <c r="D56" s="19" t="n">
        <v>5255</v>
      </c>
      <c r="E56" s="18" t="n">
        <v>526.99991714</v>
      </c>
      <c r="F56" s="20" t="n">
        <v>3.53935205</v>
      </c>
      <c r="G56" s="18" t="n">
        <v>538.6262852</v>
      </c>
      <c r="H56" s="20" t="n">
        <v>3.59596409</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502.97990805</v>
      </c>
      <c r="F62" s="20" t="n">
        <v>3.87071159</v>
      </c>
      <c r="G62" s="18" t="n">
        <v>516.6587267800001</v>
      </c>
      <c r="H62" s="20" t="n">
        <v>2.65807161</v>
      </c>
      <c r="I62" s="18" t="n">
        <v>506.31262288</v>
      </c>
      <c r="J62" s="20" t="n">
        <v>1.73335918</v>
      </c>
      <c r="K62" s="18" t="s">
        <v>309</v>
      </c>
      <c r="L62" s="20" t="s">
        <v>309</v>
      </c>
      <c r="M62" s="18" t="n">
        <v>538.79196667</v>
      </c>
      <c r="N62" s="20" t="n">
        <v>57.00778497</v>
      </c>
      <c r="O62" s="18" t="s">
        <v>309</v>
      </c>
      <c r="P62" s="20" t="s">
        <v>309</v>
      </c>
      <c r="Q62" s="18" t="n">
        <v>513.9132676</v>
      </c>
      <c r="R62" s="20" t="n">
        <v>4.518697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484.60063425</v>
      </c>
      <c r="F64" s="20" t="n">
        <v>6.31068061</v>
      </c>
      <c r="G64" s="18" t="n">
        <v>420.80157647</v>
      </c>
      <c r="H64" s="20" t="n">
        <v>8.555008969999999</v>
      </c>
      <c r="I64" s="18" t="n">
        <v>453.16814097</v>
      </c>
      <c r="J64" s="20" t="n">
        <v>2.59331167</v>
      </c>
      <c r="K64" s="18" t="s">
        <v>309</v>
      </c>
      <c r="L64" s="20" t="s">
        <v>309</v>
      </c>
      <c r="M64" s="18" t="n">
        <v>476.09557065</v>
      </c>
      <c r="N64" s="20" t="n">
        <v>14.79727783</v>
      </c>
      <c r="O64" s="18" t="s">
        <v>309</v>
      </c>
      <c r="P64" s="20" t="s">
        <v>309</v>
      </c>
      <c r="Q64" s="18" t="n">
        <v>455.10799716</v>
      </c>
      <c r="R64" s="20" t="n">
        <v>4.71996275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541.83677289</v>
      </c>
      <c r="F9" s="20" t="n">
        <v>3.35126595</v>
      </c>
      <c r="G9" s="18" t="n">
        <v>550.39424424</v>
      </c>
      <c r="H9" s="20" t="n">
        <v>4.23488477</v>
      </c>
      <c r="I9" s="18" t="n">
        <v>511.44539404</v>
      </c>
      <c r="J9" s="20" t="n">
        <v>3.42372196</v>
      </c>
      <c r="K9" s="18" t="s">
        <v>309</v>
      </c>
      <c r="L9" s="20" t="s">
        <v>309</v>
      </c>
      <c r="M9" s="18" t="s">
        <v>309</v>
      </c>
      <c r="N9" s="20" t="s">
        <v>309</v>
      </c>
      <c r="O9" s="18" t="s">
        <v>309</v>
      </c>
      <c r="P9" s="20" t="s">
        <v>309</v>
      </c>
      <c r="Q9" s="18" t="n">
        <v>515.89486884</v>
      </c>
      <c r="R9" s="20" t="n">
        <v>6.80252624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471.51160781</v>
      </c>
      <c r="F11" s="20" t="n">
        <v>3.89564555</v>
      </c>
      <c r="G11" s="18" t="n">
        <v>475.74904973</v>
      </c>
      <c r="H11" s="20" t="n">
        <v>8.513239629999999</v>
      </c>
      <c r="I11" s="18" t="n">
        <v>455.93288325</v>
      </c>
      <c r="J11" s="20" t="n">
        <v>2.67798462</v>
      </c>
      <c r="K11" s="18" t="s">
        <v>309</v>
      </c>
      <c r="L11" s="20" t="s">
        <v>309</v>
      </c>
      <c r="M11" s="18" t="n">
        <v>491.14806265</v>
      </c>
      <c r="N11" s="20" t="n">
        <v>45.36797955</v>
      </c>
      <c r="O11" s="18" t="s">
        <v>309</v>
      </c>
      <c r="P11" s="20" t="s">
        <v>309</v>
      </c>
      <c r="Q11" s="18" t="n">
        <v>455.08968211</v>
      </c>
      <c r="R11" s="20" t="n">
        <v>5.30117182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512.75907216</v>
      </c>
      <c r="F16" s="20" t="n">
        <v>4.74735456</v>
      </c>
      <c r="G16" s="18" t="n">
        <v>534.01895004</v>
      </c>
      <c r="H16" s="20" t="n">
        <v>4.03978264</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529.04859767</v>
      </c>
      <c r="F17" s="20" t="n">
        <v>3.93084049</v>
      </c>
      <c r="G17" s="18" t="n">
        <v>552.48035886</v>
      </c>
      <c r="H17" s="20" t="n">
        <v>6.72434457</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519.8614759</v>
      </c>
      <c r="F21" s="20" t="n">
        <v>3.12978269</v>
      </c>
      <c r="G21" s="18" t="n">
        <v>540.59525748</v>
      </c>
      <c r="H21" s="20" t="n">
        <v>3.52364392</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522.01824</v>
      </c>
      <c r="H23" s="20" t="n">
        <v>4.00221828</v>
      </c>
      <c r="I23" s="18" t="n">
        <v>482.70208435</v>
      </c>
      <c r="J23" s="20" t="n">
        <v>3.01397723</v>
      </c>
      <c r="K23" s="18" t="s">
        <v>309</v>
      </c>
      <c r="L23" s="20" t="s">
        <v>309</v>
      </c>
      <c r="M23" s="18" t="s">
        <v>309</v>
      </c>
      <c r="N23" s="20" t="s">
        <v>309</v>
      </c>
      <c r="O23" s="18" t="s">
        <v>309</v>
      </c>
      <c r="P23" s="20" t="s">
        <v>309</v>
      </c>
      <c r="Q23" s="18" t="n">
        <v>489.60471038</v>
      </c>
      <c r="R23" s="20" t="n">
        <v>3.21506564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500.27981977</v>
      </c>
      <c r="F25" s="20" t="n">
        <v>4.32817607</v>
      </c>
      <c r="G25" s="18" t="n">
        <v>531.43361344</v>
      </c>
      <c r="H25" s="20" t="n">
        <v>8.3192252</v>
      </c>
      <c r="I25" s="18" t="n">
        <v>522.02639824</v>
      </c>
      <c r="J25" s="20" t="n">
        <v>3.91078379</v>
      </c>
      <c r="K25" s="18" t="s">
        <v>309</v>
      </c>
      <c r="L25" s="20" t="s">
        <v>309</v>
      </c>
      <c r="M25" s="18" t="s">
        <v>309</v>
      </c>
      <c r="N25" s="20" t="s">
        <v>309</v>
      </c>
      <c r="O25" s="18" t="s">
        <v>309</v>
      </c>
      <c r="P25" s="20" t="s">
        <v>309</v>
      </c>
      <c r="Q25" s="18" t="n">
        <v>527.21173196</v>
      </c>
      <c r="R25" s="20" t="n">
        <v>4.33510748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509.79483893</v>
      </c>
      <c r="F27" s="20" t="n">
        <v>3.36786756</v>
      </c>
      <c r="G27" s="18" t="n">
        <v>493.7145343</v>
      </c>
      <c r="H27" s="20" t="n">
        <v>4.48058852</v>
      </c>
      <c r="I27" s="18" t="n">
        <v>492.50373272</v>
      </c>
      <c r="J27" s="20" t="n">
        <v>3.00529912</v>
      </c>
      <c r="K27" s="18" t="s">
        <v>309</v>
      </c>
      <c r="L27" s="20" t="s">
        <v>309</v>
      </c>
      <c r="M27" s="18" t="s">
        <v>309</v>
      </c>
      <c r="N27" s="20" t="s">
        <v>309</v>
      </c>
      <c r="O27" s="18" t="s">
        <v>309</v>
      </c>
      <c r="P27" s="20" t="s">
        <v>309</v>
      </c>
      <c r="Q27" s="18" t="n">
        <v>481.93442908</v>
      </c>
      <c r="R27" s="20" t="n">
        <v>8.050827529999999</v>
      </c>
    </row>
    <row r="28" spans="1:18">
      <c r="A28" s="15" t="s">
        <v>330</v>
      </c>
      <c r="B28" s="17" t="n">
        <v>7568</v>
      </c>
      <c r="C28" s="18">
        <f>(490.0/B28*100)</f>
        <v/>
      </c>
      <c r="D28" s="19" t="n">
        <v>7078</v>
      </c>
      <c r="E28" s="18" t="n">
        <v>403.8932948</v>
      </c>
      <c r="F28" s="20" t="n">
        <v>4.94996673</v>
      </c>
      <c r="G28" s="18" t="n">
        <v>397.4342234</v>
      </c>
      <c r="H28" s="20" t="n">
        <v>11.27196076</v>
      </c>
      <c r="I28" s="18" t="n">
        <v>430.08722384</v>
      </c>
      <c r="J28" s="20" t="n">
        <v>2.6411024</v>
      </c>
      <c r="K28" s="18" t="s">
        <v>309</v>
      </c>
      <c r="L28" s="20" t="s">
        <v>309</v>
      </c>
      <c r="M28" s="18" t="n">
        <v>352.6431</v>
      </c>
      <c r="N28" s="20" t="n">
        <v>26.84813183</v>
      </c>
      <c r="O28" s="18" t="n">
        <v>294.74603772</v>
      </c>
      <c r="P28" s="20" t="n">
        <v>33.80417056</v>
      </c>
      <c r="Q28" s="18" t="n">
        <v>426.28581267</v>
      </c>
      <c r="R28" s="20" t="n">
        <v>4.23730142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499.98806579</v>
      </c>
      <c r="F33" s="20" t="n">
        <v>3.49213711</v>
      </c>
      <c r="G33" s="18" t="n">
        <v>512.90512323</v>
      </c>
      <c r="H33" s="20" t="n">
        <v>3.55657767</v>
      </c>
      <c r="I33" s="18" t="n">
        <v>488.6101093</v>
      </c>
      <c r="J33" s="20" t="n">
        <v>3.70162524</v>
      </c>
      <c r="K33" s="18" t="s">
        <v>309</v>
      </c>
      <c r="L33" s="20" t="s">
        <v>309</v>
      </c>
      <c r="M33" s="18" t="n">
        <v>515.61517716</v>
      </c>
      <c r="N33" s="20" t="n">
        <v>16.67119782</v>
      </c>
      <c r="O33" s="18" t="n">
        <v>394.1403</v>
      </c>
      <c r="P33" s="20" t="n">
        <v>46.16457914</v>
      </c>
      <c r="Q33" s="18" t="n">
        <v>495.72170633</v>
      </c>
      <c r="R33" s="20" t="n">
        <v>5.06116696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496.88459728</v>
      </c>
      <c r="F36" s="20" t="n">
        <v>3.80464764</v>
      </c>
      <c r="G36" s="18" t="n">
        <v>504.35566326</v>
      </c>
      <c r="H36" s="20" t="n">
        <v>6.51789252</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501.50031438</v>
      </c>
      <c r="F40" s="20" t="n">
        <v>8.47946541</v>
      </c>
      <c r="G40" s="18" t="n">
        <v>534.76701447</v>
      </c>
      <c r="H40" s="20" t="n">
        <v>5.3412916</v>
      </c>
      <c r="I40" s="18" t="n">
        <v>512.47822159</v>
      </c>
      <c r="J40" s="20" t="n">
        <v>4.98817424</v>
      </c>
      <c r="K40" s="18" t="s">
        <v>309</v>
      </c>
      <c r="L40" s="20" t="s">
        <v>309</v>
      </c>
      <c r="M40" s="18" t="n">
        <v>498.38798258</v>
      </c>
      <c r="N40" s="20" t="n">
        <v>2.96142521</v>
      </c>
      <c r="O40" s="18" t="s">
        <v>309</v>
      </c>
      <c r="P40" s="20" t="s">
        <v>309</v>
      </c>
      <c r="Q40" s="18" t="n">
        <v>511.77482307</v>
      </c>
      <c r="R40" s="20" t="n">
        <v>5.48454739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499.23832763</v>
      </c>
      <c r="F52" s="20" t="n">
        <v>3.68784122</v>
      </c>
      <c r="G52" s="18" t="n">
        <v>528.9847341</v>
      </c>
      <c r="H52" s="20" t="n">
        <v>7.07725896</v>
      </c>
      <c r="I52" s="18" t="n">
        <v>479.46484424</v>
      </c>
      <c r="J52" s="20" t="n">
        <v>3.03104881</v>
      </c>
      <c r="K52" s="18" t="s">
        <v>309</v>
      </c>
      <c r="L52" s="20" t="s">
        <v>309</v>
      </c>
      <c r="M52" s="18" t="s">
        <v>309</v>
      </c>
      <c r="N52" s="20" t="s">
        <v>309</v>
      </c>
      <c r="O52" s="18" t="s">
        <v>309</v>
      </c>
      <c r="P52" s="20" t="s">
        <v>309</v>
      </c>
      <c r="Q52" s="18" t="n">
        <v>485.74820231</v>
      </c>
      <c r="R52" s="20" t="n">
        <v>5.25828588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357.8921719</v>
      </c>
      <c r="F54" s="20" t="n">
        <v>4.24923695</v>
      </c>
      <c r="G54" s="18" t="n">
        <v>367.77360998</v>
      </c>
      <c r="H54" s="20" t="n">
        <v>9.24390242</v>
      </c>
      <c r="I54" s="18" t="n">
        <v>357.72917632</v>
      </c>
      <c r="J54" s="20" t="n">
        <v>3.62961444</v>
      </c>
      <c r="K54" s="18" t="s">
        <v>309</v>
      </c>
      <c r="L54" s="20" t="s">
        <v>309</v>
      </c>
      <c r="M54" s="18" t="s">
        <v>309</v>
      </c>
      <c r="N54" s="20" t="s">
        <v>309</v>
      </c>
      <c r="O54" s="18" t="n">
        <v>283.85274265</v>
      </c>
      <c r="P54" s="20" t="n">
        <v>26.98487625</v>
      </c>
      <c r="Q54" s="18" t="s">
        <v>309</v>
      </c>
      <c r="R54" s="20" t="s">
        <v>309</v>
      </c>
    </row>
    <row r="55" spans="1:18">
      <c r="A55" s="15" t="s">
        <v>357</v>
      </c>
      <c r="B55" s="17" t="n">
        <v>5316</v>
      </c>
      <c r="C55" s="18">
        <f>(137.0/B55*100)</f>
        <v/>
      </c>
      <c r="D55" s="19" t="n">
        <v>5179</v>
      </c>
      <c r="E55" s="18" t="n">
        <v>389.878615</v>
      </c>
      <c r="F55" s="20" t="n">
        <v>4.4749007</v>
      </c>
      <c r="G55" s="18" t="n">
        <v>359.76007972</v>
      </c>
      <c r="H55" s="20" t="n">
        <v>23.30320163</v>
      </c>
      <c r="I55" s="18" t="n">
        <v>407.09847247</v>
      </c>
      <c r="J55" s="20" t="n">
        <v>3.36236061</v>
      </c>
      <c r="K55" s="18" t="s">
        <v>309</v>
      </c>
      <c r="L55" s="20" t="s">
        <v>309</v>
      </c>
      <c r="M55" s="18" t="s">
        <v>309</v>
      </c>
      <c r="N55" s="20" t="s">
        <v>309</v>
      </c>
      <c r="O55" s="18" t="n">
        <v>286.02045816</v>
      </c>
      <c r="P55" s="20" t="n">
        <v>31.36834796</v>
      </c>
      <c r="Q55" s="18" t="n">
        <v>402.77514292</v>
      </c>
      <c r="R55" s="20" t="n">
        <v>5.27703695</v>
      </c>
    </row>
    <row r="56" spans="1:18">
      <c r="A56" s="15" t="s">
        <v>358</v>
      </c>
      <c r="B56" s="17" t="n">
        <v>5359</v>
      </c>
      <c r="C56" s="18">
        <f>(104.0/B56*100)</f>
        <v/>
      </c>
      <c r="D56" s="19" t="n">
        <v>5255</v>
      </c>
      <c r="E56" s="18" t="n">
        <v>531.03286193</v>
      </c>
      <c r="F56" s="20" t="n">
        <v>3.2588329</v>
      </c>
      <c r="G56" s="18" t="n">
        <v>539.33856205</v>
      </c>
      <c r="H56" s="20" t="n">
        <v>4.28341046</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513.0879155</v>
      </c>
      <c r="F62" s="20" t="n">
        <v>2.53125101</v>
      </c>
      <c r="G62" s="18" t="n">
        <v>503.63100151</v>
      </c>
      <c r="H62" s="20" t="n">
        <v>7.19712493</v>
      </c>
      <c r="I62" s="18" t="n">
        <v>506.31262288</v>
      </c>
      <c r="J62" s="20" t="n">
        <v>1.73335918</v>
      </c>
      <c r="K62" s="18" t="s">
        <v>309</v>
      </c>
      <c r="L62" s="20" t="s">
        <v>309</v>
      </c>
      <c r="M62" s="18" t="n">
        <v>538.79196667</v>
      </c>
      <c r="N62" s="20" t="n">
        <v>57.00778497</v>
      </c>
      <c r="O62" s="18" t="s">
        <v>309</v>
      </c>
      <c r="P62" s="20" t="s">
        <v>309</v>
      </c>
      <c r="Q62" s="18" t="n">
        <v>513.9132676</v>
      </c>
      <c r="R62" s="20" t="n">
        <v>4.518697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464.85744459</v>
      </c>
      <c r="F64" s="20" t="n">
        <v>5.92505859</v>
      </c>
      <c r="G64" s="18" t="n">
        <v>493.20128689</v>
      </c>
      <c r="H64" s="20" t="n">
        <v>9.53987802</v>
      </c>
      <c r="I64" s="18" t="n">
        <v>453.16814097</v>
      </c>
      <c r="J64" s="20" t="n">
        <v>2.59331167</v>
      </c>
      <c r="K64" s="18" t="s">
        <v>309</v>
      </c>
      <c r="L64" s="20" t="s">
        <v>309</v>
      </c>
      <c r="M64" s="18" t="n">
        <v>475.832972</v>
      </c>
      <c r="N64" s="20" t="n">
        <v>15.2882046</v>
      </c>
      <c r="O64" s="18" t="s">
        <v>309</v>
      </c>
      <c r="P64" s="20" t="s">
        <v>309</v>
      </c>
      <c r="Q64" s="18" t="n">
        <v>449.21825209</v>
      </c>
      <c r="R64" s="20" t="n">
        <v>4.7678784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530.76465871</v>
      </c>
      <c r="F9" s="20" t="n">
        <v>5.25185308</v>
      </c>
      <c r="G9" s="18" t="n">
        <v>548.93340628</v>
      </c>
      <c r="H9" s="20" t="n">
        <v>3.29708683</v>
      </c>
      <c r="I9" s="18" t="n">
        <v>511.44539404</v>
      </c>
      <c r="J9" s="20" t="n">
        <v>3.42372196</v>
      </c>
      <c r="K9" s="18" t="s">
        <v>309</v>
      </c>
      <c r="L9" s="20" t="s">
        <v>309</v>
      </c>
      <c r="M9" s="18" t="s">
        <v>309</v>
      </c>
      <c r="N9" s="20" t="s">
        <v>309</v>
      </c>
      <c r="O9" s="18" t="s">
        <v>309</v>
      </c>
      <c r="P9" s="20" t="s">
        <v>309</v>
      </c>
      <c r="Q9" s="18" t="n">
        <v>515.89486884</v>
      </c>
      <c r="R9" s="20" t="n">
        <v>6.80252624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470.25205175</v>
      </c>
      <c r="F11" s="20" t="n">
        <v>4.78169024</v>
      </c>
      <c r="G11" s="18" t="n">
        <v>473.34534895</v>
      </c>
      <c r="H11" s="20" t="n">
        <v>4.3388903</v>
      </c>
      <c r="I11" s="18" t="n">
        <v>455.93288325</v>
      </c>
      <c r="J11" s="20" t="n">
        <v>2.67798462</v>
      </c>
      <c r="K11" s="18" t="s">
        <v>309</v>
      </c>
      <c r="L11" s="20" t="s">
        <v>309</v>
      </c>
      <c r="M11" s="18" t="n">
        <v>491.14806265</v>
      </c>
      <c r="N11" s="20" t="n">
        <v>45.36797955</v>
      </c>
      <c r="O11" s="18" t="s">
        <v>309</v>
      </c>
      <c r="P11" s="20" t="s">
        <v>309</v>
      </c>
      <c r="Q11" s="18" t="n">
        <v>455.08968211</v>
      </c>
      <c r="R11" s="20" t="n">
        <v>5.30117182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527.23976729</v>
      </c>
      <c r="F16" s="20" t="n">
        <v>3.55869055</v>
      </c>
      <c r="G16" s="18" t="n">
        <v>524.41988554</v>
      </c>
      <c r="H16" s="20" t="n">
        <v>4.88950306</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513.98323985</v>
      </c>
      <c r="F17" s="20" t="n">
        <v>4.45294557</v>
      </c>
      <c r="G17" s="18" t="n">
        <v>536.21287791</v>
      </c>
      <c r="H17" s="20" t="n">
        <v>4.19659524</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529.58404689</v>
      </c>
      <c r="F21" s="20" t="n">
        <v>3.14234228</v>
      </c>
      <c r="G21" s="18" t="n">
        <v>524.02320257</v>
      </c>
      <c r="H21" s="20" t="n">
        <v>3.34148328</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502.36448526</v>
      </c>
      <c r="H23" s="20" t="n">
        <v>5.41258823</v>
      </c>
      <c r="I23" s="18" t="n">
        <v>482.70208435</v>
      </c>
      <c r="J23" s="20" t="n">
        <v>3.01397723</v>
      </c>
      <c r="K23" s="18" t="s">
        <v>309</v>
      </c>
      <c r="L23" s="20" t="s">
        <v>309</v>
      </c>
      <c r="M23" s="18" t="s">
        <v>309</v>
      </c>
      <c r="N23" s="20" t="s">
        <v>309</v>
      </c>
      <c r="O23" s="18" t="s">
        <v>309</v>
      </c>
      <c r="P23" s="20" t="s">
        <v>309</v>
      </c>
      <c r="Q23" s="18" t="n">
        <v>500.12243002</v>
      </c>
      <c r="R23" s="20" t="n">
        <v>3.03647215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505.55488424</v>
      </c>
      <c r="F25" s="20" t="n">
        <v>6.55953143</v>
      </c>
      <c r="G25" s="18" t="n">
        <v>503.23678844</v>
      </c>
      <c r="H25" s="20" t="n">
        <v>4.67458248</v>
      </c>
      <c r="I25" s="18" t="n">
        <v>522.02639824</v>
      </c>
      <c r="J25" s="20" t="n">
        <v>3.91078379</v>
      </c>
      <c r="K25" s="18" t="s">
        <v>309</v>
      </c>
      <c r="L25" s="20" t="s">
        <v>309</v>
      </c>
      <c r="M25" s="18" t="s">
        <v>309</v>
      </c>
      <c r="N25" s="20" t="s">
        <v>309</v>
      </c>
      <c r="O25" s="18" t="n">
        <v>503.81792343</v>
      </c>
      <c r="P25" s="20" t="n">
        <v>76.45568131</v>
      </c>
      <c r="Q25" s="18" t="n">
        <v>527.21173196</v>
      </c>
      <c r="R25" s="20" t="n">
        <v>4.33510748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475.33072156</v>
      </c>
      <c r="F27" s="20" t="n">
        <v>5.11473921</v>
      </c>
      <c r="G27" s="18" t="n">
        <v>518.2567883200001</v>
      </c>
      <c r="H27" s="20" t="n">
        <v>3.65449733</v>
      </c>
      <c r="I27" s="18" t="n">
        <v>492.50373272</v>
      </c>
      <c r="J27" s="20" t="n">
        <v>3.00529912</v>
      </c>
      <c r="K27" s="18" t="s">
        <v>309</v>
      </c>
      <c r="L27" s="20" t="s">
        <v>309</v>
      </c>
      <c r="M27" s="18" t="s">
        <v>309</v>
      </c>
      <c r="N27" s="20" t="s">
        <v>309</v>
      </c>
      <c r="O27" s="18" t="s">
        <v>309</v>
      </c>
      <c r="P27" s="20" t="s">
        <v>309</v>
      </c>
      <c r="Q27" s="18" t="n">
        <v>481.93442908</v>
      </c>
      <c r="R27" s="20" t="n">
        <v>8.050827529999999</v>
      </c>
    </row>
    <row r="28" spans="1:18">
      <c r="A28" s="15" t="s">
        <v>330</v>
      </c>
      <c r="B28" s="17" t="n">
        <v>7568</v>
      </c>
      <c r="C28" s="18">
        <f>(490.0/B28*100)</f>
        <v/>
      </c>
      <c r="D28" s="19" t="n">
        <v>7078</v>
      </c>
      <c r="E28" s="18" t="n">
        <v>386.74241924</v>
      </c>
      <c r="F28" s="20" t="n">
        <v>4.7506852</v>
      </c>
      <c r="G28" s="18" t="n">
        <v>446.05364818</v>
      </c>
      <c r="H28" s="20" t="n">
        <v>7.14195811</v>
      </c>
      <c r="I28" s="18" t="n">
        <v>430.08722384</v>
      </c>
      <c r="J28" s="20" t="n">
        <v>2.6411024</v>
      </c>
      <c r="K28" s="18" t="s">
        <v>309</v>
      </c>
      <c r="L28" s="20" t="s">
        <v>309</v>
      </c>
      <c r="M28" s="18" t="n">
        <v>352.6431</v>
      </c>
      <c r="N28" s="20" t="n">
        <v>26.84813183</v>
      </c>
      <c r="O28" s="18" t="n">
        <v>294.74603772</v>
      </c>
      <c r="P28" s="20" t="n">
        <v>33.80417056</v>
      </c>
      <c r="Q28" s="18" t="n">
        <v>426.19129494</v>
      </c>
      <c r="R28" s="20" t="n">
        <v>4.23067337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492.59779726</v>
      </c>
      <c r="F33" s="20" t="n">
        <v>3.47274117</v>
      </c>
      <c r="G33" s="18" t="n">
        <v>513.80544896</v>
      </c>
      <c r="H33" s="20" t="n">
        <v>3.56783016</v>
      </c>
      <c r="I33" s="18" t="n">
        <v>488.6101093</v>
      </c>
      <c r="J33" s="20" t="n">
        <v>3.70162524</v>
      </c>
      <c r="K33" s="18" t="s">
        <v>309</v>
      </c>
      <c r="L33" s="20" t="s">
        <v>309</v>
      </c>
      <c r="M33" s="18" t="n">
        <v>515.74767356</v>
      </c>
      <c r="N33" s="20" t="n">
        <v>16.71334397</v>
      </c>
      <c r="O33" s="18" t="s">
        <v>309</v>
      </c>
      <c r="P33" s="20" t="s">
        <v>309</v>
      </c>
      <c r="Q33" s="18" t="n">
        <v>495.4136872</v>
      </c>
      <c r="R33" s="20" t="n">
        <v>5.01286966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493.86612157</v>
      </c>
      <c r="F36" s="20" t="n">
        <v>4.55391098</v>
      </c>
      <c r="G36" s="18" t="n">
        <v>500.55951934</v>
      </c>
      <c r="H36" s="20" t="n">
        <v>3.71468096</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531.0102404199999</v>
      </c>
      <c r="F40" s="20" t="n">
        <v>6.14895098</v>
      </c>
      <c r="G40" s="18" t="n">
        <v>510.26257306</v>
      </c>
      <c r="H40" s="20" t="n">
        <v>7.29849313</v>
      </c>
      <c r="I40" s="18" t="n">
        <v>512.47822159</v>
      </c>
      <c r="J40" s="20" t="n">
        <v>4.98817424</v>
      </c>
      <c r="K40" s="18" t="s">
        <v>309</v>
      </c>
      <c r="L40" s="20" t="s">
        <v>309</v>
      </c>
      <c r="M40" s="18" t="n">
        <v>498.38798258</v>
      </c>
      <c r="N40" s="20" t="n">
        <v>2.96142521</v>
      </c>
      <c r="O40" s="18" t="s">
        <v>309</v>
      </c>
      <c r="P40" s="20" t="s">
        <v>309</v>
      </c>
      <c r="Q40" s="18" t="n">
        <v>511.77482307</v>
      </c>
      <c r="R40" s="20" t="n">
        <v>5.48454739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493.67962976</v>
      </c>
      <c r="F52" s="20" t="n">
        <v>5.87534399</v>
      </c>
      <c r="G52" s="18" t="n">
        <v>507.72803911</v>
      </c>
      <c r="H52" s="20" t="n">
        <v>3.92802909</v>
      </c>
      <c r="I52" s="18" t="n">
        <v>479.46484424</v>
      </c>
      <c r="J52" s="20" t="n">
        <v>3.03104881</v>
      </c>
      <c r="K52" s="18" t="s">
        <v>309</v>
      </c>
      <c r="L52" s="20" t="s">
        <v>309</v>
      </c>
      <c r="M52" s="18" t="s">
        <v>309</v>
      </c>
      <c r="N52" s="20" t="s">
        <v>309</v>
      </c>
      <c r="O52" s="18" t="n">
        <v>624.0371</v>
      </c>
      <c r="P52" s="20" t="n">
        <v>38.51071544</v>
      </c>
      <c r="Q52" s="18" t="n">
        <v>485.74820231</v>
      </c>
      <c r="R52" s="20" t="n">
        <v>5.25828588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346.11007283</v>
      </c>
      <c r="F54" s="20" t="n">
        <v>4.33763278</v>
      </c>
      <c r="G54" s="18" t="n">
        <v>385.93628165</v>
      </c>
      <c r="H54" s="20" t="n">
        <v>5.67561907</v>
      </c>
      <c r="I54" s="18" t="n">
        <v>357.72917632</v>
      </c>
      <c r="J54" s="20" t="n">
        <v>3.62961444</v>
      </c>
      <c r="K54" s="18" t="s">
        <v>309</v>
      </c>
      <c r="L54" s="20" t="s">
        <v>309</v>
      </c>
      <c r="M54" s="18" t="s">
        <v>309</v>
      </c>
      <c r="N54" s="20" t="s">
        <v>309</v>
      </c>
      <c r="O54" s="18" t="n">
        <v>271.58621921</v>
      </c>
      <c r="P54" s="20" t="n">
        <v>19.76147852</v>
      </c>
      <c r="Q54" s="18" t="s">
        <v>309</v>
      </c>
      <c r="R54" s="20" t="s">
        <v>309</v>
      </c>
    </row>
    <row r="55" spans="1:18">
      <c r="A55" s="15" t="s">
        <v>357</v>
      </c>
      <c r="B55" s="17" t="n">
        <v>5316</v>
      </c>
      <c r="C55" s="18">
        <f>(137.0/B55*100)</f>
        <v/>
      </c>
      <c r="D55" s="19" t="n">
        <v>5179</v>
      </c>
      <c r="E55" s="18" t="n">
        <v>355.53418317</v>
      </c>
      <c r="F55" s="20" t="n">
        <v>7.89758605</v>
      </c>
      <c r="G55" s="18" t="n">
        <v>401.82435084</v>
      </c>
      <c r="H55" s="20" t="n">
        <v>5.25512617</v>
      </c>
      <c r="I55" s="18" t="n">
        <v>407.09847247</v>
      </c>
      <c r="J55" s="20" t="n">
        <v>3.36236061</v>
      </c>
      <c r="K55" s="18" t="s">
        <v>309</v>
      </c>
      <c r="L55" s="20" t="s">
        <v>309</v>
      </c>
      <c r="M55" s="18" t="s">
        <v>309</v>
      </c>
      <c r="N55" s="20" t="s">
        <v>309</v>
      </c>
      <c r="O55" s="18" t="n">
        <v>435.78515856</v>
      </c>
      <c r="P55" s="20" t="n">
        <v>58.10473737</v>
      </c>
      <c r="Q55" s="18" t="n">
        <v>402.76582548</v>
      </c>
      <c r="R55" s="20" t="n">
        <v>5.27960494</v>
      </c>
    </row>
    <row r="56" spans="1:18">
      <c r="A56" s="15" t="s">
        <v>358</v>
      </c>
      <c r="B56" s="17" t="n">
        <v>5359</v>
      </c>
      <c r="C56" s="18">
        <f>(104.0/B56*100)</f>
        <v/>
      </c>
      <c r="D56" s="19" t="n">
        <v>5255</v>
      </c>
      <c r="E56" s="18" t="n">
        <v>534.8631509099999</v>
      </c>
      <c r="F56" s="20" t="n">
        <v>3.50245333</v>
      </c>
      <c r="G56" s="18" t="n">
        <v>528.32953557</v>
      </c>
      <c r="H56" s="20" t="n">
        <v>4.85619125</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512.5134309600001</v>
      </c>
      <c r="F62" s="20" t="n">
        <v>3.25457364</v>
      </c>
      <c r="G62" s="18" t="n">
        <v>511.62043172</v>
      </c>
      <c r="H62" s="20" t="n">
        <v>3.07931832</v>
      </c>
      <c r="I62" s="18" t="n">
        <v>506.31262288</v>
      </c>
      <c r="J62" s="20" t="n">
        <v>1.73335918</v>
      </c>
      <c r="K62" s="18" t="s">
        <v>309</v>
      </c>
      <c r="L62" s="20" t="s">
        <v>309</v>
      </c>
      <c r="M62" s="18" t="n">
        <v>538.79196667</v>
      </c>
      <c r="N62" s="20" t="n">
        <v>57.00778497</v>
      </c>
      <c r="O62" s="18" t="s">
        <v>309</v>
      </c>
      <c r="P62" s="20" t="s">
        <v>309</v>
      </c>
      <c r="Q62" s="18" t="n">
        <v>513.9132676</v>
      </c>
      <c r="R62" s="20" t="n">
        <v>4.518697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434.55314997</v>
      </c>
      <c r="F64" s="20" t="n">
        <v>8.0730837</v>
      </c>
      <c r="G64" s="18" t="n">
        <v>493.38979712</v>
      </c>
      <c r="H64" s="20" t="n">
        <v>5.69973664</v>
      </c>
      <c r="I64" s="18" t="n">
        <v>453.16814097</v>
      </c>
      <c r="J64" s="20" t="n">
        <v>2.59331167</v>
      </c>
      <c r="K64" s="18" t="s">
        <v>309</v>
      </c>
      <c r="L64" s="20" t="s">
        <v>309</v>
      </c>
      <c r="M64" s="18" t="n">
        <v>483.52260695</v>
      </c>
      <c r="N64" s="20" t="n">
        <v>15.48124835</v>
      </c>
      <c r="O64" s="18" t="n">
        <v>418.43453447</v>
      </c>
      <c r="P64" s="20" t="n">
        <v>61.39449494</v>
      </c>
      <c r="Q64" s="18" t="n">
        <v>444.11254345</v>
      </c>
      <c r="R64" s="20" t="n">
        <v>5.07187067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547.43094683</v>
      </c>
      <c r="F9" s="20" t="n">
        <v>3.09832057</v>
      </c>
      <c r="G9" s="18" t="n">
        <v>497.54013426</v>
      </c>
      <c r="H9" s="20" t="n">
        <v>11.18608618</v>
      </c>
      <c r="I9" s="18" t="n">
        <v>511.44539404</v>
      </c>
      <c r="J9" s="20" t="n">
        <v>3.42372196</v>
      </c>
      <c r="K9" s="18" t="s">
        <v>309</v>
      </c>
      <c r="L9" s="20" t="s">
        <v>309</v>
      </c>
      <c r="M9" s="18" t="s">
        <v>309</v>
      </c>
      <c r="N9" s="20" t="s">
        <v>309</v>
      </c>
      <c r="O9" s="18" t="s">
        <v>309</v>
      </c>
      <c r="P9" s="20" t="s">
        <v>309</v>
      </c>
      <c r="Q9" s="18" t="n">
        <v>515.89486884</v>
      </c>
      <c r="R9" s="20" t="n">
        <v>6.80252624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473.80332685</v>
      </c>
      <c r="F11" s="20" t="n">
        <v>3.697302</v>
      </c>
      <c r="G11" s="18" t="n">
        <v>456.36089584</v>
      </c>
      <c r="H11" s="20" t="n">
        <v>10.43420557</v>
      </c>
      <c r="I11" s="18" t="n">
        <v>455.93288325</v>
      </c>
      <c r="J11" s="20" t="n">
        <v>2.67798462</v>
      </c>
      <c r="K11" s="18" t="s">
        <v>309</v>
      </c>
      <c r="L11" s="20" t="s">
        <v>309</v>
      </c>
      <c r="M11" s="18" t="n">
        <v>491.14806265</v>
      </c>
      <c r="N11" s="20" t="n">
        <v>45.36797955</v>
      </c>
      <c r="O11" s="18" t="n">
        <v>523.5607</v>
      </c>
      <c r="P11" s="20" t="n">
        <v>48.50769023</v>
      </c>
      <c r="Q11" s="18" t="n">
        <v>455.08968211</v>
      </c>
      <c r="R11" s="20" t="n">
        <v>5.30117182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527.89030402</v>
      </c>
      <c r="F16" s="20" t="n">
        <v>3.09480613</v>
      </c>
      <c r="G16" s="18" t="n">
        <v>507.56366452</v>
      </c>
      <c r="H16" s="20" t="n">
        <v>8.308893640000001</v>
      </c>
      <c r="I16" s="18" t="n">
        <v>499.58154966</v>
      </c>
      <c r="J16" s="20" t="n">
        <v>3.34165901</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531.21972692</v>
      </c>
      <c r="F17" s="20" t="n">
        <v>3.75255463</v>
      </c>
      <c r="G17" s="18" t="n">
        <v>526.54670032</v>
      </c>
      <c r="H17" s="20" t="n">
        <v>14.26268571</v>
      </c>
      <c r="I17" s="18" t="n">
        <v>535.12730751</v>
      </c>
      <c r="J17" s="20" t="n">
        <v>4.75357406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527.43946882</v>
      </c>
      <c r="F21" s="20" t="n">
        <v>2.49162792</v>
      </c>
      <c r="G21" s="18" t="n">
        <v>504.15195258</v>
      </c>
      <c r="H21" s="20" t="n">
        <v>17.52986884</v>
      </c>
      <c r="I21" s="18" t="n">
        <v>520.17337824</v>
      </c>
      <c r="J21" s="20" t="n">
        <v>3.57875866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483.7726255</v>
      </c>
      <c r="H23" s="20" t="n">
        <v>19.50149369</v>
      </c>
      <c r="I23" s="18" t="n">
        <v>482.70208435</v>
      </c>
      <c r="J23" s="20" t="n">
        <v>3.01397723</v>
      </c>
      <c r="K23" s="18" t="s">
        <v>309</v>
      </c>
      <c r="L23" s="20" t="s">
        <v>309</v>
      </c>
      <c r="M23" s="18" t="s">
        <v>309</v>
      </c>
      <c r="N23" s="20" t="s">
        <v>309</v>
      </c>
      <c r="O23" s="18" t="s">
        <v>309</v>
      </c>
      <c r="P23" s="20" t="s">
        <v>309</v>
      </c>
      <c r="Q23" s="18" t="n">
        <v>500.797069</v>
      </c>
      <c r="R23" s="20" t="n">
        <v>2.89293632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503.88728065</v>
      </c>
      <c r="F25" s="20" t="n">
        <v>4.51040377</v>
      </c>
      <c r="G25" s="18" t="n">
        <v>502.32322264</v>
      </c>
      <c r="H25" s="20" t="n">
        <v>9.58588608</v>
      </c>
      <c r="I25" s="18" t="n">
        <v>522.02639824</v>
      </c>
      <c r="J25" s="20" t="n">
        <v>3.91078379</v>
      </c>
      <c r="K25" s="18" t="s">
        <v>309</v>
      </c>
      <c r="L25" s="20" t="s">
        <v>309</v>
      </c>
      <c r="M25" s="18" t="s">
        <v>309</v>
      </c>
      <c r="N25" s="20" t="s">
        <v>309</v>
      </c>
      <c r="O25" s="18" t="s">
        <v>309</v>
      </c>
      <c r="P25" s="20" t="s">
        <v>309</v>
      </c>
      <c r="Q25" s="18" t="n">
        <v>527.21173196</v>
      </c>
      <c r="R25" s="20" t="n">
        <v>4.33510748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505.0326448</v>
      </c>
      <c r="F27" s="20" t="n">
        <v>2.86701748</v>
      </c>
      <c r="G27" s="18" t="n">
        <v>475.6202786</v>
      </c>
      <c r="H27" s="20" t="n">
        <v>18.94399983</v>
      </c>
      <c r="I27" s="18" t="n">
        <v>492.50373272</v>
      </c>
      <c r="J27" s="20" t="n">
        <v>3.00529912</v>
      </c>
      <c r="K27" s="18" t="s">
        <v>309</v>
      </c>
      <c r="L27" s="20" t="s">
        <v>309</v>
      </c>
      <c r="M27" s="18" t="s">
        <v>309</v>
      </c>
      <c r="N27" s="20" t="s">
        <v>309</v>
      </c>
      <c r="O27" s="18" t="s">
        <v>309</v>
      </c>
      <c r="P27" s="20" t="s">
        <v>309</v>
      </c>
      <c r="Q27" s="18" t="n">
        <v>482.60485908</v>
      </c>
      <c r="R27" s="20" t="n">
        <v>8.07346546</v>
      </c>
    </row>
    <row r="28" spans="1:18">
      <c r="A28" s="15" t="s">
        <v>330</v>
      </c>
      <c r="B28" s="17" t="n">
        <v>7568</v>
      </c>
      <c r="C28" s="18">
        <f>(490.0/B28*100)</f>
        <v/>
      </c>
      <c r="D28" s="19" t="n">
        <v>7078</v>
      </c>
      <c r="E28" s="18" t="n">
        <v>407.42865039</v>
      </c>
      <c r="F28" s="20" t="n">
        <v>4.88273155</v>
      </c>
      <c r="G28" s="18" t="n">
        <v>347.23650594</v>
      </c>
      <c r="H28" s="20" t="n">
        <v>11.57549904</v>
      </c>
      <c r="I28" s="18" t="n">
        <v>430.08722384</v>
      </c>
      <c r="J28" s="20" t="n">
        <v>2.6411024</v>
      </c>
      <c r="K28" s="18" t="s">
        <v>309</v>
      </c>
      <c r="L28" s="20" t="s">
        <v>309</v>
      </c>
      <c r="M28" s="18" t="n">
        <v>352.6431</v>
      </c>
      <c r="N28" s="20" t="n">
        <v>26.84813183</v>
      </c>
      <c r="O28" s="18" t="n">
        <v>294.74603772</v>
      </c>
      <c r="P28" s="20" t="n">
        <v>33.80417056</v>
      </c>
      <c r="Q28" s="18" t="n">
        <v>426.28581267</v>
      </c>
      <c r="R28" s="20" t="n">
        <v>4.23730142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504.74341043</v>
      </c>
      <c r="F33" s="20" t="n">
        <v>2.89364851</v>
      </c>
      <c r="G33" s="18" t="n">
        <v>482.82299228</v>
      </c>
      <c r="H33" s="20" t="n">
        <v>15.91930771</v>
      </c>
      <c r="I33" s="18" t="n">
        <v>488.6101093</v>
      </c>
      <c r="J33" s="20" t="n">
        <v>3.70162524</v>
      </c>
      <c r="K33" s="18" t="s">
        <v>309</v>
      </c>
      <c r="L33" s="20" t="s">
        <v>309</v>
      </c>
      <c r="M33" s="18" t="n">
        <v>515.61517716</v>
      </c>
      <c r="N33" s="20" t="n">
        <v>16.67119782</v>
      </c>
      <c r="O33" s="18" t="s">
        <v>309</v>
      </c>
      <c r="P33" s="20" t="s">
        <v>309</v>
      </c>
      <c r="Q33" s="18" t="n">
        <v>495.41984448</v>
      </c>
      <c r="R33" s="20" t="n">
        <v>4.99818234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498.50619155</v>
      </c>
      <c r="F36" s="20" t="n">
        <v>3.642818</v>
      </c>
      <c r="G36" s="18" t="n">
        <v>446.45941983</v>
      </c>
      <c r="H36" s="20" t="n">
        <v>18.32726485</v>
      </c>
      <c r="I36" s="18" t="n">
        <v>514.7869012</v>
      </c>
      <c r="J36" s="20" t="n">
        <v>2.99261349</v>
      </c>
      <c r="K36" s="18" t="s">
        <v>309</v>
      </c>
      <c r="L36" s="20" t="s">
        <v>309</v>
      </c>
      <c r="M36" s="18" t="n">
        <v>512.72221553</v>
      </c>
      <c r="N36" s="20" t="n">
        <v>5.05597343</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518.19224988</v>
      </c>
      <c r="F40" s="20" t="n">
        <v>5.51236071</v>
      </c>
      <c r="G40" s="18" t="n">
        <v>510.75115443</v>
      </c>
      <c r="H40" s="20" t="n">
        <v>27.59094851</v>
      </c>
      <c r="I40" s="18" t="n">
        <v>512.47822159</v>
      </c>
      <c r="J40" s="20" t="n">
        <v>4.98817424</v>
      </c>
      <c r="K40" s="18" t="s">
        <v>309</v>
      </c>
      <c r="L40" s="20" t="s">
        <v>309</v>
      </c>
      <c r="M40" s="18" t="n">
        <v>498.38798258</v>
      </c>
      <c r="N40" s="20" t="n">
        <v>2.96142521</v>
      </c>
      <c r="O40" s="18" t="s">
        <v>309</v>
      </c>
      <c r="P40" s="20" t="s">
        <v>309</v>
      </c>
      <c r="Q40" s="18" t="n">
        <v>511.77482307</v>
      </c>
      <c r="R40" s="20" t="n">
        <v>5.48454739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503.97288529</v>
      </c>
      <c r="F52" s="20" t="n">
        <v>3.81094166</v>
      </c>
      <c r="G52" s="18" t="n">
        <v>509.0234046</v>
      </c>
      <c r="H52" s="20" t="n">
        <v>19.52874019</v>
      </c>
      <c r="I52" s="18" t="n">
        <v>479.46484424</v>
      </c>
      <c r="J52" s="20" t="n">
        <v>3.03104881</v>
      </c>
      <c r="K52" s="18" t="s">
        <v>309</v>
      </c>
      <c r="L52" s="20" t="s">
        <v>309</v>
      </c>
      <c r="M52" s="18" t="s">
        <v>309</v>
      </c>
      <c r="N52" s="20" t="s">
        <v>309</v>
      </c>
      <c r="O52" s="18" t="n">
        <v>443.16263227</v>
      </c>
      <c r="P52" s="20" t="n">
        <v>32.78150402</v>
      </c>
      <c r="Q52" s="18" t="n">
        <v>485.74820231</v>
      </c>
      <c r="R52" s="20" t="n">
        <v>5.25828588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358.68512693</v>
      </c>
      <c r="F54" s="20" t="n">
        <v>4.24391596</v>
      </c>
      <c r="G54" s="18" t="n">
        <v>360.22738171</v>
      </c>
      <c r="H54" s="20" t="n">
        <v>9.16575323</v>
      </c>
      <c r="I54" s="18" t="n">
        <v>357.72917632</v>
      </c>
      <c r="J54" s="20" t="n">
        <v>3.62961444</v>
      </c>
      <c r="K54" s="18" t="s">
        <v>309</v>
      </c>
      <c r="L54" s="20" t="s">
        <v>309</v>
      </c>
      <c r="M54" s="18" t="s">
        <v>309</v>
      </c>
      <c r="N54" s="20" t="s">
        <v>309</v>
      </c>
      <c r="O54" s="18" t="n">
        <v>283.85274265</v>
      </c>
      <c r="P54" s="20" t="n">
        <v>26.98487625</v>
      </c>
      <c r="Q54" s="18" t="s">
        <v>309</v>
      </c>
      <c r="R54" s="20" t="s">
        <v>309</v>
      </c>
    </row>
    <row r="55" spans="1:18">
      <c r="A55" s="15" t="s">
        <v>357</v>
      </c>
      <c r="B55" s="17" t="n">
        <v>5316</v>
      </c>
      <c r="C55" s="18">
        <f>(137.0/B55*100)</f>
        <v/>
      </c>
      <c r="D55" s="19" t="n">
        <v>5179</v>
      </c>
      <c r="E55" s="18" t="n">
        <v>389.5426159</v>
      </c>
      <c r="F55" s="20" t="n">
        <v>4.51579239</v>
      </c>
      <c r="G55" s="18" t="n">
        <v>373.93986148</v>
      </c>
      <c r="H55" s="20" t="n">
        <v>17.37847845</v>
      </c>
      <c r="I55" s="18" t="n">
        <v>407.09847247</v>
      </c>
      <c r="J55" s="20" t="n">
        <v>3.36236061</v>
      </c>
      <c r="K55" s="18" t="s">
        <v>309</v>
      </c>
      <c r="L55" s="20" t="s">
        <v>309</v>
      </c>
      <c r="M55" s="18" t="s">
        <v>309</v>
      </c>
      <c r="N55" s="20" t="s">
        <v>309</v>
      </c>
      <c r="O55" s="18" t="n">
        <v>273.6285</v>
      </c>
      <c r="P55" s="20" t="n">
        <v>46.11884012</v>
      </c>
      <c r="Q55" s="18" t="n">
        <v>402.77617726</v>
      </c>
      <c r="R55" s="20" t="n">
        <v>5.28660011</v>
      </c>
    </row>
    <row r="56" spans="1:18">
      <c r="A56" s="15" t="s">
        <v>358</v>
      </c>
      <c r="B56" s="17" t="n">
        <v>5359</v>
      </c>
      <c r="C56" s="18">
        <f>(104.0/B56*100)</f>
        <v/>
      </c>
      <c r="D56" s="19" t="n">
        <v>5255</v>
      </c>
      <c r="E56" s="18" t="n">
        <v>533.84341915</v>
      </c>
      <c r="F56" s="20" t="n">
        <v>3.06595062</v>
      </c>
      <c r="G56" s="18" t="n">
        <v>511.8853118</v>
      </c>
      <c r="H56" s="20" t="n">
        <v>11.92784707</v>
      </c>
      <c r="I56" s="18" t="n">
        <v>523.02160914</v>
      </c>
      <c r="J56" s="20" t="n">
        <v>3.12865109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511.84665457</v>
      </c>
      <c r="F62" s="20" t="n">
        <v>2.34919875</v>
      </c>
      <c r="G62" s="18" t="n">
        <v>517.02363287</v>
      </c>
      <c r="H62" s="20" t="n">
        <v>13.29076486</v>
      </c>
      <c r="I62" s="18" t="n">
        <v>506.31262288</v>
      </c>
      <c r="J62" s="20" t="n">
        <v>1.73335918</v>
      </c>
      <c r="K62" s="18" t="s">
        <v>309</v>
      </c>
      <c r="L62" s="20" t="s">
        <v>309</v>
      </c>
      <c r="M62" s="18" t="n">
        <v>538.79196667</v>
      </c>
      <c r="N62" s="20" t="n">
        <v>57.00778497</v>
      </c>
      <c r="O62" s="18" t="s">
        <v>309</v>
      </c>
      <c r="P62" s="20" t="s">
        <v>309</v>
      </c>
      <c r="Q62" s="18" t="n">
        <v>513.9132676</v>
      </c>
      <c r="R62" s="20" t="n">
        <v>4.518697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473.45879281</v>
      </c>
      <c r="F64" s="20" t="n">
        <v>5.94307593</v>
      </c>
      <c r="G64" s="18" t="n">
        <v>449.00565213</v>
      </c>
      <c r="H64" s="20" t="n">
        <v>12.15907387</v>
      </c>
      <c r="I64" s="18" t="n">
        <v>453.16814097</v>
      </c>
      <c r="J64" s="20" t="n">
        <v>2.59331167</v>
      </c>
      <c r="K64" s="18" t="s">
        <v>309</v>
      </c>
      <c r="L64" s="20" t="s">
        <v>309</v>
      </c>
      <c r="M64" s="18" t="n">
        <v>473.78562588</v>
      </c>
      <c r="N64" s="20" t="n">
        <v>15.18011979</v>
      </c>
      <c r="O64" s="18" t="s">
        <v>309</v>
      </c>
      <c r="P64" s="20" t="s">
        <v>309</v>
      </c>
      <c r="Q64" s="18" t="n">
        <v>451.18546715</v>
      </c>
      <c r="R64" s="20" t="n">
        <v>4.55041531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516</v>
      </c>
    </row>
    <row customHeight="1" ht="30" r="4" spans="1:22">
      <c r="A4" s="6" t="n"/>
      <c r="B4" s="7" t="s">
        <v>293</v>
      </c>
      <c r="C4" s="7" t="s">
        <v>294</v>
      </c>
      <c r="D4" s="8" t="s">
        <v>293</v>
      </c>
      <c r="E4" s="9" t="s">
        <v>517</v>
      </c>
      <c r="F4" s="10" t="n"/>
      <c r="G4" s="9" t="s">
        <v>518</v>
      </c>
      <c r="H4" s="10" t="n"/>
      <c r="I4" s="9" t="s">
        <v>519</v>
      </c>
      <c r="J4" s="10" t="n"/>
      <c r="K4" s="9" t="s">
        <v>520</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464.65521657</v>
      </c>
      <c r="F9" s="20" t="n">
        <v>17.17713675</v>
      </c>
      <c r="G9" s="18" t="n">
        <v>548.42395302</v>
      </c>
      <c r="H9" s="20" t="n">
        <v>3.25414404</v>
      </c>
      <c r="I9" s="18" t="n">
        <v>533.71335723</v>
      </c>
      <c r="J9" s="20" t="n">
        <v>7.59225233</v>
      </c>
      <c r="K9" s="18" t="n">
        <v>465.74658066</v>
      </c>
      <c r="L9" s="20" t="n">
        <v>17.87405142</v>
      </c>
      <c r="M9" s="18" t="n">
        <v>511.44539404</v>
      </c>
      <c r="N9" s="20" t="n">
        <v>3.42372196</v>
      </c>
      <c r="O9" s="18" t="s">
        <v>309</v>
      </c>
      <c r="P9" s="20" t="s">
        <v>309</v>
      </c>
      <c r="Q9" s="18" t="s">
        <v>309</v>
      </c>
      <c r="R9" s="20" t="s">
        <v>309</v>
      </c>
      <c r="S9" s="18" t="n">
        <v>552.73355929</v>
      </c>
      <c r="T9" s="20" t="n">
        <v>7.4871962</v>
      </c>
      <c r="U9" s="18" t="n">
        <v>515.80118405</v>
      </c>
      <c r="V9" s="20" t="n">
        <v>7.1241375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425.40617544</v>
      </c>
      <c r="F11" s="20" t="n">
        <v>15.19938303</v>
      </c>
      <c r="G11" s="18" t="n">
        <v>475.01752089</v>
      </c>
      <c r="H11" s="20" t="n">
        <v>4.29931123</v>
      </c>
      <c r="I11" s="18" t="n">
        <v>472.84634294</v>
      </c>
      <c r="J11" s="20" t="n">
        <v>6.08636484</v>
      </c>
      <c r="K11" s="18" t="n">
        <v>444.96881621</v>
      </c>
      <c r="L11" s="20" t="n">
        <v>15.84293369</v>
      </c>
      <c r="M11" s="18" t="n">
        <v>455.93288325</v>
      </c>
      <c r="N11" s="20" t="n">
        <v>2.67798462</v>
      </c>
      <c r="O11" s="18" t="s">
        <v>309</v>
      </c>
      <c r="P11" s="20" t="s">
        <v>309</v>
      </c>
      <c r="Q11" s="18" t="s">
        <v>309</v>
      </c>
      <c r="R11" s="20" t="s">
        <v>309</v>
      </c>
      <c r="S11" s="18" t="n">
        <v>469.42383745</v>
      </c>
      <c r="T11" s="20" t="n">
        <v>10.92018814</v>
      </c>
      <c r="U11" s="18" t="n">
        <v>457.2717219</v>
      </c>
      <c r="V11" s="20" t="n">
        <v>5.66974638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477.35215339</v>
      </c>
      <c r="F16" s="20" t="n">
        <v>24.92702832</v>
      </c>
      <c r="G16" s="18" t="n">
        <v>533.82092488</v>
      </c>
      <c r="H16" s="20" t="n">
        <v>3.87178738</v>
      </c>
      <c r="I16" s="18" t="n">
        <v>515.30984648</v>
      </c>
      <c r="J16" s="20" t="n">
        <v>8.13943418</v>
      </c>
      <c r="K16" s="18" t="n">
        <v>489.0572394</v>
      </c>
      <c r="L16" s="20" t="n">
        <v>25.09882725</v>
      </c>
      <c r="M16" s="18" t="n">
        <v>499.58154966</v>
      </c>
      <c r="N16" s="20" t="n">
        <v>3.34165901</v>
      </c>
      <c r="O16" s="18" t="s">
        <v>309</v>
      </c>
      <c r="P16" s="20" t="s">
        <v>309</v>
      </c>
      <c r="Q16" s="18" t="s">
        <v>309</v>
      </c>
      <c r="R16" s="20" t="s">
        <v>309</v>
      </c>
      <c r="S16" s="18" t="n">
        <v>509.19854071</v>
      </c>
      <c r="T16" s="20" t="n">
        <v>11.14146176</v>
      </c>
      <c r="U16" s="18" t="n">
        <v>503.4880192</v>
      </c>
      <c r="V16" s="20" t="n">
        <v>7.50518269</v>
      </c>
    </row>
    <row r="17" spans="1:22">
      <c r="A17" s="15" t="s">
        <v>319</v>
      </c>
      <c r="B17" s="17" t="n">
        <v>6504</v>
      </c>
      <c r="C17" s="18">
        <f>(3097.0/B17*100)</f>
        <v/>
      </c>
      <c r="D17" s="19" t="n">
        <v>3407</v>
      </c>
      <c r="E17" s="18" t="n">
        <v>478.30362428</v>
      </c>
      <c r="F17" s="20" t="n">
        <v>15.49973934</v>
      </c>
      <c r="G17" s="18" t="n">
        <v>545.08386388</v>
      </c>
      <c r="H17" s="20" t="n">
        <v>6.67984297</v>
      </c>
      <c r="I17" s="18" t="n">
        <v>533.68226426</v>
      </c>
      <c r="J17" s="20" t="n">
        <v>4.50603883</v>
      </c>
      <c r="K17" s="18" t="n">
        <v>518.78496089</v>
      </c>
      <c r="L17" s="20" t="n">
        <v>9.569582560000001</v>
      </c>
      <c r="M17" s="18" t="n">
        <v>535.12730751</v>
      </c>
      <c r="N17" s="20" t="n">
        <v>4.75357406</v>
      </c>
      <c r="O17" s="18" t="s">
        <v>309</v>
      </c>
      <c r="P17" s="20" t="s">
        <v>309</v>
      </c>
      <c r="Q17" s="18" t="s">
        <v>309</v>
      </c>
      <c r="R17" s="20" t="s">
        <v>309</v>
      </c>
      <c r="S17" s="18" t="n">
        <v>530.18242839</v>
      </c>
      <c r="T17" s="20" t="n">
        <v>7.39973365</v>
      </c>
      <c r="U17" s="18" t="n">
        <v>513.49250009</v>
      </c>
      <c r="V17" s="20" t="n">
        <v>5.97952053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513.1136361699999</v>
      </c>
      <c r="F21" s="20" t="n">
        <v>18.2707626</v>
      </c>
      <c r="G21" s="18" t="n">
        <v>546.35715076</v>
      </c>
      <c r="H21" s="20" t="n">
        <v>3.08259488</v>
      </c>
      <c r="I21" s="18" t="n">
        <v>514.41850611</v>
      </c>
      <c r="J21" s="20" t="n">
        <v>3.36239476</v>
      </c>
      <c r="K21" s="18" t="n">
        <v>487.1308493</v>
      </c>
      <c r="L21" s="20" t="n">
        <v>9.965160490000001</v>
      </c>
      <c r="M21" s="18" t="n">
        <v>520.17337824</v>
      </c>
      <c r="N21" s="20" t="n">
        <v>3.57875866</v>
      </c>
      <c r="O21" s="18" t="s">
        <v>309</v>
      </c>
      <c r="P21" s="20" t="s">
        <v>309</v>
      </c>
      <c r="Q21" s="18" t="s">
        <v>309</v>
      </c>
      <c r="R21" s="20" t="s">
        <v>309</v>
      </c>
      <c r="S21" s="18" t="n">
        <v>530.22947406</v>
      </c>
      <c r="T21" s="20" t="n">
        <v>9.93044884</v>
      </c>
      <c r="U21" s="18" t="n">
        <v>517.04535581</v>
      </c>
      <c r="V21" s="20" t="n">
        <v>4.42188059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s">
        <v>309</v>
      </c>
      <c r="F23" s="20" t="s">
        <v>309</v>
      </c>
      <c r="G23" s="18" t="n">
        <v>509.40067103</v>
      </c>
      <c r="H23" s="20" t="n">
        <v>2.84550697</v>
      </c>
      <c r="I23" s="18" t="n">
        <v>481.7345049</v>
      </c>
      <c r="J23" s="20" t="n">
        <v>6.54531846</v>
      </c>
      <c r="K23" s="18" t="n">
        <v>387.04439262</v>
      </c>
      <c r="L23" s="20" t="n">
        <v>19.58142332</v>
      </c>
      <c r="M23" s="18" t="s">
        <v>309</v>
      </c>
      <c r="N23" s="20" t="s">
        <v>309</v>
      </c>
      <c r="O23" s="18" t="s">
        <v>309</v>
      </c>
      <c r="P23" s="20" t="s">
        <v>309</v>
      </c>
      <c r="Q23" s="18" t="s">
        <v>309</v>
      </c>
      <c r="R23" s="20" t="s">
        <v>309</v>
      </c>
      <c r="S23" s="18" t="n">
        <v>487.55997601</v>
      </c>
      <c r="T23" s="20" t="n">
        <v>13.7107827</v>
      </c>
      <c r="U23" s="18" t="n">
        <v>480.53820781</v>
      </c>
      <c r="V23" s="20" t="n">
        <v>3.17527136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410.02179265</v>
      </c>
      <c r="F25" s="20" t="n">
        <v>25.5984792</v>
      </c>
      <c r="G25" s="18" t="n">
        <v>513.93185622</v>
      </c>
      <c r="H25" s="20" t="n">
        <v>5.44795081</v>
      </c>
      <c r="I25" s="18" t="n">
        <v>506.32658341</v>
      </c>
      <c r="J25" s="20" t="n">
        <v>5.3240146</v>
      </c>
      <c r="K25" s="18" t="n">
        <v>481.40185977</v>
      </c>
      <c r="L25" s="20" t="n">
        <v>8.82809277</v>
      </c>
      <c r="M25" s="18" t="n">
        <v>522.02639824</v>
      </c>
      <c r="N25" s="20" t="n">
        <v>3.91078379</v>
      </c>
      <c r="O25" s="18" t="s">
        <v>309</v>
      </c>
      <c r="P25" s="20" t="s">
        <v>309</v>
      </c>
      <c r="Q25" s="18" t="s">
        <v>309</v>
      </c>
      <c r="R25" s="20" t="s">
        <v>309</v>
      </c>
      <c r="S25" s="18" t="n">
        <v>484.56736157</v>
      </c>
      <c r="T25" s="20" t="n">
        <v>13.49168346</v>
      </c>
      <c r="U25" s="18" t="n">
        <v>526.83447223</v>
      </c>
      <c r="V25" s="20" t="n">
        <v>4.26212325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459.65568287</v>
      </c>
      <c r="F27" s="20" t="n">
        <v>14.1250995</v>
      </c>
      <c r="G27" s="18" t="n">
        <v>505.09297606</v>
      </c>
      <c r="H27" s="20" t="n">
        <v>3.71410432</v>
      </c>
      <c r="I27" s="18" t="n">
        <v>517.07767582</v>
      </c>
      <c r="J27" s="20" t="n">
        <v>5.69667438</v>
      </c>
      <c r="K27" s="18" t="n">
        <v>463.59649561</v>
      </c>
      <c r="L27" s="20" t="n">
        <v>21.87130769</v>
      </c>
      <c r="M27" s="18" t="n">
        <v>492.50373272</v>
      </c>
      <c r="N27" s="20" t="n">
        <v>3.00529912</v>
      </c>
      <c r="O27" s="18" t="s">
        <v>309</v>
      </c>
      <c r="P27" s="20" t="s">
        <v>309</v>
      </c>
      <c r="Q27" s="18" t="s">
        <v>309</v>
      </c>
      <c r="R27" s="20" t="s">
        <v>309</v>
      </c>
      <c r="S27" s="18" t="n">
        <v>494.88628049</v>
      </c>
      <c r="T27" s="20" t="n">
        <v>11.16947315</v>
      </c>
      <c r="U27" s="18" t="n">
        <v>483.13591708</v>
      </c>
      <c r="V27" s="20" t="n">
        <v>7.31715891</v>
      </c>
    </row>
    <row r="28" spans="1:22">
      <c r="A28" s="15" t="s">
        <v>330</v>
      </c>
      <c r="B28" s="17" t="n">
        <v>7568</v>
      </c>
      <c r="C28" s="18">
        <f>(490.0/B28*100)</f>
        <v/>
      </c>
      <c r="D28" s="19" t="n">
        <v>7078</v>
      </c>
      <c r="E28" s="18" t="n">
        <v>371.30152781</v>
      </c>
      <c r="F28" s="20" t="n">
        <v>7.07582422</v>
      </c>
      <c r="G28" s="18" t="n">
        <v>432.23642706</v>
      </c>
      <c r="H28" s="20" t="n">
        <v>6.66337387</v>
      </c>
      <c r="I28" s="18" t="n">
        <v>409.53311423</v>
      </c>
      <c r="J28" s="20" t="n">
        <v>6.63066432</v>
      </c>
      <c r="K28" s="18" t="n">
        <v>369.46707006</v>
      </c>
      <c r="L28" s="20" t="n">
        <v>11.21857045</v>
      </c>
      <c r="M28" s="18" t="n">
        <v>430.08722384</v>
      </c>
      <c r="N28" s="20" t="n">
        <v>2.6411024</v>
      </c>
      <c r="O28" s="18" t="s">
        <v>309</v>
      </c>
      <c r="P28" s="20" t="s">
        <v>309</v>
      </c>
      <c r="Q28" s="18" t="n">
        <v>352.6431</v>
      </c>
      <c r="R28" s="20" t="n">
        <v>26.84813183</v>
      </c>
      <c r="S28" s="18" t="n">
        <v>375.22843451</v>
      </c>
      <c r="T28" s="20" t="n">
        <v>15.80291279</v>
      </c>
      <c r="U28" s="18" t="n">
        <v>422.43333403</v>
      </c>
      <c r="V28" s="20" t="n">
        <v>3.91632277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436.15825104</v>
      </c>
      <c r="F33" s="20" t="n">
        <v>13.83257599</v>
      </c>
      <c r="G33" s="18" t="n">
        <v>509.73095487</v>
      </c>
      <c r="H33" s="20" t="n">
        <v>3.09598197</v>
      </c>
      <c r="I33" s="18" t="n">
        <v>505.20071744</v>
      </c>
      <c r="J33" s="20" t="n">
        <v>4.15799338</v>
      </c>
      <c r="K33" s="18" t="n">
        <v>453.11337669</v>
      </c>
      <c r="L33" s="20" t="n">
        <v>11.43832962</v>
      </c>
      <c r="M33" s="18" t="n">
        <v>488.6101093</v>
      </c>
      <c r="N33" s="20" t="n">
        <v>3.70162524</v>
      </c>
      <c r="O33" s="18" t="s">
        <v>309</v>
      </c>
      <c r="P33" s="20" t="s">
        <v>309</v>
      </c>
      <c r="Q33" s="18" t="n">
        <v>515.69650071</v>
      </c>
      <c r="R33" s="20" t="n">
        <v>17.18477221</v>
      </c>
      <c r="S33" s="18" t="n">
        <v>502.28225789</v>
      </c>
      <c r="T33" s="20" t="n">
        <v>8.545011199999999</v>
      </c>
      <c r="U33" s="18" t="n">
        <v>494.15289572</v>
      </c>
      <c r="V33" s="20" t="n">
        <v>5.200902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454.87079695</v>
      </c>
      <c r="F36" s="20" t="n">
        <v>6.48969679</v>
      </c>
      <c r="G36" s="18" t="n">
        <v>513.15153165</v>
      </c>
      <c r="H36" s="20" t="n">
        <v>4.76835586</v>
      </c>
      <c r="I36" s="18" t="n">
        <v>502.46106474</v>
      </c>
      <c r="J36" s="20" t="n">
        <v>4.38192607</v>
      </c>
      <c r="K36" s="18" t="n">
        <v>450.56269485</v>
      </c>
      <c r="L36" s="20" t="n">
        <v>12.99593423</v>
      </c>
      <c r="M36" s="18" t="n">
        <v>514.7869012</v>
      </c>
      <c r="N36" s="20" t="n">
        <v>2.99261349</v>
      </c>
      <c r="O36" s="18" t="s">
        <v>309</v>
      </c>
      <c r="P36" s="20" t="s">
        <v>309</v>
      </c>
      <c r="Q36" s="18" t="n">
        <v>512.72221553</v>
      </c>
      <c r="R36" s="20" t="n">
        <v>5.05597343</v>
      </c>
      <c r="S36" s="18" t="s">
        <v>309</v>
      </c>
      <c r="T36" s="20" t="s">
        <v>309</v>
      </c>
      <c r="U36" s="18" t="n">
        <v>494.54761916</v>
      </c>
      <c r="V36" s="20" t="n">
        <v>4.67624242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483.78032552</v>
      </c>
      <c r="F40" s="20" t="n">
        <v>39.18163251</v>
      </c>
      <c r="G40" s="18" t="n">
        <v>540.9718948</v>
      </c>
      <c r="H40" s="20" t="n">
        <v>6.04166086</v>
      </c>
      <c r="I40" s="18" t="n">
        <v>497.76330754</v>
      </c>
      <c r="J40" s="20" t="n">
        <v>8.1547441</v>
      </c>
      <c r="K40" s="18" t="n">
        <v>478.76940239</v>
      </c>
      <c r="L40" s="20" t="n">
        <v>28.33345114</v>
      </c>
      <c r="M40" s="18" t="n">
        <v>512.47822159</v>
      </c>
      <c r="N40" s="20" t="n">
        <v>4.98817424</v>
      </c>
      <c r="O40" s="18" t="s">
        <v>309</v>
      </c>
      <c r="P40" s="20" t="s">
        <v>309</v>
      </c>
      <c r="Q40" s="18" t="n">
        <v>498.38798258</v>
      </c>
      <c r="R40" s="20" t="n">
        <v>2.96142521</v>
      </c>
      <c r="S40" s="18" t="n">
        <v>509.84919648</v>
      </c>
      <c r="T40" s="20" t="n">
        <v>13.38152553</v>
      </c>
      <c r="U40" s="18" t="n">
        <v>509.4920725</v>
      </c>
      <c r="V40" s="20" t="n">
        <v>5.75191558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s">
        <v>309</v>
      </c>
      <c r="F52" s="20" t="s">
        <v>309</v>
      </c>
      <c r="G52" s="18" t="n">
        <v>493.97662165</v>
      </c>
      <c r="H52" s="20" t="n">
        <v>3.9260068</v>
      </c>
      <c r="I52" s="18" t="n">
        <v>480.37043578</v>
      </c>
      <c r="J52" s="20" t="n">
        <v>3.87587867</v>
      </c>
      <c r="K52" s="18" t="n">
        <v>435.86075952</v>
      </c>
      <c r="L52" s="20" t="n">
        <v>10.45191925</v>
      </c>
      <c r="M52" s="18" t="s">
        <v>309</v>
      </c>
      <c r="N52" s="20" t="s">
        <v>309</v>
      </c>
      <c r="O52" s="18" t="s">
        <v>309</v>
      </c>
      <c r="P52" s="20" t="s">
        <v>309</v>
      </c>
      <c r="Q52" s="18" t="s">
        <v>309</v>
      </c>
      <c r="R52" s="20" t="s">
        <v>309</v>
      </c>
      <c r="S52" s="18" t="n">
        <v>514.86651553</v>
      </c>
      <c r="T52" s="20" t="n">
        <v>5.04230444</v>
      </c>
      <c r="U52" s="18" t="n">
        <v>484.25040838</v>
      </c>
      <c r="V52" s="20" t="n">
        <v>3.0569205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319.52927744</v>
      </c>
      <c r="F54" s="20" t="n">
        <v>7.91274952</v>
      </c>
      <c r="G54" s="18" t="n">
        <v>364.01364645</v>
      </c>
      <c r="H54" s="20" t="n">
        <v>8.47605523</v>
      </c>
      <c r="I54" s="18" t="n">
        <v>379.79773331</v>
      </c>
      <c r="J54" s="20" t="n">
        <v>6.07613728</v>
      </c>
      <c r="K54" s="18" t="n">
        <v>322.37722311</v>
      </c>
      <c r="L54" s="20" t="n">
        <v>11.8237248</v>
      </c>
      <c r="M54" s="18" t="n">
        <v>357.72917632</v>
      </c>
      <c r="N54" s="20" t="n">
        <v>3.62961444</v>
      </c>
      <c r="O54" s="18" t="s">
        <v>309</v>
      </c>
      <c r="P54" s="20" t="s">
        <v>309</v>
      </c>
      <c r="Q54" s="18" t="s">
        <v>309</v>
      </c>
      <c r="R54" s="20" t="s">
        <v>309</v>
      </c>
      <c r="S54" s="18" t="n">
        <v>363.3950705</v>
      </c>
      <c r="T54" s="20" t="n">
        <v>19.15573984</v>
      </c>
      <c r="U54" s="18" t="n">
        <v>349.97970155</v>
      </c>
      <c r="V54" s="20" t="n">
        <v>6.05801659</v>
      </c>
    </row>
    <row r="55" spans="1:22">
      <c r="A55" s="15" t="s">
        <v>357</v>
      </c>
      <c r="B55" s="17" t="n">
        <v>5316</v>
      </c>
      <c r="C55" s="18">
        <f>(137.0/B55*100)</f>
        <v/>
      </c>
      <c r="D55" s="19" t="n">
        <v>5179</v>
      </c>
      <c r="E55" s="18" t="n">
        <v>343.25046143</v>
      </c>
      <c r="F55" s="20" t="n">
        <v>6.87999648</v>
      </c>
      <c r="G55" s="18" t="n">
        <v>372.68265655</v>
      </c>
      <c r="H55" s="20" t="n">
        <v>14.74486333</v>
      </c>
      <c r="I55" s="18" t="n">
        <v>420.32860402</v>
      </c>
      <c r="J55" s="20" t="n">
        <v>5.30396732</v>
      </c>
      <c r="K55" s="18" t="n">
        <v>346.8729417</v>
      </c>
      <c r="L55" s="20" t="n">
        <v>14.77178526</v>
      </c>
      <c r="M55" s="18" t="n">
        <v>407.09847247</v>
      </c>
      <c r="N55" s="20" t="n">
        <v>3.36236061</v>
      </c>
      <c r="O55" s="18" t="s">
        <v>309</v>
      </c>
      <c r="P55" s="20" t="s">
        <v>309</v>
      </c>
      <c r="Q55" s="18" t="s">
        <v>309</v>
      </c>
      <c r="R55" s="20" t="s">
        <v>309</v>
      </c>
      <c r="S55" s="18" t="n">
        <v>362.60320445</v>
      </c>
      <c r="T55" s="20" t="n">
        <v>18.64204576</v>
      </c>
      <c r="U55" s="18" t="n">
        <v>401.83612257</v>
      </c>
      <c r="V55" s="20" t="n">
        <v>5.05570074</v>
      </c>
    </row>
    <row r="56" spans="1:22">
      <c r="A56" s="15" t="s">
        <v>358</v>
      </c>
      <c r="B56" s="17" t="n">
        <v>5359</v>
      </c>
      <c r="C56" s="18">
        <f>(104.0/B56*100)</f>
        <v/>
      </c>
      <c r="D56" s="19" t="n">
        <v>5255</v>
      </c>
      <c r="E56" s="18" t="n">
        <v>493.82971981</v>
      </c>
      <c r="F56" s="20" t="n">
        <v>14.6032872</v>
      </c>
      <c r="G56" s="18" t="n">
        <v>540.92723826</v>
      </c>
      <c r="H56" s="20" t="n">
        <v>3.45579582</v>
      </c>
      <c r="I56" s="18" t="n">
        <v>522.67042611</v>
      </c>
      <c r="J56" s="20" t="n">
        <v>6.56180737</v>
      </c>
      <c r="K56" s="18" t="n">
        <v>509.83565132</v>
      </c>
      <c r="L56" s="20" t="n">
        <v>9.957479940000001</v>
      </c>
      <c r="M56" s="18" t="n">
        <v>523.02160914</v>
      </c>
      <c r="N56" s="20" t="n">
        <v>3.12865109</v>
      </c>
      <c r="O56" s="18" t="s">
        <v>309</v>
      </c>
      <c r="P56" s="20" t="s">
        <v>309</v>
      </c>
      <c r="Q56" s="18" t="s">
        <v>309</v>
      </c>
      <c r="R56" s="20" t="s">
        <v>309</v>
      </c>
      <c r="S56" s="18" t="n">
        <v>528.5517425100001</v>
      </c>
      <c r="T56" s="20" t="n">
        <v>9.20287737</v>
      </c>
      <c r="U56" s="18" t="n">
        <v>512.0365762500001</v>
      </c>
      <c r="V56" s="20" t="n">
        <v>6.68425174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500.87521222</v>
      </c>
      <c r="F62" s="20" t="n">
        <v>9.235548359999999</v>
      </c>
      <c r="G62" s="18" t="n">
        <v>520.17140517</v>
      </c>
      <c r="H62" s="20" t="n">
        <v>3.60574644</v>
      </c>
      <c r="I62" s="18" t="n">
        <v>509.00315166</v>
      </c>
      <c r="J62" s="20" t="n">
        <v>4.39275199</v>
      </c>
      <c r="K62" s="18" t="n">
        <v>497.99397777</v>
      </c>
      <c r="L62" s="20" t="n">
        <v>6.00702601</v>
      </c>
      <c r="M62" s="18" t="n">
        <v>506.31262288</v>
      </c>
      <c r="N62" s="20" t="n">
        <v>1.73335918</v>
      </c>
      <c r="O62" s="18" t="s">
        <v>309</v>
      </c>
      <c r="P62" s="20" t="s">
        <v>309</v>
      </c>
      <c r="Q62" s="18" t="n">
        <v>526.6444166700001</v>
      </c>
      <c r="R62" s="20" t="n">
        <v>30.03502602</v>
      </c>
      <c r="S62" s="18" t="n">
        <v>520.3145703599999</v>
      </c>
      <c r="T62" s="20" t="n">
        <v>7.66534535</v>
      </c>
      <c r="U62" s="18" t="n">
        <v>512.66634806</v>
      </c>
      <c r="V62" s="20" t="n">
        <v>4.36868334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422.50036438</v>
      </c>
      <c r="F64" s="20" t="n">
        <v>13.793998</v>
      </c>
      <c r="G64" s="18" t="n">
        <v>485.33467251</v>
      </c>
      <c r="H64" s="20" t="n">
        <v>8.23944805</v>
      </c>
      <c r="I64" s="18" t="n">
        <v>484.86549946</v>
      </c>
      <c r="J64" s="20" t="n">
        <v>7.27363278</v>
      </c>
      <c r="K64" s="18" t="n">
        <v>437.46389925</v>
      </c>
      <c r="L64" s="20" t="n">
        <v>24.4837328</v>
      </c>
      <c r="M64" s="18" t="n">
        <v>453.16814097</v>
      </c>
      <c r="N64" s="20" t="n">
        <v>2.59331167</v>
      </c>
      <c r="O64" s="18" t="s">
        <v>309</v>
      </c>
      <c r="P64" s="20" t="s">
        <v>309</v>
      </c>
      <c r="Q64" s="18" t="n">
        <v>491.27273364</v>
      </c>
      <c r="R64" s="20" t="n">
        <v>16.25675045</v>
      </c>
      <c r="S64" s="18" t="n">
        <v>456.20660836</v>
      </c>
      <c r="T64" s="20" t="n">
        <v>32.3581278</v>
      </c>
      <c r="U64" s="18" t="n">
        <v>440.57936424</v>
      </c>
      <c r="V64" s="20" t="n">
        <v>5.07712236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530.33189455</v>
      </c>
      <c r="F9" s="20" t="n">
        <v>4.09644258</v>
      </c>
      <c r="G9" s="18" t="n">
        <v>553.76042005</v>
      </c>
      <c r="H9" s="20" t="n">
        <v>6.70960743</v>
      </c>
      <c r="I9" s="18" t="n">
        <v>521.76502756</v>
      </c>
      <c r="J9" s="20" t="n">
        <v>3.21414208</v>
      </c>
      <c r="K9" s="18" t="s">
        <v>309</v>
      </c>
      <c r="L9" s="20" t="s">
        <v>309</v>
      </c>
      <c r="M9" s="18" t="s">
        <v>309</v>
      </c>
      <c r="N9" s="20" t="s">
        <v>309</v>
      </c>
      <c r="O9" s="18" t="n">
        <v>611.1177</v>
      </c>
      <c r="P9" s="20" t="n">
        <v>21.31529867</v>
      </c>
      <c r="Q9" s="18" t="n">
        <v>525.69619069</v>
      </c>
      <c r="R9" s="20" t="n">
        <v>5.02419122</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462.47416922</v>
      </c>
      <c r="F11" s="20" t="n">
        <v>3.00554328</v>
      </c>
      <c r="G11" s="18" t="n">
        <v>469.42324182</v>
      </c>
      <c r="H11" s="20" t="n">
        <v>7.01931188</v>
      </c>
      <c r="I11" s="18" t="n">
        <v>456.23874429</v>
      </c>
      <c r="J11" s="20" t="n">
        <v>3.47939993</v>
      </c>
      <c r="K11" s="18" t="s">
        <v>309</v>
      </c>
      <c r="L11" s="20" t="s">
        <v>309</v>
      </c>
      <c r="M11" s="18" t="s">
        <v>309</v>
      </c>
      <c r="N11" s="20" t="s">
        <v>309</v>
      </c>
      <c r="O11" s="18" t="s">
        <v>309</v>
      </c>
      <c r="P11" s="20" t="s">
        <v>309</v>
      </c>
      <c r="Q11" s="18" t="n">
        <v>462.74738096</v>
      </c>
      <c r="R11" s="20" t="n">
        <v>5.60859161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516.6487992</v>
      </c>
      <c r="F16" s="20" t="n">
        <v>3.53059183</v>
      </c>
      <c r="G16" s="18" t="n">
        <v>544.87434482</v>
      </c>
      <c r="H16" s="20" t="n">
        <v>4.99447806</v>
      </c>
      <c r="I16" s="18" t="n">
        <v>505.13196107</v>
      </c>
      <c r="J16" s="20" t="n">
        <v>3.02107039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524.2943831600001</v>
      </c>
      <c r="F17" s="20" t="n">
        <v>4.55436663</v>
      </c>
      <c r="G17" s="18" t="n">
        <v>516.92639337</v>
      </c>
      <c r="H17" s="20" t="n">
        <v>30.75602374</v>
      </c>
      <c r="I17" s="18" t="n">
        <v>536.57709328</v>
      </c>
      <c r="J17" s="20" t="n">
        <v>3.52260399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524.7697676</v>
      </c>
      <c r="N21" s="20" t="n">
        <v>2.5653078</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507.97535926</v>
      </c>
      <c r="H23" s="20" t="n">
        <v>6.96698686</v>
      </c>
      <c r="I23" s="18" t="s">
        <v>309</v>
      </c>
      <c r="J23" s="20" t="s">
        <v>309</v>
      </c>
      <c r="K23" s="18" t="s">
        <v>309</v>
      </c>
      <c r="L23" s="20" t="s">
        <v>309</v>
      </c>
      <c r="M23" s="18" t="s">
        <v>309</v>
      </c>
      <c r="N23" s="20" t="s">
        <v>309</v>
      </c>
      <c r="O23" s="18" t="s">
        <v>309</v>
      </c>
      <c r="P23" s="20" t="s">
        <v>309</v>
      </c>
      <c r="Q23" s="18" t="n">
        <v>490.72039201</v>
      </c>
      <c r="R23" s="20" t="n">
        <v>2.650866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513.27212803</v>
      </c>
      <c r="F25" s="20" t="n">
        <v>3.45110681</v>
      </c>
      <c r="G25" s="18" t="n">
        <v>481.32620043</v>
      </c>
      <c r="H25" s="20" t="n">
        <v>17.79851624</v>
      </c>
      <c r="I25" s="18" t="n">
        <v>518.61147771</v>
      </c>
      <c r="J25" s="20" t="n">
        <v>5.26220577</v>
      </c>
      <c r="K25" s="18" t="s">
        <v>309</v>
      </c>
      <c r="L25" s="20" t="s">
        <v>309</v>
      </c>
      <c r="M25" s="18" t="s">
        <v>309</v>
      </c>
      <c r="N25" s="20" t="s">
        <v>309</v>
      </c>
      <c r="O25" s="18" t="s">
        <v>309</v>
      </c>
      <c r="P25" s="20" t="s">
        <v>309</v>
      </c>
      <c r="Q25" s="18" t="n">
        <v>535.27961977</v>
      </c>
      <c r="R25" s="20" t="n">
        <v>4.72481879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416.95428782</v>
      </c>
      <c r="F28" s="20" t="n">
        <v>5.30212953</v>
      </c>
      <c r="G28" s="18" t="n">
        <v>415.87701759</v>
      </c>
      <c r="H28" s="20" t="n">
        <v>8.05377638</v>
      </c>
      <c r="I28" s="18" t="n">
        <v>427.51241807</v>
      </c>
      <c r="J28" s="20" t="n">
        <v>2.76783872</v>
      </c>
      <c r="K28" s="18" t="s">
        <v>309</v>
      </c>
      <c r="L28" s="20" t="s">
        <v>309</v>
      </c>
      <c r="M28" s="18" t="s">
        <v>309</v>
      </c>
      <c r="N28" s="20" t="s">
        <v>309</v>
      </c>
      <c r="O28" s="18" t="s">
        <v>309</v>
      </c>
      <c r="P28" s="20" t="s">
        <v>309</v>
      </c>
      <c r="Q28" s="18" t="n">
        <v>423.40726238</v>
      </c>
      <c r="R28" s="20" t="n">
        <v>3.70370923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457.35714202</v>
      </c>
      <c r="J33" s="20" t="n">
        <v>6.36858712</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502.88987077</v>
      </c>
      <c r="F36" s="20" t="n">
        <v>3.22969669</v>
      </c>
      <c r="G36" s="18" t="n">
        <v>527.84878458</v>
      </c>
      <c r="H36" s="20" t="n">
        <v>6.37260701</v>
      </c>
      <c r="I36" s="18" t="n">
        <v>504.18681751</v>
      </c>
      <c r="J36" s="20" t="n">
        <v>3.52837885</v>
      </c>
      <c r="K36" s="18" t="s">
        <v>309</v>
      </c>
      <c r="L36" s="20" t="s">
        <v>309</v>
      </c>
      <c r="M36" s="18" t="n">
        <v>500.567784</v>
      </c>
      <c r="N36" s="20" t="n">
        <v>6.68680756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514.49074068</v>
      </c>
      <c r="F40" s="20" t="n">
        <v>6.14876976</v>
      </c>
      <c r="G40" s="18" t="n">
        <v>527.59842355</v>
      </c>
      <c r="H40" s="20" t="n">
        <v>10.66820597</v>
      </c>
      <c r="I40" s="18" t="n">
        <v>515.93412484</v>
      </c>
      <c r="J40" s="20" t="n">
        <v>5.05864853</v>
      </c>
      <c r="K40" s="18" t="s">
        <v>309</v>
      </c>
      <c r="L40" s="20" t="s">
        <v>309</v>
      </c>
      <c r="M40" s="18" t="n">
        <v>498.38798258</v>
      </c>
      <c r="N40" s="20" t="n">
        <v>2.96142521</v>
      </c>
      <c r="O40" s="18" t="s">
        <v>309</v>
      </c>
      <c r="P40" s="20" t="s">
        <v>309</v>
      </c>
      <c r="Q40" s="18" t="n">
        <v>508.70734858</v>
      </c>
      <c r="R40" s="20" t="n">
        <v>5.58516193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(3705.0/B52*100)</f>
        <v/>
      </c>
      <c r="D52" s="19" t="n">
        <v>2104</v>
      </c>
      <c r="E52" s="18" t="s">
        <v>309</v>
      </c>
      <c r="F52" s="20" t="s">
        <v>309</v>
      </c>
      <c r="G52" s="18" t="s">
        <v>309</v>
      </c>
      <c r="H52" s="20" t="s">
        <v>309</v>
      </c>
      <c r="I52" s="18" t="n">
        <v>469.4117711</v>
      </c>
      <c r="J52" s="20" t="n">
        <v>3.60001381</v>
      </c>
      <c r="K52" s="18" t="s">
        <v>309</v>
      </c>
      <c r="L52" s="20" t="s">
        <v>309</v>
      </c>
      <c r="M52" s="18" t="s">
        <v>309</v>
      </c>
      <c r="N52" s="20" t="s">
        <v>309</v>
      </c>
      <c r="O52" s="18" t="s">
        <v>309</v>
      </c>
      <c r="P52" s="20" t="s">
        <v>309</v>
      </c>
      <c r="Q52" s="18" t="s">
        <v>309</v>
      </c>
      <c r="R52" s="20" t="s">
        <v>309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365.60817573</v>
      </c>
      <c r="F54" s="20" t="n">
        <v>3.86387997</v>
      </c>
      <c r="G54" s="18" t="n">
        <v>390.21954982</v>
      </c>
      <c r="H54" s="20" t="n">
        <v>15.42682595</v>
      </c>
      <c r="I54" s="18" t="n">
        <v>347.45764221</v>
      </c>
      <c r="J54" s="20" t="n">
        <v>3.50898725</v>
      </c>
      <c r="K54" s="18" t="s">
        <v>309</v>
      </c>
      <c r="L54" s="20" t="s">
        <v>309</v>
      </c>
      <c r="M54" s="18" t="s">
        <v>309</v>
      </c>
      <c r="N54" s="20" t="s">
        <v>309</v>
      </c>
      <c r="O54" s="18" t="n">
        <v>378.26897102</v>
      </c>
      <c r="P54" s="20" t="n">
        <v>58.51710821</v>
      </c>
      <c r="Q54" s="18" t="s">
        <v>309</v>
      </c>
      <c r="R54" s="20" t="s">
        <v>309</v>
      </c>
    </row>
    <row r="55" spans="1:18">
      <c r="A55" s="15" t="s">
        <v>357</v>
      </c>
      <c r="B55" s="17" t="n">
        <v>5316</v>
      </c>
      <c r="C55" s="18">
        <f>(137.0/B55*100)</f>
        <v/>
      </c>
      <c r="D55" s="19" t="n">
        <v>5179</v>
      </c>
      <c r="E55" s="18" t="n">
        <v>402.62669667</v>
      </c>
      <c r="F55" s="20" t="n">
        <v>4.03536763</v>
      </c>
      <c r="G55" s="18" t="n">
        <v>311.9312736</v>
      </c>
      <c r="H55" s="20" t="n">
        <v>24.13234894</v>
      </c>
      <c r="I55" s="18" t="n">
        <v>401.99492711</v>
      </c>
      <c r="J55" s="20" t="n">
        <v>3.551011</v>
      </c>
      <c r="K55" s="18" t="s">
        <v>309</v>
      </c>
      <c r="L55" s="20" t="s">
        <v>309</v>
      </c>
      <c r="M55" s="18" t="s">
        <v>309</v>
      </c>
      <c r="N55" s="20" t="s">
        <v>309</v>
      </c>
      <c r="O55" s="18" t="n">
        <v>371.09397613</v>
      </c>
      <c r="P55" s="20" t="n">
        <v>72.33234634</v>
      </c>
      <c r="Q55" s="18" t="n">
        <v>403.51687127</v>
      </c>
      <c r="R55" s="20" t="n">
        <v>4.86459101</v>
      </c>
    </row>
    <row r="56" spans="1:18">
      <c r="A56" s="15" t="s">
        <v>358</v>
      </c>
      <c r="B56" s="17" t="n">
        <v>5359</v>
      </c>
      <c r="C56" s="18">
        <f>(104.0/B56*100)</f>
        <v/>
      </c>
      <c r="D56" s="19" t="n">
        <v>5255</v>
      </c>
      <c r="E56" s="18" t="n">
        <v>530.0346829699999</v>
      </c>
      <c r="F56" s="20" t="n">
        <v>2.89191018</v>
      </c>
      <c r="G56" s="18" t="n">
        <v>539.9818593799999</v>
      </c>
      <c r="H56" s="20" t="n">
        <v>14.54118324</v>
      </c>
      <c r="I56" s="18" t="n">
        <v>524.64932112</v>
      </c>
      <c r="J56" s="20" t="n">
        <v>3.13996805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510.59314468</v>
      </c>
      <c r="F62" s="20" t="n">
        <v>1.53040966</v>
      </c>
      <c r="G62" s="18" t="n">
        <v>488.85494131</v>
      </c>
      <c r="H62" s="20" t="n">
        <v>8.708173650000001</v>
      </c>
      <c r="I62" s="18" t="n">
        <v>506.95213668</v>
      </c>
      <c r="J62" s="20" t="n">
        <v>2.99124524</v>
      </c>
      <c r="K62" s="18" t="s">
        <v>309</v>
      </c>
      <c r="L62" s="20" t="s">
        <v>309</v>
      </c>
      <c r="M62" s="18" t="n">
        <v>538.79196667</v>
      </c>
      <c r="N62" s="20" t="n">
        <v>57.00778497</v>
      </c>
      <c r="O62" s="18" t="n">
        <v>398.3955</v>
      </c>
      <c r="P62" s="20" t="n">
        <v>36.13265149</v>
      </c>
      <c r="Q62" s="18" t="n">
        <v>514.8269939199999</v>
      </c>
      <c r="R62" s="20" t="n">
        <v>4.94848033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531.8695162</v>
      </c>
      <c r="F9" s="20" t="n">
        <v>4.2058545</v>
      </c>
      <c r="G9" s="18" t="n">
        <v>546.67643355</v>
      </c>
      <c r="H9" s="20" t="n">
        <v>6.24158265</v>
      </c>
      <c r="I9" s="18" t="n">
        <v>521.76502756</v>
      </c>
      <c r="J9" s="20" t="n">
        <v>3.21414208</v>
      </c>
      <c r="K9" s="18" t="s">
        <v>309</v>
      </c>
      <c r="L9" s="20" t="s">
        <v>309</v>
      </c>
      <c r="M9" s="18" t="s">
        <v>309</v>
      </c>
      <c r="N9" s="20" t="s">
        <v>309</v>
      </c>
      <c r="O9" s="18" t="n">
        <v>611.1177</v>
      </c>
      <c r="P9" s="20" t="n">
        <v>21.31529867</v>
      </c>
      <c r="Q9" s="18" t="n">
        <v>525.52902087</v>
      </c>
      <c r="R9" s="20" t="n">
        <v>5.00887289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463.06364792</v>
      </c>
      <c r="F11" s="20" t="n">
        <v>2.9783162</v>
      </c>
      <c r="G11" s="18" t="n">
        <v>463.19672775</v>
      </c>
      <c r="H11" s="20" t="n">
        <v>6.3317803</v>
      </c>
      <c r="I11" s="18" t="n">
        <v>456.23874429</v>
      </c>
      <c r="J11" s="20" t="n">
        <v>3.47939993</v>
      </c>
      <c r="K11" s="18" t="s">
        <v>309</v>
      </c>
      <c r="L11" s="20" t="s">
        <v>309</v>
      </c>
      <c r="M11" s="18" t="s">
        <v>309</v>
      </c>
      <c r="N11" s="20" t="s">
        <v>309</v>
      </c>
      <c r="O11" s="18" t="s">
        <v>309</v>
      </c>
      <c r="P11" s="20" t="s">
        <v>309</v>
      </c>
      <c r="Q11" s="18" t="n">
        <v>463.01899598</v>
      </c>
      <c r="R11" s="20" t="n">
        <v>5.67327898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521.65376163</v>
      </c>
      <c r="F16" s="20" t="n">
        <v>3.46316084</v>
      </c>
      <c r="G16" s="18" t="n">
        <v>537.66599595</v>
      </c>
      <c r="H16" s="20" t="n">
        <v>5.3886367</v>
      </c>
      <c r="I16" s="18" t="n">
        <v>505.13196107</v>
      </c>
      <c r="J16" s="20" t="n">
        <v>3.02107039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523.9628752900001</v>
      </c>
      <c r="F17" s="20" t="n">
        <v>4.54952247</v>
      </c>
      <c r="G17" s="18" t="n">
        <v>528.71847031</v>
      </c>
      <c r="H17" s="20" t="n">
        <v>19.17122175</v>
      </c>
      <c r="I17" s="18" t="n">
        <v>536.57709328</v>
      </c>
      <c r="J17" s="20" t="n">
        <v>3.52260399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524.7697676</v>
      </c>
      <c r="N21" s="20" t="n">
        <v>2.5653078</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499.17853797</v>
      </c>
      <c r="H23" s="20" t="n">
        <v>5.311636</v>
      </c>
      <c r="I23" s="18" t="s">
        <v>309</v>
      </c>
      <c r="J23" s="20" t="s">
        <v>309</v>
      </c>
      <c r="K23" s="18" t="s">
        <v>309</v>
      </c>
      <c r="L23" s="20" t="s">
        <v>309</v>
      </c>
      <c r="M23" s="18" t="s">
        <v>309</v>
      </c>
      <c r="N23" s="20" t="s">
        <v>309</v>
      </c>
      <c r="O23" s="18" t="s">
        <v>309</v>
      </c>
      <c r="P23" s="20" t="s">
        <v>309</v>
      </c>
      <c r="Q23" s="18" t="n">
        <v>490.96682305</v>
      </c>
      <c r="R23" s="20" t="n">
        <v>2.72355953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513.56144961</v>
      </c>
      <c r="F25" s="20" t="n">
        <v>3.47441791</v>
      </c>
      <c r="G25" s="18" t="n">
        <v>489.0544272</v>
      </c>
      <c r="H25" s="20" t="n">
        <v>11.34540832</v>
      </c>
      <c r="I25" s="18" t="n">
        <v>518.61147771</v>
      </c>
      <c r="J25" s="20" t="n">
        <v>5.26220577</v>
      </c>
      <c r="K25" s="18" t="s">
        <v>309</v>
      </c>
      <c r="L25" s="20" t="s">
        <v>309</v>
      </c>
      <c r="M25" s="18" t="s">
        <v>309</v>
      </c>
      <c r="N25" s="20" t="s">
        <v>309</v>
      </c>
      <c r="O25" s="18" t="s">
        <v>309</v>
      </c>
      <c r="P25" s="20" t="s">
        <v>309</v>
      </c>
      <c r="Q25" s="18" t="n">
        <v>535.27961977</v>
      </c>
      <c r="R25" s="20" t="n">
        <v>4.72481879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416.46449244</v>
      </c>
      <c r="F28" s="20" t="n">
        <v>5.05131213</v>
      </c>
      <c r="G28" s="18" t="n">
        <v>418.44520773</v>
      </c>
      <c r="H28" s="20" t="n">
        <v>8.83279085</v>
      </c>
      <c r="I28" s="18" t="n">
        <v>427.51241807</v>
      </c>
      <c r="J28" s="20" t="n">
        <v>2.76783872</v>
      </c>
      <c r="K28" s="18" t="s">
        <v>309</v>
      </c>
      <c r="L28" s="20" t="s">
        <v>309</v>
      </c>
      <c r="M28" s="18" t="s">
        <v>309</v>
      </c>
      <c r="N28" s="20" t="s">
        <v>309</v>
      </c>
      <c r="O28" s="18" t="s">
        <v>309</v>
      </c>
      <c r="P28" s="20" t="s">
        <v>309</v>
      </c>
      <c r="Q28" s="18" t="n">
        <v>423.44084772</v>
      </c>
      <c r="R28" s="20" t="n">
        <v>3.70445102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457.35714202</v>
      </c>
      <c r="J33" s="20" t="n">
        <v>6.36858712</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497.80697912</v>
      </c>
      <c r="F36" s="20" t="n">
        <v>3.43053407</v>
      </c>
      <c r="G36" s="18" t="n">
        <v>524.17153882</v>
      </c>
      <c r="H36" s="20" t="n">
        <v>4.07459927</v>
      </c>
      <c r="I36" s="18" t="n">
        <v>504.18681751</v>
      </c>
      <c r="J36" s="20" t="n">
        <v>3.52837885</v>
      </c>
      <c r="K36" s="18" t="s">
        <v>309</v>
      </c>
      <c r="L36" s="20" t="s">
        <v>309</v>
      </c>
      <c r="M36" s="18" t="n">
        <v>500.567784</v>
      </c>
      <c r="N36" s="20" t="n">
        <v>6.68680756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512.42061406</v>
      </c>
      <c r="F40" s="20" t="n">
        <v>6.66794013</v>
      </c>
      <c r="G40" s="18" t="n">
        <v>530.31745143</v>
      </c>
      <c r="H40" s="20" t="n">
        <v>8.3430175</v>
      </c>
      <c r="I40" s="18" t="n">
        <v>515.93412484</v>
      </c>
      <c r="J40" s="20" t="n">
        <v>5.05864853</v>
      </c>
      <c r="K40" s="18" t="s">
        <v>309</v>
      </c>
      <c r="L40" s="20" t="s">
        <v>309</v>
      </c>
      <c r="M40" s="18" t="n">
        <v>498.38798258</v>
      </c>
      <c r="N40" s="20" t="n">
        <v>2.96142521</v>
      </c>
      <c r="O40" s="18" t="n">
        <v>486.5505</v>
      </c>
      <c r="P40" s="20" t="n">
        <v>15.11133355</v>
      </c>
      <c r="Q40" s="18" t="n">
        <v>508.71917985</v>
      </c>
      <c r="R40" s="20" t="n">
        <v>5.54958243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(3705.0/B52*100)</f>
        <v/>
      </c>
      <c r="D52" s="19" t="n">
        <v>2104</v>
      </c>
      <c r="E52" s="18" t="s">
        <v>309</v>
      </c>
      <c r="F52" s="20" t="s">
        <v>309</v>
      </c>
      <c r="G52" s="18" t="s">
        <v>309</v>
      </c>
      <c r="H52" s="20" t="s">
        <v>309</v>
      </c>
      <c r="I52" s="18" t="n">
        <v>469.4117711</v>
      </c>
      <c r="J52" s="20" t="n">
        <v>3.60001381</v>
      </c>
      <c r="K52" s="18" t="s">
        <v>309</v>
      </c>
      <c r="L52" s="20" t="s">
        <v>309</v>
      </c>
      <c r="M52" s="18" t="s">
        <v>309</v>
      </c>
      <c r="N52" s="20" t="s">
        <v>309</v>
      </c>
      <c r="O52" s="18" t="s">
        <v>309</v>
      </c>
      <c r="P52" s="20" t="s">
        <v>309</v>
      </c>
      <c r="Q52" s="18" t="s">
        <v>309</v>
      </c>
      <c r="R52" s="20" t="s">
        <v>309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365.06131021</v>
      </c>
      <c r="F54" s="20" t="n">
        <v>3.81319642</v>
      </c>
      <c r="G54" s="18" t="n">
        <v>402.72913461</v>
      </c>
      <c r="H54" s="20" t="n">
        <v>13.93285777</v>
      </c>
      <c r="I54" s="18" t="n">
        <v>347.45764221</v>
      </c>
      <c r="J54" s="20" t="n">
        <v>3.50898725</v>
      </c>
      <c r="K54" s="18" t="s">
        <v>309</v>
      </c>
      <c r="L54" s="20" t="s">
        <v>309</v>
      </c>
      <c r="M54" s="18" t="s">
        <v>309</v>
      </c>
      <c r="N54" s="20" t="s">
        <v>309</v>
      </c>
      <c r="O54" s="18" t="n">
        <v>386.59072605</v>
      </c>
      <c r="P54" s="20" t="n">
        <v>77.58076545999999</v>
      </c>
      <c r="Q54" s="18" t="s">
        <v>309</v>
      </c>
      <c r="R54" s="20" t="s">
        <v>309</v>
      </c>
    </row>
    <row r="55" spans="1:18">
      <c r="A55" s="15" t="s">
        <v>357</v>
      </c>
      <c r="B55" s="17" t="n">
        <v>5316</v>
      </c>
      <c r="C55" s="18">
        <f>(137.0/B55*100)</f>
        <v/>
      </c>
      <c r="D55" s="19" t="n">
        <v>5179</v>
      </c>
      <c r="E55" s="18" t="n">
        <v>400.49617989</v>
      </c>
      <c r="F55" s="20" t="n">
        <v>4.02892419</v>
      </c>
      <c r="G55" s="18" t="n">
        <v>406.98218674</v>
      </c>
      <c r="H55" s="20" t="n">
        <v>25.61201367</v>
      </c>
      <c r="I55" s="18" t="n">
        <v>401.99492711</v>
      </c>
      <c r="J55" s="20" t="n">
        <v>3.551011</v>
      </c>
      <c r="K55" s="18" t="s">
        <v>309</v>
      </c>
      <c r="L55" s="20" t="s">
        <v>309</v>
      </c>
      <c r="M55" s="18" t="s">
        <v>309</v>
      </c>
      <c r="N55" s="20" t="s">
        <v>309</v>
      </c>
      <c r="O55" s="18" t="n">
        <v>299.8888</v>
      </c>
      <c r="P55" s="20" t="n">
        <v>20.22064983</v>
      </c>
      <c r="Q55" s="18" t="n">
        <v>403.55320306</v>
      </c>
      <c r="R55" s="20" t="n">
        <v>4.86036217</v>
      </c>
    </row>
    <row r="56" spans="1:18">
      <c r="A56" s="15" t="s">
        <v>358</v>
      </c>
      <c r="B56" s="17" t="n">
        <v>5359</v>
      </c>
      <c r="C56" s="18">
        <f>(104.0/B56*100)</f>
        <v/>
      </c>
      <c r="D56" s="19" t="n">
        <v>5255</v>
      </c>
      <c r="E56" s="18" t="n">
        <v>529.48989553</v>
      </c>
      <c r="F56" s="20" t="n">
        <v>2.80292293</v>
      </c>
      <c r="G56" s="18" t="n">
        <v>550.23253848</v>
      </c>
      <c r="H56" s="20" t="n">
        <v>10.43242392</v>
      </c>
      <c r="I56" s="18" t="n">
        <v>524.64932112</v>
      </c>
      <c r="J56" s="20" t="n">
        <v>3.13996805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510.0585437</v>
      </c>
      <c r="F62" s="20" t="n">
        <v>1.57937102</v>
      </c>
      <c r="G62" s="18" t="n">
        <v>505.07317856</v>
      </c>
      <c r="H62" s="20" t="n">
        <v>5.10826</v>
      </c>
      <c r="I62" s="18" t="n">
        <v>506.95213668</v>
      </c>
      <c r="J62" s="20" t="n">
        <v>2.99124524</v>
      </c>
      <c r="K62" s="18" t="s">
        <v>309</v>
      </c>
      <c r="L62" s="20" t="s">
        <v>309</v>
      </c>
      <c r="M62" s="18" t="n">
        <v>538.79196667</v>
      </c>
      <c r="N62" s="20" t="n">
        <v>57.00778497</v>
      </c>
      <c r="O62" s="18" t="s">
        <v>309</v>
      </c>
      <c r="P62" s="20" t="s">
        <v>309</v>
      </c>
      <c r="Q62" s="18" t="n">
        <v>514.8269939199999</v>
      </c>
      <c r="R62" s="20" t="n">
        <v>4.94848033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529.15555247</v>
      </c>
      <c r="F9" s="20" t="n">
        <v>4.56766844</v>
      </c>
      <c r="G9" s="18" t="n">
        <v>546.92558676</v>
      </c>
      <c r="H9" s="20" t="n">
        <v>5.32321988</v>
      </c>
      <c r="I9" s="18" t="n">
        <v>521.76502756</v>
      </c>
      <c r="J9" s="20" t="n">
        <v>3.21414208</v>
      </c>
      <c r="K9" s="18" t="s">
        <v>309</v>
      </c>
      <c r="L9" s="20" t="s">
        <v>309</v>
      </c>
      <c r="M9" s="18" t="s">
        <v>309</v>
      </c>
      <c r="N9" s="20" t="s">
        <v>309</v>
      </c>
      <c r="O9" s="18" t="n">
        <v>611.1177</v>
      </c>
      <c r="P9" s="20" t="n">
        <v>21.31529867</v>
      </c>
      <c r="Q9" s="18" t="n">
        <v>525.70749327</v>
      </c>
      <c r="R9" s="20" t="n">
        <v>5.05642168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459.57412388</v>
      </c>
      <c r="F11" s="20" t="n">
        <v>3.05714554</v>
      </c>
      <c r="G11" s="18" t="n">
        <v>474.49925445</v>
      </c>
      <c r="H11" s="20" t="n">
        <v>4.55551647</v>
      </c>
      <c r="I11" s="18" t="n">
        <v>456.23874429</v>
      </c>
      <c r="J11" s="20" t="n">
        <v>3.47939993</v>
      </c>
      <c r="K11" s="18" t="s">
        <v>309</v>
      </c>
      <c r="L11" s="20" t="s">
        <v>309</v>
      </c>
      <c r="M11" s="18" t="s">
        <v>309</v>
      </c>
      <c r="N11" s="20" t="s">
        <v>309</v>
      </c>
      <c r="O11" s="18" t="n">
        <v>302.5409</v>
      </c>
      <c r="P11" s="20" t="n">
        <v>42.03604008</v>
      </c>
      <c r="Q11" s="18" t="n">
        <v>463.01899598</v>
      </c>
      <c r="R11" s="20" t="n">
        <v>5.67327898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519.8519995299999</v>
      </c>
      <c r="F16" s="20" t="n">
        <v>3.4706218</v>
      </c>
      <c r="G16" s="18" t="n">
        <v>539.45024783</v>
      </c>
      <c r="H16" s="20" t="n">
        <v>5.40514978</v>
      </c>
      <c r="I16" s="18" t="n">
        <v>505.13196107</v>
      </c>
      <c r="J16" s="20" t="n">
        <v>3.02107039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522.3357257599999</v>
      </c>
      <c r="F17" s="20" t="n">
        <v>4.5676952</v>
      </c>
      <c r="G17" s="18" t="n">
        <v>543.93685475</v>
      </c>
      <c r="H17" s="20" t="n">
        <v>12.82109228</v>
      </c>
      <c r="I17" s="18" t="n">
        <v>536.57709328</v>
      </c>
      <c r="J17" s="20" t="n">
        <v>3.52260399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524.7697676</v>
      </c>
      <c r="N21" s="20" t="n">
        <v>2.5653078</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499.19241293</v>
      </c>
      <c r="H23" s="20" t="n">
        <v>5.82666808</v>
      </c>
      <c r="I23" s="18" t="s">
        <v>309</v>
      </c>
      <c r="J23" s="20" t="s">
        <v>309</v>
      </c>
      <c r="K23" s="18" t="s">
        <v>309</v>
      </c>
      <c r="L23" s="20" t="s">
        <v>309</v>
      </c>
      <c r="M23" s="18" t="s">
        <v>309</v>
      </c>
      <c r="N23" s="20" t="s">
        <v>309</v>
      </c>
      <c r="O23" s="18" t="s">
        <v>309</v>
      </c>
      <c r="P23" s="20" t="s">
        <v>309</v>
      </c>
      <c r="Q23" s="18" t="n">
        <v>490.74691013</v>
      </c>
      <c r="R23" s="20" t="n">
        <v>2.79900625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513.19112618</v>
      </c>
      <c r="F25" s="20" t="n">
        <v>3.47463362</v>
      </c>
      <c r="G25" s="18" t="n">
        <v>511.65987607</v>
      </c>
      <c r="H25" s="20" t="n">
        <v>6.94943422</v>
      </c>
      <c r="I25" s="18" t="n">
        <v>518.61147771</v>
      </c>
      <c r="J25" s="20" t="n">
        <v>5.26220577</v>
      </c>
      <c r="K25" s="18" t="s">
        <v>309</v>
      </c>
      <c r="L25" s="20" t="s">
        <v>309</v>
      </c>
      <c r="M25" s="18" t="s">
        <v>309</v>
      </c>
      <c r="N25" s="20" t="s">
        <v>309</v>
      </c>
      <c r="O25" s="18" t="s">
        <v>309</v>
      </c>
      <c r="P25" s="20" t="s">
        <v>309</v>
      </c>
      <c r="Q25" s="18" t="n">
        <v>535.27961977</v>
      </c>
      <c r="R25" s="20" t="n">
        <v>4.72481879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396.22203893</v>
      </c>
      <c r="F28" s="20" t="n">
        <v>4.23468541</v>
      </c>
      <c r="G28" s="18" t="n">
        <v>450.45704491</v>
      </c>
      <c r="H28" s="20" t="n">
        <v>7.05845596</v>
      </c>
      <c r="I28" s="18" t="n">
        <v>427.51241807</v>
      </c>
      <c r="J28" s="20" t="n">
        <v>2.76783872</v>
      </c>
      <c r="K28" s="18" t="s">
        <v>309</v>
      </c>
      <c r="L28" s="20" t="s">
        <v>309</v>
      </c>
      <c r="M28" s="18" t="s">
        <v>309</v>
      </c>
      <c r="N28" s="20" t="s">
        <v>309</v>
      </c>
      <c r="O28" s="18" t="s">
        <v>309</v>
      </c>
      <c r="P28" s="20" t="s">
        <v>309</v>
      </c>
      <c r="Q28" s="18" t="n">
        <v>423.41561071</v>
      </c>
      <c r="R28" s="20" t="n">
        <v>3.71451515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457.35714202</v>
      </c>
      <c r="J33" s="20" t="n">
        <v>6.36858712</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491.12805259</v>
      </c>
      <c r="F36" s="20" t="n">
        <v>3.96514685</v>
      </c>
      <c r="G36" s="18" t="n">
        <v>518.07063754</v>
      </c>
      <c r="H36" s="20" t="n">
        <v>3.33841205</v>
      </c>
      <c r="I36" s="18" t="n">
        <v>504.18681751</v>
      </c>
      <c r="J36" s="20" t="n">
        <v>3.52837885</v>
      </c>
      <c r="K36" s="18" t="s">
        <v>309</v>
      </c>
      <c r="L36" s="20" t="s">
        <v>309</v>
      </c>
      <c r="M36" s="18" t="n">
        <v>500.567784</v>
      </c>
      <c r="N36" s="20" t="n">
        <v>6.68680756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503.78154457</v>
      </c>
      <c r="F40" s="20" t="n">
        <v>7.3691717</v>
      </c>
      <c r="G40" s="18" t="n">
        <v>528.0838186</v>
      </c>
      <c r="H40" s="20" t="n">
        <v>6.7314614</v>
      </c>
      <c r="I40" s="18" t="n">
        <v>515.93412484</v>
      </c>
      <c r="J40" s="20" t="n">
        <v>5.05864853</v>
      </c>
      <c r="K40" s="18" t="s">
        <v>309</v>
      </c>
      <c r="L40" s="20" t="s">
        <v>309</v>
      </c>
      <c r="M40" s="18" t="n">
        <v>498.38798258</v>
      </c>
      <c r="N40" s="20" t="n">
        <v>2.96142521</v>
      </c>
      <c r="O40" s="18" t="n">
        <v>486.5505</v>
      </c>
      <c r="P40" s="20" t="n">
        <v>15.11133355</v>
      </c>
      <c r="Q40" s="18" t="n">
        <v>509.71448851</v>
      </c>
      <c r="R40" s="20" t="n">
        <v>5.59371133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(3705.0/B52*100)</f>
        <v/>
      </c>
      <c r="D52" s="19" t="n">
        <v>2104</v>
      </c>
      <c r="E52" s="18" t="s">
        <v>309</v>
      </c>
      <c r="F52" s="20" t="s">
        <v>309</v>
      </c>
      <c r="G52" s="18" t="s">
        <v>309</v>
      </c>
      <c r="H52" s="20" t="s">
        <v>309</v>
      </c>
      <c r="I52" s="18" t="n">
        <v>469.4117711</v>
      </c>
      <c r="J52" s="20" t="n">
        <v>3.60001381</v>
      </c>
      <c r="K52" s="18" t="s">
        <v>309</v>
      </c>
      <c r="L52" s="20" t="s">
        <v>309</v>
      </c>
      <c r="M52" s="18" t="s">
        <v>309</v>
      </c>
      <c r="N52" s="20" t="s">
        <v>309</v>
      </c>
      <c r="O52" s="18" t="s">
        <v>309</v>
      </c>
      <c r="P52" s="20" t="s">
        <v>309</v>
      </c>
      <c r="Q52" s="18" t="s">
        <v>309</v>
      </c>
      <c r="R52" s="20" t="s">
        <v>309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361.7811149</v>
      </c>
      <c r="F54" s="20" t="n">
        <v>3.85991297</v>
      </c>
      <c r="G54" s="18" t="n">
        <v>401.08712306</v>
      </c>
      <c r="H54" s="20" t="n">
        <v>7.82641766</v>
      </c>
      <c r="I54" s="18" t="n">
        <v>347.45764221</v>
      </c>
      <c r="J54" s="20" t="n">
        <v>3.50898725</v>
      </c>
      <c r="K54" s="18" t="s">
        <v>309</v>
      </c>
      <c r="L54" s="20" t="s">
        <v>309</v>
      </c>
      <c r="M54" s="18" t="s">
        <v>309</v>
      </c>
      <c r="N54" s="20" t="s">
        <v>309</v>
      </c>
      <c r="O54" s="18" t="n">
        <v>378.26897102</v>
      </c>
      <c r="P54" s="20" t="n">
        <v>58.51710821</v>
      </c>
      <c r="Q54" s="18" t="s">
        <v>309</v>
      </c>
      <c r="R54" s="20" t="s">
        <v>309</v>
      </c>
    </row>
    <row r="55" spans="1:18">
      <c r="A55" s="15" t="s">
        <v>357</v>
      </c>
      <c r="B55" s="17" t="n">
        <v>5316</v>
      </c>
      <c r="C55" s="18">
        <f>(137.0/B55*100)</f>
        <v/>
      </c>
      <c r="D55" s="19" t="n">
        <v>5179</v>
      </c>
      <c r="E55" s="18" t="n">
        <v>398.99551796</v>
      </c>
      <c r="F55" s="20" t="n">
        <v>4.36213589</v>
      </c>
      <c r="G55" s="18" t="n">
        <v>412.81952969</v>
      </c>
      <c r="H55" s="20" t="n">
        <v>9.87275041</v>
      </c>
      <c r="I55" s="18" t="n">
        <v>401.99492711</v>
      </c>
      <c r="J55" s="20" t="n">
        <v>3.551011</v>
      </c>
      <c r="K55" s="18" t="s">
        <v>309</v>
      </c>
      <c r="L55" s="20" t="s">
        <v>309</v>
      </c>
      <c r="M55" s="18" t="s">
        <v>309</v>
      </c>
      <c r="N55" s="20" t="s">
        <v>309</v>
      </c>
      <c r="O55" s="18" t="n">
        <v>357.5233944</v>
      </c>
      <c r="P55" s="20" t="n">
        <v>38.81318428</v>
      </c>
      <c r="Q55" s="18" t="n">
        <v>403.51439491</v>
      </c>
      <c r="R55" s="20" t="n">
        <v>4.86457542</v>
      </c>
    </row>
    <row r="56" spans="1:18">
      <c r="A56" s="15" t="s">
        <v>358</v>
      </c>
      <c r="B56" s="17" t="n">
        <v>5359</v>
      </c>
      <c r="C56" s="18">
        <f>(104.0/B56*100)</f>
        <v/>
      </c>
      <c r="D56" s="19" t="n">
        <v>5255</v>
      </c>
      <c r="E56" s="18" t="n">
        <v>523.2676179</v>
      </c>
      <c r="F56" s="20" t="n">
        <v>3.06369575</v>
      </c>
      <c r="G56" s="18" t="n">
        <v>542.94192002</v>
      </c>
      <c r="H56" s="20" t="n">
        <v>3.65373587</v>
      </c>
      <c r="I56" s="18" t="n">
        <v>524.64932112</v>
      </c>
      <c r="J56" s="20" t="n">
        <v>3.13996805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502.4941946</v>
      </c>
      <c r="F62" s="20" t="n">
        <v>2.19713483</v>
      </c>
      <c r="G62" s="18" t="n">
        <v>518.44479984</v>
      </c>
      <c r="H62" s="20" t="n">
        <v>2.67768367</v>
      </c>
      <c r="I62" s="18" t="n">
        <v>506.95213668</v>
      </c>
      <c r="J62" s="20" t="n">
        <v>2.99124524</v>
      </c>
      <c r="K62" s="18" t="s">
        <v>309</v>
      </c>
      <c r="L62" s="20" t="s">
        <v>309</v>
      </c>
      <c r="M62" s="18" t="n">
        <v>538.79196667</v>
      </c>
      <c r="N62" s="20" t="n">
        <v>57.00778497</v>
      </c>
      <c r="O62" s="18" t="s">
        <v>309</v>
      </c>
      <c r="P62" s="20" t="s">
        <v>309</v>
      </c>
      <c r="Q62" s="18" t="n">
        <v>514.8269939199999</v>
      </c>
      <c r="R62" s="20" t="n">
        <v>4.94848033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529.1820062199999</v>
      </c>
      <c r="F9" s="20" t="n">
        <v>4.58217785</v>
      </c>
      <c r="G9" s="18" t="n">
        <v>540.04817629</v>
      </c>
      <c r="H9" s="20" t="n">
        <v>4.29775552</v>
      </c>
      <c r="I9" s="18" t="n">
        <v>521.76502756</v>
      </c>
      <c r="J9" s="20" t="n">
        <v>3.21414208</v>
      </c>
      <c r="K9" s="18" t="s">
        <v>309</v>
      </c>
      <c r="L9" s="20" t="s">
        <v>309</v>
      </c>
      <c r="M9" s="18" t="s">
        <v>309</v>
      </c>
      <c r="N9" s="20" t="s">
        <v>309</v>
      </c>
      <c r="O9" s="18" t="n">
        <v>611.1177</v>
      </c>
      <c r="P9" s="20" t="n">
        <v>21.31529867</v>
      </c>
      <c r="Q9" s="18" t="n">
        <v>525.48028214</v>
      </c>
      <c r="R9" s="20" t="n">
        <v>5.03585668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455.72990655</v>
      </c>
      <c r="F11" s="20" t="n">
        <v>3.535736</v>
      </c>
      <c r="G11" s="18" t="n">
        <v>471.43060901</v>
      </c>
      <c r="H11" s="20" t="n">
        <v>3.88053629</v>
      </c>
      <c r="I11" s="18" t="n">
        <v>456.23874429</v>
      </c>
      <c r="J11" s="20" t="n">
        <v>3.47939993</v>
      </c>
      <c r="K11" s="18" t="s">
        <v>309</v>
      </c>
      <c r="L11" s="20" t="s">
        <v>309</v>
      </c>
      <c r="M11" s="18" t="s">
        <v>309</v>
      </c>
      <c r="N11" s="20" t="s">
        <v>309</v>
      </c>
      <c r="O11" s="18" t="n">
        <v>488.1746</v>
      </c>
      <c r="P11" s="20" t="n">
        <v>33.18173728</v>
      </c>
      <c r="Q11" s="18" t="n">
        <v>462.92025875</v>
      </c>
      <c r="R11" s="20" t="n">
        <v>5.66679008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526.89448869</v>
      </c>
      <c r="F16" s="20" t="n">
        <v>3.16311418</v>
      </c>
      <c r="G16" s="18" t="n">
        <v>518.44926301</v>
      </c>
      <c r="H16" s="20" t="n">
        <v>7.89742154</v>
      </c>
      <c r="I16" s="18" t="n">
        <v>505.13196107</v>
      </c>
      <c r="J16" s="20" t="n">
        <v>3.02107039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524.75291363</v>
      </c>
      <c r="F17" s="20" t="n">
        <v>5.07182661</v>
      </c>
      <c r="G17" s="18" t="n">
        <v>522.02341267</v>
      </c>
      <c r="H17" s="20" t="n">
        <v>8.34673276</v>
      </c>
      <c r="I17" s="18" t="n">
        <v>536.57709328</v>
      </c>
      <c r="J17" s="20" t="n">
        <v>3.52260399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524.7697676</v>
      </c>
      <c r="N21" s="20" t="n">
        <v>2.5653078</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471.91371925</v>
      </c>
      <c r="H23" s="20" t="n">
        <v>5.25829644</v>
      </c>
      <c r="I23" s="18" t="s">
        <v>309</v>
      </c>
      <c r="J23" s="20" t="s">
        <v>309</v>
      </c>
      <c r="K23" s="18" t="s">
        <v>309</v>
      </c>
      <c r="L23" s="20" t="s">
        <v>309</v>
      </c>
      <c r="M23" s="18" t="s">
        <v>309</v>
      </c>
      <c r="N23" s="20" t="s">
        <v>309</v>
      </c>
      <c r="O23" s="18" t="s">
        <v>309</v>
      </c>
      <c r="P23" s="20" t="s">
        <v>309</v>
      </c>
      <c r="Q23" s="18" t="n">
        <v>494.01840847</v>
      </c>
      <c r="R23" s="20" t="n">
        <v>2.67925095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509.73338903</v>
      </c>
      <c r="F25" s="20" t="n">
        <v>3.64074482</v>
      </c>
      <c r="G25" s="18" t="n">
        <v>521.07984627</v>
      </c>
      <c r="H25" s="20" t="n">
        <v>4.88259682</v>
      </c>
      <c r="I25" s="18" t="n">
        <v>518.61147771</v>
      </c>
      <c r="J25" s="20" t="n">
        <v>5.26220577</v>
      </c>
      <c r="K25" s="18" t="s">
        <v>309</v>
      </c>
      <c r="L25" s="20" t="s">
        <v>309</v>
      </c>
      <c r="M25" s="18" t="s">
        <v>309</v>
      </c>
      <c r="N25" s="20" t="s">
        <v>309</v>
      </c>
      <c r="O25" s="18" t="s">
        <v>309</v>
      </c>
      <c r="P25" s="20" t="s">
        <v>309</v>
      </c>
      <c r="Q25" s="18" t="n">
        <v>535.27961977</v>
      </c>
      <c r="R25" s="20" t="n">
        <v>4.72481879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415.26883453</v>
      </c>
      <c r="F28" s="20" t="n">
        <v>5.09172997</v>
      </c>
      <c r="G28" s="18" t="n">
        <v>419.52337351</v>
      </c>
      <c r="H28" s="20" t="n">
        <v>7.20418822</v>
      </c>
      <c r="I28" s="18" t="n">
        <v>427.51241807</v>
      </c>
      <c r="J28" s="20" t="n">
        <v>2.76783872</v>
      </c>
      <c r="K28" s="18" t="s">
        <v>309</v>
      </c>
      <c r="L28" s="20" t="s">
        <v>309</v>
      </c>
      <c r="M28" s="18" t="s">
        <v>309</v>
      </c>
      <c r="N28" s="20" t="s">
        <v>309</v>
      </c>
      <c r="O28" s="18" t="s">
        <v>309</v>
      </c>
      <c r="P28" s="20" t="s">
        <v>309</v>
      </c>
      <c r="Q28" s="18" t="n">
        <v>423.48965686</v>
      </c>
      <c r="R28" s="20" t="n">
        <v>3.70514216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457.35714202</v>
      </c>
      <c r="J33" s="20" t="n">
        <v>6.36858712</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511.02343541</v>
      </c>
      <c r="F36" s="20" t="n">
        <v>3.56697155</v>
      </c>
      <c r="G36" s="18" t="n">
        <v>500.07227332</v>
      </c>
      <c r="H36" s="20" t="n">
        <v>3.75109828</v>
      </c>
      <c r="I36" s="18" t="n">
        <v>504.18681751</v>
      </c>
      <c r="J36" s="20" t="n">
        <v>3.52837885</v>
      </c>
      <c r="K36" s="18" t="s">
        <v>309</v>
      </c>
      <c r="L36" s="20" t="s">
        <v>309</v>
      </c>
      <c r="M36" s="18" t="n">
        <v>500.567784</v>
      </c>
      <c r="N36" s="20" t="n">
        <v>6.68680756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521.1368197100001</v>
      </c>
      <c r="F40" s="20" t="n">
        <v>8.46430773</v>
      </c>
      <c r="G40" s="18" t="n">
        <v>513.94240326</v>
      </c>
      <c r="H40" s="20" t="n">
        <v>6.51862119</v>
      </c>
      <c r="I40" s="18" t="n">
        <v>515.93412484</v>
      </c>
      <c r="J40" s="20" t="n">
        <v>5.05864853</v>
      </c>
      <c r="K40" s="18" t="s">
        <v>309</v>
      </c>
      <c r="L40" s="20" t="s">
        <v>309</v>
      </c>
      <c r="M40" s="18" t="n">
        <v>498.38798258</v>
      </c>
      <c r="N40" s="20" t="n">
        <v>2.96142521</v>
      </c>
      <c r="O40" s="18" t="n">
        <v>602.1</v>
      </c>
      <c r="P40" s="20" t="n">
        <v>44.77670164</v>
      </c>
      <c r="Q40" s="18" t="n">
        <v>509.71448851</v>
      </c>
      <c r="R40" s="20" t="n">
        <v>5.59371133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488.01624316</v>
      </c>
      <c r="F52" s="20" t="n">
        <v>3.59487326</v>
      </c>
      <c r="G52" s="18" t="n">
        <v>519.19022797</v>
      </c>
      <c r="H52" s="20" t="n">
        <v>3.92765533</v>
      </c>
      <c r="I52" s="18" t="n">
        <v>469.4117711</v>
      </c>
      <c r="J52" s="20" t="n">
        <v>3.60001381</v>
      </c>
      <c r="K52" s="18" t="s">
        <v>309</v>
      </c>
      <c r="L52" s="20" t="s">
        <v>309</v>
      </c>
      <c r="M52" s="18" t="s">
        <v>309</v>
      </c>
      <c r="N52" s="20" t="s">
        <v>309</v>
      </c>
      <c r="O52" s="18" t="n">
        <v>583.7823979</v>
      </c>
      <c r="P52" s="20" t="n">
        <v>28.06164264</v>
      </c>
      <c r="Q52" s="18" t="n">
        <v>473.10066233</v>
      </c>
      <c r="R52" s="20" t="n">
        <v>5.93840715</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363.63361145</v>
      </c>
      <c r="F54" s="20" t="n">
        <v>4.06379945</v>
      </c>
      <c r="G54" s="18" t="n">
        <v>375.55302845</v>
      </c>
      <c r="H54" s="20" t="n">
        <v>5.61333647</v>
      </c>
      <c r="I54" s="18" t="n">
        <v>347.45764221</v>
      </c>
      <c r="J54" s="20" t="n">
        <v>3.50898725</v>
      </c>
      <c r="K54" s="18" t="s">
        <v>309</v>
      </c>
      <c r="L54" s="20" t="s">
        <v>309</v>
      </c>
      <c r="M54" s="18" t="s">
        <v>309</v>
      </c>
      <c r="N54" s="20" t="s">
        <v>309</v>
      </c>
      <c r="O54" s="18" t="n">
        <v>386.59072605</v>
      </c>
      <c r="P54" s="20" t="n">
        <v>77.58076545999999</v>
      </c>
      <c r="Q54" s="18" t="s">
        <v>309</v>
      </c>
      <c r="R54" s="20" t="s">
        <v>309</v>
      </c>
    </row>
    <row r="55" spans="1:18">
      <c r="A55" s="15" t="s">
        <v>357</v>
      </c>
      <c r="B55" s="17" t="n">
        <v>5316</v>
      </c>
      <c r="C55" s="18">
        <f>(137.0/B55*100)</f>
        <v/>
      </c>
      <c r="D55" s="19" t="n">
        <v>5179</v>
      </c>
      <c r="E55" s="18" t="n">
        <v>388.80625755</v>
      </c>
      <c r="F55" s="20" t="n">
        <v>4.92258699</v>
      </c>
      <c r="G55" s="18" t="n">
        <v>419.55213152</v>
      </c>
      <c r="H55" s="20" t="n">
        <v>5.91836789</v>
      </c>
      <c r="I55" s="18" t="n">
        <v>401.99492711</v>
      </c>
      <c r="J55" s="20" t="n">
        <v>3.551011</v>
      </c>
      <c r="K55" s="18" t="s">
        <v>309</v>
      </c>
      <c r="L55" s="20" t="s">
        <v>309</v>
      </c>
      <c r="M55" s="18" t="s">
        <v>309</v>
      </c>
      <c r="N55" s="20" t="s">
        <v>309</v>
      </c>
      <c r="O55" s="18" t="n">
        <v>362.74270553</v>
      </c>
      <c r="P55" s="20" t="n">
        <v>58.2814239</v>
      </c>
      <c r="Q55" s="18" t="n">
        <v>403.59468818</v>
      </c>
      <c r="R55" s="20" t="n">
        <v>4.86275984</v>
      </c>
    </row>
    <row r="56" spans="1:18">
      <c r="A56" s="15" t="s">
        <v>358</v>
      </c>
      <c r="B56" s="17" t="n">
        <v>5359</v>
      </c>
      <c r="C56" s="18">
        <f>(104.0/B56*100)</f>
        <v/>
      </c>
      <c r="D56" s="19" t="n">
        <v>5255</v>
      </c>
      <c r="E56" s="18" t="n">
        <v>525.58881944</v>
      </c>
      <c r="F56" s="20" t="n">
        <v>3.9737487</v>
      </c>
      <c r="G56" s="18" t="n">
        <v>533.92086462</v>
      </c>
      <c r="H56" s="20" t="n">
        <v>3.2168809</v>
      </c>
      <c r="I56" s="18" t="n">
        <v>524.64932112</v>
      </c>
      <c r="J56" s="20" t="n">
        <v>3.13996805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507.83496415</v>
      </c>
      <c r="F62" s="20" t="n">
        <v>2.16313334</v>
      </c>
      <c r="G62" s="18" t="n">
        <v>511.48931343</v>
      </c>
      <c r="H62" s="20" t="n">
        <v>2.42668797</v>
      </c>
      <c r="I62" s="18" t="n">
        <v>506.95213668</v>
      </c>
      <c r="J62" s="20" t="n">
        <v>2.99124524</v>
      </c>
      <c r="K62" s="18" t="s">
        <v>309</v>
      </c>
      <c r="L62" s="20" t="s">
        <v>309</v>
      </c>
      <c r="M62" s="18" t="n">
        <v>538.79196667</v>
      </c>
      <c r="N62" s="20" t="n">
        <v>57.00778497</v>
      </c>
      <c r="O62" s="18" t="n">
        <v>420.2873</v>
      </c>
      <c r="P62" s="20" t="n">
        <v>16.13970074</v>
      </c>
      <c r="Q62" s="18" t="n">
        <v>514.8269939199999</v>
      </c>
      <c r="R62" s="20" t="n">
        <v>4.94848033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529.75315327</v>
      </c>
      <c r="F9" s="20" t="n">
        <v>4.4933404</v>
      </c>
      <c r="G9" s="18" t="n">
        <v>541.89893052</v>
      </c>
      <c r="H9" s="20" t="n">
        <v>4.58088455</v>
      </c>
      <c r="I9" s="18" t="n">
        <v>521.76502756</v>
      </c>
      <c r="J9" s="20" t="n">
        <v>3.21414208</v>
      </c>
      <c r="K9" s="18" t="s">
        <v>309</v>
      </c>
      <c r="L9" s="20" t="s">
        <v>309</v>
      </c>
      <c r="M9" s="18" t="s">
        <v>309</v>
      </c>
      <c r="N9" s="20" t="s">
        <v>309</v>
      </c>
      <c r="O9" s="18" t="n">
        <v>611.1177</v>
      </c>
      <c r="P9" s="20" t="n">
        <v>21.31529867</v>
      </c>
      <c r="Q9" s="18" t="n">
        <v>525.48028214</v>
      </c>
      <c r="R9" s="20" t="n">
        <v>5.03585668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455.29956968</v>
      </c>
      <c r="F11" s="20" t="n">
        <v>3.28683778</v>
      </c>
      <c r="G11" s="18" t="n">
        <v>472.10039028</v>
      </c>
      <c r="H11" s="20" t="n">
        <v>3.70332044</v>
      </c>
      <c r="I11" s="18" t="n">
        <v>456.23874429</v>
      </c>
      <c r="J11" s="20" t="n">
        <v>3.47939993</v>
      </c>
      <c r="K11" s="18" t="s">
        <v>309</v>
      </c>
      <c r="L11" s="20" t="s">
        <v>309</v>
      </c>
      <c r="M11" s="18" t="s">
        <v>309</v>
      </c>
      <c r="N11" s="20" t="s">
        <v>309</v>
      </c>
      <c r="O11" s="18" t="s">
        <v>309</v>
      </c>
      <c r="P11" s="20" t="s">
        <v>309</v>
      </c>
      <c r="Q11" s="18" t="n">
        <v>463.01899598</v>
      </c>
      <c r="R11" s="20" t="n">
        <v>5.67327898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526.19614248</v>
      </c>
      <c r="F16" s="20" t="n">
        <v>3.2662851</v>
      </c>
      <c r="G16" s="18" t="n">
        <v>517.48505223</v>
      </c>
      <c r="H16" s="20" t="n">
        <v>11.15956647</v>
      </c>
      <c r="I16" s="18" t="n">
        <v>505.13196107</v>
      </c>
      <c r="J16" s="20" t="n">
        <v>3.02107039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521.2967085499999</v>
      </c>
      <c r="F17" s="20" t="n">
        <v>5.05722799</v>
      </c>
      <c r="G17" s="18" t="n">
        <v>537.22212503</v>
      </c>
      <c r="H17" s="20" t="n">
        <v>9.515961369999999</v>
      </c>
      <c r="I17" s="18" t="n">
        <v>536.57709328</v>
      </c>
      <c r="J17" s="20" t="n">
        <v>3.52260399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524.7697676</v>
      </c>
      <c r="N21" s="20" t="n">
        <v>2.5653078</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447.96228481</v>
      </c>
      <c r="H23" s="20" t="n">
        <v>11.36503733</v>
      </c>
      <c r="I23" s="18" t="s">
        <v>309</v>
      </c>
      <c r="J23" s="20" t="s">
        <v>309</v>
      </c>
      <c r="K23" s="18" t="s">
        <v>309</v>
      </c>
      <c r="L23" s="20" t="s">
        <v>309</v>
      </c>
      <c r="M23" s="18" t="s">
        <v>309</v>
      </c>
      <c r="N23" s="20" t="s">
        <v>309</v>
      </c>
      <c r="O23" s="18" t="s">
        <v>309</v>
      </c>
      <c r="P23" s="20" t="s">
        <v>309</v>
      </c>
      <c r="Q23" s="18" t="n">
        <v>493.02185678</v>
      </c>
      <c r="R23" s="20" t="n">
        <v>2.64367609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507.69638752</v>
      </c>
      <c r="F25" s="20" t="n">
        <v>3.9642315</v>
      </c>
      <c r="G25" s="18" t="n">
        <v>519.67665397</v>
      </c>
      <c r="H25" s="20" t="n">
        <v>3.7216414</v>
      </c>
      <c r="I25" s="18" t="n">
        <v>518.61147771</v>
      </c>
      <c r="J25" s="20" t="n">
        <v>5.26220577</v>
      </c>
      <c r="K25" s="18" t="s">
        <v>309</v>
      </c>
      <c r="L25" s="20" t="s">
        <v>309</v>
      </c>
      <c r="M25" s="18" t="s">
        <v>309</v>
      </c>
      <c r="N25" s="20" t="s">
        <v>309</v>
      </c>
      <c r="O25" s="18" t="s">
        <v>309</v>
      </c>
      <c r="P25" s="20" t="s">
        <v>309</v>
      </c>
      <c r="Q25" s="18" t="n">
        <v>535.27961977</v>
      </c>
      <c r="R25" s="20" t="n">
        <v>4.72481879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415.13673835</v>
      </c>
      <c r="F28" s="20" t="n">
        <v>5.57096619</v>
      </c>
      <c r="G28" s="18" t="n">
        <v>421.23541473</v>
      </c>
      <c r="H28" s="20" t="n">
        <v>6.76850575</v>
      </c>
      <c r="I28" s="18" t="n">
        <v>427.51241807</v>
      </c>
      <c r="J28" s="20" t="n">
        <v>2.76783872</v>
      </c>
      <c r="K28" s="18" t="s">
        <v>309</v>
      </c>
      <c r="L28" s="20" t="s">
        <v>309</v>
      </c>
      <c r="M28" s="18" t="s">
        <v>309</v>
      </c>
      <c r="N28" s="20" t="s">
        <v>309</v>
      </c>
      <c r="O28" s="18" t="s">
        <v>309</v>
      </c>
      <c r="P28" s="20" t="s">
        <v>309</v>
      </c>
      <c r="Q28" s="18" t="n">
        <v>423.48965686</v>
      </c>
      <c r="R28" s="20" t="n">
        <v>3.70514216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457.35714202</v>
      </c>
      <c r="J33" s="20" t="n">
        <v>6.36858712</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505.80741492</v>
      </c>
      <c r="F36" s="20" t="n">
        <v>3.21355315</v>
      </c>
      <c r="G36" s="18" t="n">
        <v>503.86589549</v>
      </c>
      <c r="H36" s="20" t="n">
        <v>4.77220465</v>
      </c>
      <c r="I36" s="18" t="n">
        <v>504.18681751</v>
      </c>
      <c r="J36" s="20" t="n">
        <v>3.52837885</v>
      </c>
      <c r="K36" s="18" t="s">
        <v>309</v>
      </c>
      <c r="L36" s="20" t="s">
        <v>309</v>
      </c>
      <c r="M36" s="18" t="n">
        <v>500.567784</v>
      </c>
      <c r="N36" s="20" t="n">
        <v>6.68680756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505.55721423</v>
      </c>
      <c r="F40" s="20" t="n">
        <v>6.46508088</v>
      </c>
      <c r="G40" s="18" t="n">
        <v>528.45231324</v>
      </c>
      <c r="H40" s="20" t="n">
        <v>7.61845177</v>
      </c>
      <c r="I40" s="18" t="n">
        <v>515.93412484</v>
      </c>
      <c r="J40" s="20" t="n">
        <v>5.05864853</v>
      </c>
      <c r="K40" s="18" t="s">
        <v>309</v>
      </c>
      <c r="L40" s="20" t="s">
        <v>309</v>
      </c>
      <c r="M40" s="18" t="n">
        <v>498.38798258</v>
      </c>
      <c r="N40" s="20" t="n">
        <v>2.96142521</v>
      </c>
      <c r="O40" s="18" t="s">
        <v>309</v>
      </c>
      <c r="P40" s="20" t="s">
        <v>309</v>
      </c>
      <c r="Q40" s="18" t="n">
        <v>509.71448851</v>
      </c>
      <c r="R40" s="20" t="n">
        <v>5.59371133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491.08509908</v>
      </c>
      <c r="F52" s="20" t="n">
        <v>3.32504065</v>
      </c>
      <c r="G52" s="18" t="n">
        <v>520.09306098</v>
      </c>
      <c r="H52" s="20" t="n">
        <v>4.05585567</v>
      </c>
      <c r="I52" s="18" t="n">
        <v>469.4117711</v>
      </c>
      <c r="J52" s="20" t="n">
        <v>3.60001381</v>
      </c>
      <c r="K52" s="18" t="s">
        <v>309</v>
      </c>
      <c r="L52" s="20" t="s">
        <v>309</v>
      </c>
      <c r="M52" s="18" t="s">
        <v>309</v>
      </c>
      <c r="N52" s="20" t="s">
        <v>309</v>
      </c>
      <c r="O52" s="18" t="n">
        <v>473.81923102</v>
      </c>
      <c r="P52" s="20" t="n">
        <v>55.56026607</v>
      </c>
      <c r="Q52" s="18" t="n">
        <v>473.10066233</v>
      </c>
      <c r="R52" s="20" t="n">
        <v>5.93840715</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368.01807342</v>
      </c>
      <c r="F54" s="20" t="n">
        <v>4.09294304</v>
      </c>
      <c r="G54" s="18" t="n">
        <v>356.65554929</v>
      </c>
      <c r="H54" s="20" t="n">
        <v>5.855892</v>
      </c>
      <c r="I54" s="18" t="n">
        <v>347.45764221</v>
      </c>
      <c r="J54" s="20" t="n">
        <v>3.50898725</v>
      </c>
      <c r="K54" s="18" t="s">
        <v>309</v>
      </c>
      <c r="L54" s="20" t="s">
        <v>309</v>
      </c>
      <c r="M54" s="18" t="s">
        <v>309</v>
      </c>
      <c r="N54" s="20" t="s">
        <v>309</v>
      </c>
      <c r="O54" s="18" t="n">
        <v>386.59072605</v>
      </c>
      <c r="P54" s="20" t="n">
        <v>77.58076545999999</v>
      </c>
      <c r="Q54" s="18" t="s">
        <v>309</v>
      </c>
      <c r="R54" s="20" t="s">
        <v>309</v>
      </c>
    </row>
    <row r="55" spans="1:18">
      <c r="A55" s="15" t="s">
        <v>357</v>
      </c>
      <c r="B55" s="17" t="n">
        <v>5316</v>
      </c>
      <c r="C55" s="18">
        <f>(137.0/B55*100)</f>
        <v/>
      </c>
      <c r="D55" s="19" t="n">
        <v>5179</v>
      </c>
      <c r="E55" s="18" t="n">
        <v>385.65569922</v>
      </c>
      <c r="F55" s="20" t="n">
        <v>5.4011138</v>
      </c>
      <c r="G55" s="18" t="n">
        <v>417.52457052</v>
      </c>
      <c r="H55" s="20" t="n">
        <v>5.52218886</v>
      </c>
      <c r="I55" s="18" t="n">
        <v>401.99492711</v>
      </c>
      <c r="J55" s="20" t="n">
        <v>3.551011</v>
      </c>
      <c r="K55" s="18" t="s">
        <v>309</v>
      </c>
      <c r="L55" s="20" t="s">
        <v>309</v>
      </c>
      <c r="M55" s="18" t="s">
        <v>309</v>
      </c>
      <c r="N55" s="20" t="s">
        <v>309</v>
      </c>
      <c r="O55" s="18" t="n">
        <v>406.47678581</v>
      </c>
      <c r="P55" s="20" t="n">
        <v>51.93606183</v>
      </c>
      <c r="Q55" s="18" t="n">
        <v>403.59468818</v>
      </c>
      <c r="R55" s="20" t="n">
        <v>4.86275984</v>
      </c>
    </row>
    <row r="56" spans="1:18">
      <c r="A56" s="15" t="s">
        <v>358</v>
      </c>
      <c r="B56" s="17" t="n">
        <v>5359</v>
      </c>
      <c r="C56" s="18">
        <f>(104.0/B56*100)</f>
        <v/>
      </c>
      <c r="D56" s="19" t="n">
        <v>5255</v>
      </c>
      <c r="E56" s="18" t="n">
        <v>525.52730342</v>
      </c>
      <c r="F56" s="20" t="n">
        <v>3.34262735</v>
      </c>
      <c r="G56" s="18" t="n">
        <v>540.41711133</v>
      </c>
      <c r="H56" s="20" t="n">
        <v>3.78591984</v>
      </c>
      <c r="I56" s="18" t="n">
        <v>524.64932112</v>
      </c>
      <c r="J56" s="20" t="n">
        <v>3.13996805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510.5583732</v>
      </c>
      <c r="F62" s="20" t="n">
        <v>1.77113102</v>
      </c>
      <c r="G62" s="18" t="n">
        <v>504.45414223</v>
      </c>
      <c r="H62" s="20" t="n">
        <v>3.66189531</v>
      </c>
      <c r="I62" s="18" t="n">
        <v>506.95213668</v>
      </c>
      <c r="J62" s="20" t="n">
        <v>2.99124524</v>
      </c>
      <c r="K62" s="18" t="s">
        <v>309</v>
      </c>
      <c r="L62" s="20" t="s">
        <v>309</v>
      </c>
      <c r="M62" s="18" t="n">
        <v>538.79196667</v>
      </c>
      <c r="N62" s="20" t="n">
        <v>57.00778497</v>
      </c>
      <c r="O62" s="18" t="s">
        <v>309</v>
      </c>
      <c r="P62" s="20" t="s">
        <v>309</v>
      </c>
      <c r="Q62" s="18" t="n">
        <v>514.8269939199999</v>
      </c>
      <c r="R62" s="20" t="n">
        <v>4.94848033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528.76186727</v>
      </c>
      <c r="F9" s="20" t="n">
        <v>4.56451276</v>
      </c>
      <c r="G9" s="18" t="n">
        <v>543.0154447800001</v>
      </c>
      <c r="H9" s="20" t="n">
        <v>4.54597235</v>
      </c>
      <c r="I9" s="18" t="n">
        <v>521.76502756</v>
      </c>
      <c r="J9" s="20" t="n">
        <v>3.21414208</v>
      </c>
      <c r="K9" s="18" t="s">
        <v>309</v>
      </c>
      <c r="L9" s="20" t="s">
        <v>309</v>
      </c>
      <c r="M9" s="18" t="s">
        <v>309</v>
      </c>
      <c r="N9" s="20" t="s">
        <v>309</v>
      </c>
      <c r="O9" s="18" t="n">
        <v>611.1177</v>
      </c>
      <c r="P9" s="20" t="n">
        <v>21.31529867</v>
      </c>
      <c r="Q9" s="18" t="n">
        <v>525.48028214</v>
      </c>
      <c r="R9" s="20" t="n">
        <v>5.03585668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460.55153272</v>
      </c>
      <c r="F11" s="20" t="n">
        <v>2.936092</v>
      </c>
      <c r="G11" s="18" t="n">
        <v>468.91921459</v>
      </c>
      <c r="H11" s="20" t="n">
        <v>4.59413739</v>
      </c>
      <c r="I11" s="18" t="n">
        <v>456.23874429</v>
      </c>
      <c r="J11" s="20" t="n">
        <v>3.47939993</v>
      </c>
      <c r="K11" s="18" t="s">
        <v>309</v>
      </c>
      <c r="L11" s="20" t="s">
        <v>309</v>
      </c>
      <c r="M11" s="18" t="s">
        <v>309</v>
      </c>
      <c r="N11" s="20" t="s">
        <v>309</v>
      </c>
      <c r="O11" s="18" t="n">
        <v>581.023</v>
      </c>
      <c r="P11" s="20" t="n">
        <v>30.74008858</v>
      </c>
      <c r="Q11" s="18" t="n">
        <v>463.05731064</v>
      </c>
      <c r="R11" s="20" t="n">
        <v>5.67118508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525.81422499</v>
      </c>
      <c r="F16" s="20" t="n">
        <v>3.24922009</v>
      </c>
      <c r="G16" s="18" t="n">
        <v>522.76374972</v>
      </c>
      <c r="H16" s="20" t="n">
        <v>11.86940082</v>
      </c>
      <c r="I16" s="18" t="n">
        <v>505.13196107</v>
      </c>
      <c r="J16" s="20" t="n">
        <v>3.02107039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520.28275698</v>
      </c>
      <c r="F17" s="20" t="n">
        <v>4.93903721</v>
      </c>
      <c r="G17" s="18" t="n">
        <v>541.19120006</v>
      </c>
      <c r="H17" s="20" t="n">
        <v>9.310099599999999</v>
      </c>
      <c r="I17" s="18" t="n">
        <v>536.57709328</v>
      </c>
      <c r="J17" s="20" t="n">
        <v>3.52260399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524.7697676</v>
      </c>
      <c r="N21" s="20" t="n">
        <v>2.5653078</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441.40819931</v>
      </c>
      <c r="H23" s="20" t="n">
        <v>15.15220529</v>
      </c>
      <c r="I23" s="18" t="s">
        <v>309</v>
      </c>
      <c r="J23" s="20" t="s">
        <v>309</v>
      </c>
      <c r="K23" s="18" t="s">
        <v>309</v>
      </c>
      <c r="L23" s="20" t="s">
        <v>309</v>
      </c>
      <c r="M23" s="18" t="s">
        <v>309</v>
      </c>
      <c r="N23" s="20" t="s">
        <v>309</v>
      </c>
      <c r="O23" s="18" t="s">
        <v>309</v>
      </c>
      <c r="P23" s="20" t="s">
        <v>309</v>
      </c>
      <c r="Q23" s="18" t="n">
        <v>492.25760788</v>
      </c>
      <c r="R23" s="20" t="n">
        <v>2.63150797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513.46011927</v>
      </c>
      <c r="F25" s="20" t="n">
        <v>3.98944629</v>
      </c>
      <c r="G25" s="18" t="n">
        <v>512.41002581</v>
      </c>
      <c r="H25" s="20" t="n">
        <v>4.07526541</v>
      </c>
      <c r="I25" s="18" t="n">
        <v>518.61147771</v>
      </c>
      <c r="J25" s="20" t="n">
        <v>5.26220577</v>
      </c>
      <c r="K25" s="18" t="s">
        <v>309</v>
      </c>
      <c r="L25" s="20" t="s">
        <v>309</v>
      </c>
      <c r="M25" s="18" t="s">
        <v>309</v>
      </c>
      <c r="N25" s="20" t="s">
        <v>309</v>
      </c>
      <c r="O25" s="18" t="n">
        <v>578.8809</v>
      </c>
      <c r="P25" s="20" t="n">
        <v>53.0964252</v>
      </c>
      <c r="Q25" s="18" t="n">
        <v>535.27961977</v>
      </c>
      <c r="R25" s="20" t="n">
        <v>4.72481879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417.23149216</v>
      </c>
      <c r="F28" s="20" t="n">
        <v>5.13655857</v>
      </c>
      <c r="G28" s="18" t="n">
        <v>414.92091977</v>
      </c>
      <c r="H28" s="20" t="n">
        <v>8.09197618</v>
      </c>
      <c r="I28" s="18" t="n">
        <v>427.51241807</v>
      </c>
      <c r="J28" s="20" t="n">
        <v>2.76783872</v>
      </c>
      <c r="K28" s="18" t="s">
        <v>309</v>
      </c>
      <c r="L28" s="20" t="s">
        <v>309</v>
      </c>
      <c r="M28" s="18" t="s">
        <v>309</v>
      </c>
      <c r="N28" s="20" t="s">
        <v>309</v>
      </c>
      <c r="O28" s="18" t="s">
        <v>309</v>
      </c>
      <c r="P28" s="20" t="s">
        <v>309</v>
      </c>
      <c r="Q28" s="18" t="n">
        <v>423.48965686</v>
      </c>
      <c r="R28" s="20" t="n">
        <v>3.70514216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457.35714202</v>
      </c>
      <c r="J33" s="20" t="n">
        <v>6.36858712</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505.38546606</v>
      </c>
      <c r="F36" s="20" t="n">
        <v>3.25368652</v>
      </c>
      <c r="G36" s="18" t="n">
        <v>505.39808204</v>
      </c>
      <c r="H36" s="20" t="n">
        <v>5.27135871</v>
      </c>
      <c r="I36" s="18" t="n">
        <v>504.18681751</v>
      </c>
      <c r="J36" s="20" t="n">
        <v>3.52837885</v>
      </c>
      <c r="K36" s="18" t="s">
        <v>309</v>
      </c>
      <c r="L36" s="20" t="s">
        <v>309</v>
      </c>
      <c r="M36" s="18" t="n">
        <v>500.567784</v>
      </c>
      <c r="N36" s="20" t="n">
        <v>6.68680756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514.90717674</v>
      </c>
      <c r="F40" s="20" t="n">
        <v>5.86402619</v>
      </c>
      <c r="G40" s="18" t="n">
        <v>524.23252037</v>
      </c>
      <c r="H40" s="20" t="n">
        <v>10.79758081</v>
      </c>
      <c r="I40" s="18" t="n">
        <v>515.93412484</v>
      </c>
      <c r="J40" s="20" t="n">
        <v>5.05864853</v>
      </c>
      <c r="K40" s="18" t="s">
        <v>309</v>
      </c>
      <c r="L40" s="20" t="s">
        <v>309</v>
      </c>
      <c r="M40" s="18" t="n">
        <v>498.38798258</v>
      </c>
      <c r="N40" s="20" t="n">
        <v>2.96142521</v>
      </c>
      <c r="O40" s="18" t="s">
        <v>309</v>
      </c>
      <c r="P40" s="20" t="s">
        <v>309</v>
      </c>
      <c r="Q40" s="18" t="n">
        <v>509.71448851</v>
      </c>
      <c r="R40" s="20" t="n">
        <v>5.59371133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494.75406087</v>
      </c>
      <c r="F52" s="20" t="n">
        <v>3.57734014</v>
      </c>
      <c r="G52" s="18" t="n">
        <v>510.89997173</v>
      </c>
      <c r="H52" s="20" t="n">
        <v>3.97099021</v>
      </c>
      <c r="I52" s="18" t="n">
        <v>469.4117711</v>
      </c>
      <c r="J52" s="20" t="n">
        <v>3.60001381</v>
      </c>
      <c r="K52" s="18" t="s">
        <v>309</v>
      </c>
      <c r="L52" s="20" t="s">
        <v>309</v>
      </c>
      <c r="M52" s="18" t="s">
        <v>309</v>
      </c>
      <c r="N52" s="20" t="s">
        <v>309</v>
      </c>
      <c r="O52" s="18" t="n">
        <v>599.7087</v>
      </c>
      <c r="P52" s="20" t="n">
        <v>30.55583718</v>
      </c>
      <c r="Q52" s="18" t="n">
        <v>473.07999692</v>
      </c>
      <c r="R52" s="20" t="n">
        <v>5.88191299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371.10536673</v>
      </c>
      <c r="F54" s="20" t="n">
        <v>4.16711249</v>
      </c>
      <c r="G54" s="18" t="n">
        <v>337.10795081</v>
      </c>
      <c r="H54" s="20" t="n">
        <v>5.33281142</v>
      </c>
      <c r="I54" s="18" t="n">
        <v>347.45764221</v>
      </c>
      <c r="J54" s="20" t="n">
        <v>3.50898725</v>
      </c>
      <c r="K54" s="18" t="s">
        <v>309</v>
      </c>
      <c r="L54" s="20" t="s">
        <v>309</v>
      </c>
      <c r="M54" s="18" t="s">
        <v>309</v>
      </c>
      <c r="N54" s="20" t="s">
        <v>309</v>
      </c>
      <c r="O54" s="18" t="n">
        <v>386.59072605</v>
      </c>
      <c r="P54" s="20" t="n">
        <v>77.58076545999999</v>
      </c>
      <c r="Q54" s="18" t="s">
        <v>309</v>
      </c>
      <c r="R54" s="20" t="s">
        <v>309</v>
      </c>
    </row>
    <row r="55" spans="1:18">
      <c r="A55" s="15" t="s">
        <v>357</v>
      </c>
      <c r="B55" s="17" t="n">
        <v>5316</v>
      </c>
      <c r="C55" s="18">
        <f>(137.0/B55*100)</f>
        <v/>
      </c>
      <c r="D55" s="19" t="n">
        <v>5179</v>
      </c>
      <c r="E55" s="18" t="n">
        <v>387.14314046</v>
      </c>
      <c r="F55" s="20" t="n">
        <v>5.32128775</v>
      </c>
      <c r="G55" s="18" t="n">
        <v>412.5198197</v>
      </c>
      <c r="H55" s="20" t="n">
        <v>5.0765698</v>
      </c>
      <c r="I55" s="18" t="n">
        <v>401.99492711</v>
      </c>
      <c r="J55" s="20" t="n">
        <v>3.551011</v>
      </c>
      <c r="K55" s="18" t="s">
        <v>309</v>
      </c>
      <c r="L55" s="20" t="s">
        <v>309</v>
      </c>
      <c r="M55" s="18" t="s">
        <v>309</v>
      </c>
      <c r="N55" s="20" t="s">
        <v>309</v>
      </c>
      <c r="O55" s="18" t="n">
        <v>452.22960665</v>
      </c>
      <c r="P55" s="20" t="n">
        <v>45.15461012</v>
      </c>
      <c r="Q55" s="18" t="n">
        <v>403.59468818</v>
      </c>
      <c r="R55" s="20" t="n">
        <v>4.86275984</v>
      </c>
    </row>
    <row r="56" spans="1:18">
      <c r="A56" s="15" t="s">
        <v>358</v>
      </c>
      <c r="B56" s="17" t="n">
        <v>5359</v>
      </c>
      <c r="C56" s="18">
        <f>(104.0/B56*100)</f>
        <v/>
      </c>
      <c r="D56" s="19" t="n">
        <v>5255</v>
      </c>
      <c r="E56" s="18" t="n">
        <v>524.86944018</v>
      </c>
      <c r="F56" s="20" t="n">
        <v>3.32026626</v>
      </c>
      <c r="G56" s="18" t="n">
        <v>543.83340845</v>
      </c>
      <c r="H56" s="20" t="n">
        <v>3.91536303</v>
      </c>
      <c r="I56" s="18" t="n">
        <v>524.64932112</v>
      </c>
      <c r="J56" s="20" t="n">
        <v>3.13996805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510.19746041</v>
      </c>
      <c r="F62" s="20" t="n">
        <v>1.64385781</v>
      </c>
      <c r="G62" s="18" t="n">
        <v>504.39024807</v>
      </c>
      <c r="H62" s="20" t="n">
        <v>4.73169233</v>
      </c>
      <c r="I62" s="18" t="n">
        <v>506.95213668</v>
      </c>
      <c r="J62" s="20" t="n">
        <v>2.99124524</v>
      </c>
      <c r="K62" s="18" t="s">
        <v>309</v>
      </c>
      <c r="L62" s="20" t="s">
        <v>309</v>
      </c>
      <c r="M62" s="18" t="n">
        <v>538.79196667</v>
      </c>
      <c r="N62" s="20" t="n">
        <v>57.00778497</v>
      </c>
      <c r="O62" s="18" t="s">
        <v>309</v>
      </c>
      <c r="P62" s="20" t="s">
        <v>309</v>
      </c>
      <c r="Q62" s="18" t="n">
        <v>514.8269939199999</v>
      </c>
      <c r="R62" s="20" t="n">
        <v>4.94848033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536.37061433</v>
      </c>
      <c r="F9" s="20" t="n">
        <v>4.19397925</v>
      </c>
      <c r="G9" s="18" t="n">
        <v>534.16047515</v>
      </c>
      <c r="H9" s="20" t="n">
        <v>4.95216745</v>
      </c>
      <c r="I9" s="18" t="n">
        <v>521.76502756</v>
      </c>
      <c r="J9" s="20" t="n">
        <v>3.21414208</v>
      </c>
      <c r="K9" s="18" t="s">
        <v>309</v>
      </c>
      <c r="L9" s="20" t="s">
        <v>309</v>
      </c>
      <c r="M9" s="18" t="s">
        <v>309</v>
      </c>
      <c r="N9" s="20" t="s">
        <v>309</v>
      </c>
      <c r="O9" s="18" t="n">
        <v>611.1177</v>
      </c>
      <c r="P9" s="20" t="n">
        <v>21.31529867</v>
      </c>
      <c r="Q9" s="18" t="n">
        <v>525.48028214</v>
      </c>
      <c r="R9" s="20" t="n">
        <v>5.03585668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463.537986</v>
      </c>
      <c r="F11" s="20" t="n">
        <v>2.96629637</v>
      </c>
      <c r="G11" s="18" t="n">
        <v>457.35148114</v>
      </c>
      <c r="H11" s="20" t="n">
        <v>7.60159647</v>
      </c>
      <c r="I11" s="18" t="n">
        <v>456.23874429</v>
      </c>
      <c r="J11" s="20" t="n">
        <v>3.47939993</v>
      </c>
      <c r="K11" s="18" t="s">
        <v>309</v>
      </c>
      <c r="L11" s="20" t="s">
        <v>309</v>
      </c>
      <c r="M11" s="18" t="s">
        <v>309</v>
      </c>
      <c r="N11" s="20" t="s">
        <v>309</v>
      </c>
      <c r="O11" s="18" t="s">
        <v>309</v>
      </c>
      <c r="P11" s="20" t="s">
        <v>309</v>
      </c>
      <c r="Q11" s="18" t="n">
        <v>463.01899598</v>
      </c>
      <c r="R11" s="20" t="n">
        <v>5.67327898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525.6726708</v>
      </c>
      <c r="F16" s="20" t="n">
        <v>3.24320442</v>
      </c>
      <c r="G16" s="18" t="n">
        <v>525.27335096</v>
      </c>
      <c r="H16" s="20" t="n">
        <v>21.60961742</v>
      </c>
      <c r="I16" s="18" t="n">
        <v>505.13196107</v>
      </c>
      <c r="J16" s="20" t="n">
        <v>3.02107039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523.92594328</v>
      </c>
      <c r="F17" s="20" t="n">
        <v>4.77294364</v>
      </c>
      <c r="G17" s="18" t="n">
        <v>526.2818897</v>
      </c>
      <c r="H17" s="20" t="n">
        <v>9.91166922</v>
      </c>
      <c r="I17" s="18" t="n">
        <v>536.57709328</v>
      </c>
      <c r="J17" s="20" t="n">
        <v>3.52260399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524.7697676</v>
      </c>
      <c r="N21" s="20" t="n">
        <v>2.5653078</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497.65421234</v>
      </c>
      <c r="J23" s="20" t="n">
        <v>3.02327663</v>
      </c>
      <c r="K23" s="18" t="s">
        <v>309</v>
      </c>
      <c r="L23" s="20" t="s">
        <v>309</v>
      </c>
      <c r="M23" s="18" t="n">
        <v>482.77112096</v>
      </c>
      <c r="N23" s="20" t="n">
        <v>3.21473447</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515.64098954</v>
      </c>
      <c r="F25" s="20" t="n">
        <v>3.81619914</v>
      </c>
      <c r="G25" s="18" t="n">
        <v>505.8006284</v>
      </c>
      <c r="H25" s="20" t="n">
        <v>4.64573753</v>
      </c>
      <c r="I25" s="18" t="n">
        <v>518.61147771</v>
      </c>
      <c r="J25" s="20" t="n">
        <v>5.26220577</v>
      </c>
      <c r="K25" s="18" t="s">
        <v>309</v>
      </c>
      <c r="L25" s="20" t="s">
        <v>309</v>
      </c>
      <c r="M25" s="18" t="s">
        <v>309</v>
      </c>
      <c r="N25" s="20" t="s">
        <v>309</v>
      </c>
      <c r="O25" s="18" t="n">
        <v>589.5915</v>
      </c>
      <c r="P25" s="20" t="n">
        <v>29.63330022</v>
      </c>
      <c r="Q25" s="18" t="n">
        <v>535.27961977</v>
      </c>
      <c r="R25" s="20" t="n">
        <v>4.72481879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420.61964975</v>
      </c>
      <c r="F28" s="20" t="n">
        <v>5.05958862</v>
      </c>
      <c r="G28" s="18" t="n">
        <v>389.73720528</v>
      </c>
      <c r="H28" s="20" t="n">
        <v>9.90764895</v>
      </c>
      <c r="I28" s="18" t="n">
        <v>427.51241807</v>
      </c>
      <c r="J28" s="20" t="n">
        <v>2.76783872</v>
      </c>
      <c r="K28" s="18" t="s">
        <v>309</v>
      </c>
      <c r="L28" s="20" t="s">
        <v>309</v>
      </c>
      <c r="M28" s="18" t="s">
        <v>309</v>
      </c>
      <c r="N28" s="20" t="s">
        <v>309</v>
      </c>
      <c r="O28" s="18" t="s">
        <v>309</v>
      </c>
      <c r="P28" s="20" t="s">
        <v>309</v>
      </c>
      <c r="Q28" s="18" t="n">
        <v>423.48965686</v>
      </c>
      <c r="R28" s="20" t="n">
        <v>3.70514216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457.35714202</v>
      </c>
      <c r="J33" s="20" t="n">
        <v>6.36858712</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506.43157548</v>
      </c>
      <c r="F36" s="20" t="n">
        <v>3.2332828</v>
      </c>
      <c r="G36" s="18" t="n">
        <v>493.30632211</v>
      </c>
      <c r="H36" s="20" t="n">
        <v>7.17040681</v>
      </c>
      <c r="I36" s="18" t="n">
        <v>504.18681751</v>
      </c>
      <c r="J36" s="20" t="n">
        <v>3.52837885</v>
      </c>
      <c r="K36" s="18" t="s">
        <v>309</v>
      </c>
      <c r="L36" s="20" t="s">
        <v>309</v>
      </c>
      <c r="M36" s="18" t="n">
        <v>500.567784</v>
      </c>
      <c r="N36" s="20" t="n">
        <v>6.68680756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515.89386724</v>
      </c>
      <c r="F40" s="20" t="n">
        <v>5.56969796</v>
      </c>
      <c r="G40" s="18" t="n">
        <v>548.67890975</v>
      </c>
      <c r="H40" s="20" t="n">
        <v>28.33127285</v>
      </c>
      <c r="I40" s="18" t="n">
        <v>515.93412484</v>
      </c>
      <c r="J40" s="20" t="n">
        <v>5.05864853</v>
      </c>
      <c r="K40" s="18" t="s">
        <v>309</v>
      </c>
      <c r="L40" s="20" t="s">
        <v>309</v>
      </c>
      <c r="M40" s="18" t="n">
        <v>498.38798258</v>
      </c>
      <c r="N40" s="20" t="n">
        <v>2.96142521</v>
      </c>
      <c r="O40" s="18" t="n">
        <v>346.5327</v>
      </c>
      <c r="P40" s="20" t="n">
        <v>31.49715498</v>
      </c>
      <c r="Q40" s="18" t="n">
        <v>509.71448851</v>
      </c>
      <c r="R40" s="20" t="n">
        <v>5.59371133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502.18159381</v>
      </c>
      <c r="F52" s="20" t="n">
        <v>3.86090037</v>
      </c>
      <c r="G52" s="18" t="n">
        <v>503.27517528</v>
      </c>
      <c r="H52" s="20" t="n">
        <v>3.60856108</v>
      </c>
      <c r="I52" s="18" t="n">
        <v>469.4117711</v>
      </c>
      <c r="J52" s="20" t="n">
        <v>3.60001381</v>
      </c>
      <c r="K52" s="18" t="s">
        <v>309</v>
      </c>
      <c r="L52" s="20" t="s">
        <v>309</v>
      </c>
      <c r="M52" s="18" t="s">
        <v>309</v>
      </c>
      <c r="N52" s="20" t="s">
        <v>309</v>
      </c>
      <c r="O52" s="18" t="n">
        <v>511.252</v>
      </c>
      <c r="P52" s="20" t="n">
        <v>19.33113258</v>
      </c>
      <c r="Q52" s="18" t="n">
        <v>472.89715868</v>
      </c>
      <c r="R52" s="20" t="n">
        <v>5.94320794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368.03174231</v>
      </c>
      <c r="F54" s="20" t="n">
        <v>3.87886516</v>
      </c>
      <c r="G54" s="18" t="n">
        <v>329.72583834</v>
      </c>
      <c r="H54" s="20" t="n">
        <v>8.090726999999999</v>
      </c>
      <c r="I54" s="18" t="n">
        <v>347.45764221</v>
      </c>
      <c r="J54" s="20" t="n">
        <v>3.50898725</v>
      </c>
      <c r="K54" s="18" t="s">
        <v>309</v>
      </c>
      <c r="L54" s="20" t="s">
        <v>309</v>
      </c>
      <c r="M54" s="18" t="s">
        <v>309</v>
      </c>
      <c r="N54" s="20" t="s">
        <v>309</v>
      </c>
      <c r="O54" s="18" t="n">
        <v>386.59072605</v>
      </c>
      <c r="P54" s="20" t="n">
        <v>77.58076545999999</v>
      </c>
      <c r="Q54" s="18" t="s">
        <v>309</v>
      </c>
      <c r="R54" s="20" t="s">
        <v>309</v>
      </c>
    </row>
    <row r="55" spans="1:18">
      <c r="A55" s="15" t="s">
        <v>357</v>
      </c>
      <c r="B55" s="17" t="n">
        <v>5316</v>
      </c>
      <c r="C55" s="18">
        <f>(137.0/B55*100)</f>
        <v/>
      </c>
      <c r="D55" s="19" t="n">
        <v>5179</v>
      </c>
      <c r="E55" s="18" t="n">
        <v>405.997328</v>
      </c>
      <c r="F55" s="20" t="n">
        <v>3.98039573</v>
      </c>
      <c r="G55" s="18" t="n">
        <v>380.3618686</v>
      </c>
      <c r="H55" s="20" t="n">
        <v>8.59854088</v>
      </c>
      <c r="I55" s="18" t="n">
        <v>401.99492711</v>
      </c>
      <c r="J55" s="20" t="n">
        <v>3.551011</v>
      </c>
      <c r="K55" s="18" t="s">
        <v>309</v>
      </c>
      <c r="L55" s="20" t="s">
        <v>309</v>
      </c>
      <c r="M55" s="18" t="s">
        <v>309</v>
      </c>
      <c r="N55" s="20" t="s">
        <v>309</v>
      </c>
      <c r="O55" s="18" t="n">
        <v>327.56282176</v>
      </c>
      <c r="P55" s="20" t="n">
        <v>81.89552082</v>
      </c>
      <c r="Q55" s="18" t="n">
        <v>403.54111196</v>
      </c>
      <c r="R55" s="20" t="n">
        <v>4.86436749</v>
      </c>
    </row>
    <row r="56" spans="1:18">
      <c r="A56" s="15" t="s">
        <v>358</v>
      </c>
      <c r="B56" s="17" t="n">
        <v>5359</v>
      </c>
      <c r="C56" s="18">
        <f>(104.0/B56*100)</f>
        <v/>
      </c>
      <c r="D56" s="19" t="n">
        <v>5255</v>
      </c>
      <c r="E56" s="18" t="n">
        <v>529.17169641</v>
      </c>
      <c r="F56" s="20" t="n">
        <v>3.00807923</v>
      </c>
      <c r="G56" s="18" t="n">
        <v>537.32418553</v>
      </c>
      <c r="H56" s="20" t="n">
        <v>5.11964424</v>
      </c>
      <c r="I56" s="18" t="n">
        <v>524.64932112</v>
      </c>
      <c r="J56" s="20" t="n">
        <v>3.13996805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510.66616358</v>
      </c>
      <c r="F62" s="20" t="n">
        <v>1.51479422</v>
      </c>
      <c r="G62" s="18" t="n">
        <v>491.2541485</v>
      </c>
      <c r="H62" s="20" t="n">
        <v>6.55616475</v>
      </c>
      <c r="I62" s="18" t="n">
        <v>506.95213668</v>
      </c>
      <c r="J62" s="20" t="n">
        <v>2.99124524</v>
      </c>
      <c r="K62" s="18" t="s">
        <v>309</v>
      </c>
      <c r="L62" s="20" t="s">
        <v>309</v>
      </c>
      <c r="M62" s="18" t="n">
        <v>538.79196667</v>
      </c>
      <c r="N62" s="20" t="n">
        <v>57.00778497</v>
      </c>
      <c r="O62" s="18" t="s">
        <v>309</v>
      </c>
      <c r="P62" s="20" t="s">
        <v>309</v>
      </c>
      <c r="Q62" s="18" t="n">
        <v>514.8269939199999</v>
      </c>
      <c r="R62" s="20" t="n">
        <v>4.94848033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537.4856600000001</v>
      </c>
      <c r="F9" s="20" t="n">
        <v>3.88667839</v>
      </c>
      <c r="G9" s="18" t="n">
        <v>527.44713671</v>
      </c>
      <c r="H9" s="20" t="n">
        <v>6.84201032</v>
      </c>
      <c r="I9" s="18" t="n">
        <v>521.76502756</v>
      </c>
      <c r="J9" s="20" t="n">
        <v>3.21414208</v>
      </c>
      <c r="K9" s="18" t="s">
        <v>309</v>
      </c>
      <c r="L9" s="20" t="s">
        <v>309</v>
      </c>
      <c r="M9" s="18" t="s">
        <v>309</v>
      </c>
      <c r="N9" s="20" t="s">
        <v>309</v>
      </c>
      <c r="O9" s="18" t="n">
        <v>611.1177</v>
      </c>
      <c r="P9" s="20" t="n">
        <v>21.31529867</v>
      </c>
      <c r="Q9" s="18" t="n">
        <v>525.3296967799999</v>
      </c>
      <c r="R9" s="20" t="n">
        <v>5.07875353</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463.64471726</v>
      </c>
      <c r="F11" s="20" t="n">
        <v>2.96108408</v>
      </c>
      <c r="G11" s="18" t="n">
        <v>448.13961791</v>
      </c>
      <c r="H11" s="20" t="n">
        <v>11.94637993</v>
      </c>
      <c r="I11" s="18" t="n">
        <v>456.23874429</v>
      </c>
      <c r="J11" s="20" t="n">
        <v>3.47939993</v>
      </c>
      <c r="K11" s="18" t="s">
        <v>309</v>
      </c>
      <c r="L11" s="20" t="s">
        <v>309</v>
      </c>
      <c r="M11" s="18" t="s">
        <v>309</v>
      </c>
      <c r="N11" s="20" t="s">
        <v>309</v>
      </c>
      <c r="O11" s="18" t="s">
        <v>309</v>
      </c>
      <c r="P11" s="20" t="s">
        <v>309</v>
      </c>
      <c r="Q11" s="18" t="n">
        <v>463.01899598</v>
      </c>
      <c r="R11" s="20" t="n">
        <v>5.67327898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525.77656384</v>
      </c>
      <c r="F16" s="20" t="n">
        <v>3.18017847</v>
      </c>
      <c r="G16" s="18" t="n">
        <v>507.35586208</v>
      </c>
      <c r="H16" s="20" t="n">
        <v>44.85492275</v>
      </c>
      <c r="I16" s="18" t="n">
        <v>505.13196107</v>
      </c>
      <c r="J16" s="20" t="n">
        <v>3.02107039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525.70622235</v>
      </c>
      <c r="F17" s="20" t="n">
        <v>4.59723141</v>
      </c>
      <c r="G17" s="18" t="n">
        <v>462.179829</v>
      </c>
      <c r="H17" s="20" t="n">
        <v>26.41314771</v>
      </c>
      <c r="I17" s="18" t="n">
        <v>536.57709328</v>
      </c>
      <c r="J17" s="20" t="n">
        <v>3.52260399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524.7697676</v>
      </c>
      <c r="N21" s="20" t="n">
        <v>2.5653078</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497.65421234</v>
      </c>
      <c r="J23" s="20" t="n">
        <v>3.02327663</v>
      </c>
      <c r="K23" s="18" t="s">
        <v>309</v>
      </c>
      <c r="L23" s="20" t="s">
        <v>309</v>
      </c>
      <c r="M23" s="18" t="n">
        <v>482.77112096</v>
      </c>
      <c r="N23" s="20" t="n">
        <v>3.21473447</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516.11622361</v>
      </c>
      <c r="F25" s="20" t="n">
        <v>3.53511596</v>
      </c>
      <c r="G25" s="18" t="n">
        <v>494.51210206</v>
      </c>
      <c r="H25" s="20" t="n">
        <v>5.87853877</v>
      </c>
      <c r="I25" s="18" t="n">
        <v>518.61147771</v>
      </c>
      <c r="J25" s="20" t="n">
        <v>5.26220577</v>
      </c>
      <c r="K25" s="18" t="s">
        <v>309</v>
      </c>
      <c r="L25" s="20" t="s">
        <v>309</v>
      </c>
      <c r="M25" s="18" t="s">
        <v>309</v>
      </c>
      <c r="N25" s="20" t="s">
        <v>309</v>
      </c>
      <c r="O25" s="18" t="n">
        <v>589.5915</v>
      </c>
      <c r="P25" s="20" t="n">
        <v>29.63330022</v>
      </c>
      <c r="Q25" s="18" t="n">
        <v>535.27961977</v>
      </c>
      <c r="R25" s="20" t="n">
        <v>4.72481879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419.53074212</v>
      </c>
      <c r="F28" s="20" t="n">
        <v>4.98868207</v>
      </c>
      <c r="G28" s="18" t="n">
        <v>379.62496509</v>
      </c>
      <c r="H28" s="20" t="n">
        <v>13.46981349</v>
      </c>
      <c r="I28" s="18" t="n">
        <v>427.51241807</v>
      </c>
      <c r="J28" s="20" t="n">
        <v>2.76783872</v>
      </c>
      <c r="K28" s="18" t="s">
        <v>309</v>
      </c>
      <c r="L28" s="20" t="s">
        <v>309</v>
      </c>
      <c r="M28" s="18" t="n">
        <v>312.8701</v>
      </c>
      <c r="N28" s="20" t="n">
        <v>25.37545724</v>
      </c>
      <c r="O28" s="18" t="s">
        <v>309</v>
      </c>
      <c r="P28" s="20" t="s">
        <v>309</v>
      </c>
      <c r="Q28" s="18" t="n">
        <v>423.48965686</v>
      </c>
      <c r="R28" s="20" t="n">
        <v>3.70514216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457.35714202</v>
      </c>
      <c r="J33" s="20" t="n">
        <v>6.36858712</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506.75672766</v>
      </c>
      <c r="F36" s="20" t="n">
        <v>3.19910479</v>
      </c>
      <c r="G36" s="18" t="n">
        <v>475.2883012</v>
      </c>
      <c r="H36" s="20" t="n">
        <v>9.726766059999999</v>
      </c>
      <c r="I36" s="18" t="n">
        <v>504.18681751</v>
      </c>
      <c r="J36" s="20" t="n">
        <v>3.52837885</v>
      </c>
      <c r="K36" s="18" t="s">
        <v>309</v>
      </c>
      <c r="L36" s="20" t="s">
        <v>309</v>
      </c>
      <c r="M36" s="18" t="n">
        <v>500.567784</v>
      </c>
      <c r="N36" s="20" t="n">
        <v>6.68680756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(2541.0/B40*100)</f>
        <v/>
      </c>
      <c r="D40" s="19" t="n">
        <v>11616</v>
      </c>
      <c r="E40" s="18" t="s">
        <v>309</v>
      </c>
      <c r="F40" s="20" t="s">
        <v>309</v>
      </c>
      <c r="G40" s="18" t="s">
        <v>309</v>
      </c>
      <c r="H40" s="20" t="s">
        <v>309</v>
      </c>
      <c r="I40" s="18" t="n">
        <v>515.93412484</v>
      </c>
      <c r="J40" s="20" t="n">
        <v>5.05864853</v>
      </c>
      <c r="K40" s="18" t="s">
        <v>309</v>
      </c>
      <c r="L40" s="20" t="s">
        <v>309</v>
      </c>
      <c r="M40" s="18" t="n">
        <v>498.38798258</v>
      </c>
      <c r="N40" s="20" t="n">
        <v>2.96142521</v>
      </c>
      <c r="O40" s="18" t="s">
        <v>309</v>
      </c>
      <c r="P40" s="20" t="s">
        <v>309</v>
      </c>
      <c r="Q40" s="18" t="s">
        <v>309</v>
      </c>
      <c r="R40" s="20" t="s">
        <v>309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502.84334138</v>
      </c>
      <c r="F52" s="20" t="n">
        <v>3.21210697</v>
      </c>
      <c r="G52" s="18" t="n">
        <v>501.45694438</v>
      </c>
      <c r="H52" s="20" t="n">
        <v>8.285373590000001</v>
      </c>
      <c r="I52" s="18" t="n">
        <v>469.4117711</v>
      </c>
      <c r="J52" s="20" t="n">
        <v>3.60001381</v>
      </c>
      <c r="K52" s="18" t="s">
        <v>309</v>
      </c>
      <c r="L52" s="20" t="s">
        <v>309</v>
      </c>
      <c r="M52" s="18" t="s">
        <v>309</v>
      </c>
      <c r="N52" s="20" t="s">
        <v>309</v>
      </c>
      <c r="O52" s="18" t="n">
        <v>501.10778676</v>
      </c>
      <c r="P52" s="20" t="n">
        <v>58.92155763</v>
      </c>
      <c r="Q52" s="18" t="n">
        <v>473.38069033</v>
      </c>
      <c r="R52" s="20" t="n">
        <v>5.96521374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367.16202171</v>
      </c>
      <c r="F54" s="20" t="n">
        <v>3.87555485</v>
      </c>
      <c r="G54" s="18" t="n">
        <v>338.13116679</v>
      </c>
      <c r="H54" s="20" t="n">
        <v>10.52462403</v>
      </c>
      <c r="I54" s="18" t="n">
        <v>347.45764221</v>
      </c>
      <c r="J54" s="20" t="n">
        <v>3.50898725</v>
      </c>
      <c r="K54" s="18" t="s">
        <v>309</v>
      </c>
      <c r="L54" s="20" t="s">
        <v>309</v>
      </c>
      <c r="M54" s="18" t="s">
        <v>309</v>
      </c>
      <c r="N54" s="20" t="s">
        <v>309</v>
      </c>
      <c r="O54" s="18" t="n">
        <v>386.59072605</v>
      </c>
      <c r="P54" s="20" t="n">
        <v>77.58076545999999</v>
      </c>
      <c r="Q54" s="18" t="s">
        <v>309</v>
      </c>
      <c r="R54" s="20" t="s">
        <v>309</v>
      </c>
    </row>
    <row r="55" spans="1:18">
      <c r="A55" s="15" t="s">
        <v>357</v>
      </c>
      <c r="B55" s="17" t="n">
        <v>5316</v>
      </c>
      <c r="C55" s="18">
        <f>(137.0/B55*100)</f>
        <v/>
      </c>
      <c r="D55" s="19" t="n">
        <v>5179</v>
      </c>
      <c r="E55" s="18" t="n">
        <v>403.56629196</v>
      </c>
      <c r="F55" s="20" t="n">
        <v>3.97536865</v>
      </c>
      <c r="G55" s="18" t="n">
        <v>356.79165217</v>
      </c>
      <c r="H55" s="20" t="n">
        <v>20.0917893</v>
      </c>
      <c r="I55" s="18" t="n">
        <v>401.99492711</v>
      </c>
      <c r="J55" s="20" t="n">
        <v>3.551011</v>
      </c>
      <c r="K55" s="18" t="s">
        <v>309</v>
      </c>
      <c r="L55" s="20" t="s">
        <v>309</v>
      </c>
      <c r="M55" s="18" t="s">
        <v>309</v>
      </c>
      <c r="N55" s="20" t="s">
        <v>309</v>
      </c>
      <c r="O55" s="18" t="n">
        <v>352.4504832</v>
      </c>
      <c r="P55" s="20" t="n">
        <v>51.5783767</v>
      </c>
      <c r="Q55" s="18" t="n">
        <v>403.54111196</v>
      </c>
      <c r="R55" s="20" t="n">
        <v>4.86436749</v>
      </c>
    </row>
    <row r="56" spans="1:18">
      <c r="A56" s="15" t="s">
        <v>358</v>
      </c>
      <c r="B56" s="17" t="n">
        <v>5359</v>
      </c>
      <c r="C56" s="18">
        <f>(104.0/B56*100)</f>
        <v/>
      </c>
      <c r="D56" s="19" t="n">
        <v>5255</v>
      </c>
      <c r="E56" s="18" t="n">
        <v>529.98839776</v>
      </c>
      <c r="F56" s="20" t="n">
        <v>2.98171764</v>
      </c>
      <c r="G56" s="18" t="n">
        <v>536.28369373</v>
      </c>
      <c r="H56" s="20" t="n">
        <v>10.61191501</v>
      </c>
      <c r="I56" s="18" t="n">
        <v>524.64932112</v>
      </c>
      <c r="J56" s="20" t="n">
        <v>3.13996805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510.20724345</v>
      </c>
      <c r="F62" s="20" t="n">
        <v>1.51237656</v>
      </c>
      <c r="G62" s="18" t="n">
        <v>479.95921487</v>
      </c>
      <c r="H62" s="20" t="n">
        <v>10.04952372</v>
      </c>
      <c r="I62" s="18" t="n">
        <v>506.95213668</v>
      </c>
      <c r="J62" s="20" t="n">
        <v>2.99124524</v>
      </c>
      <c r="K62" s="18" t="s">
        <v>309</v>
      </c>
      <c r="L62" s="20" t="s">
        <v>309</v>
      </c>
      <c r="M62" s="18" t="n">
        <v>538.79196667</v>
      </c>
      <c r="N62" s="20" t="n">
        <v>57.00778497</v>
      </c>
      <c r="O62" s="18" t="s">
        <v>309</v>
      </c>
      <c r="P62" s="20" t="s">
        <v>309</v>
      </c>
      <c r="Q62" s="18" t="n">
        <v>514.8269939199999</v>
      </c>
      <c r="R62" s="20" t="n">
        <v>4.94848033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529</v>
      </c>
    </row>
    <row customHeight="1" ht="30" r="4" spans="1:22">
      <c r="A4" s="6" t="n"/>
      <c r="B4" s="7" t="s">
        <v>293</v>
      </c>
      <c r="C4" s="7" t="s">
        <v>294</v>
      </c>
      <c r="D4" s="8" t="s">
        <v>293</v>
      </c>
      <c r="E4" s="9" t="s">
        <v>517</v>
      </c>
      <c r="F4" s="10" t="n"/>
      <c r="G4" s="9" t="s">
        <v>518</v>
      </c>
      <c r="H4" s="10" t="n"/>
      <c r="I4" s="9" t="s">
        <v>519</v>
      </c>
      <c r="J4" s="10" t="n"/>
      <c r="K4" s="9" t="s">
        <v>530</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495.32599846</v>
      </c>
      <c r="F9" s="20" t="n">
        <v>18.76315201</v>
      </c>
      <c r="G9" s="18" t="n">
        <v>538.97944083</v>
      </c>
      <c r="H9" s="20" t="n">
        <v>3.70291795</v>
      </c>
      <c r="I9" s="18" t="n">
        <v>528.70348935</v>
      </c>
      <c r="J9" s="20" t="n">
        <v>8.998233620000001</v>
      </c>
      <c r="K9" s="18" t="n">
        <v>478.91531551</v>
      </c>
      <c r="L9" s="20" t="n">
        <v>16.91965585</v>
      </c>
      <c r="M9" s="18" t="n">
        <v>521.76502756</v>
      </c>
      <c r="N9" s="20" t="n">
        <v>3.21414208</v>
      </c>
      <c r="O9" s="18" t="s">
        <v>309</v>
      </c>
      <c r="P9" s="20" t="s">
        <v>309</v>
      </c>
      <c r="Q9" s="18" t="s">
        <v>309</v>
      </c>
      <c r="R9" s="20" t="s">
        <v>309</v>
      </c>
      <c r="S9" s="18" t="n">
        <v>536.67175651</v>
      </c>
      <c r="T9" s="20" t="n">
        <v>11.93536671</v>
      </c>
      <c r="U9" s="18" t="n">
        <v>526.02964051</v>
      </c>
      <c r="V9" s="20" t="n">
        <v>4.98878264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425.8812129</v>
      </c>
      <c r="F11" s="20" t="n">
        <v>8.483587</v>
      </c>
      <c r="G11" s="18" t="n">
        <v>454.37920049</v>
      </c>
      <c r="H11" s="20" t="n">
        <v>4.49637047</v>
      </c>
      <c r="I11" s="18" t="n">
        <v>475.83976007</v>
      </c>
      <c r="J11" s="20" t="n">
        <v>3.37101799</v>
      </c>
      <c r="K11" s="18" t="n">
        <v>429.37371425</v>
      </c>
      <c r="L11" s="20" t="n">
        <v>6.64061945</v>
      </c>
      <c r="M11" s="18" t="n">
        <v>456.23874429</v>
      </c>
      <c r="N11" s="20" t="n">
        <v>3.47939993</v>
      </c>
      <c r="O11" s="18" t="s">
        <v>309</v>
      </c>
      <c r="P11" s="20" t="s">
        <v>309</v>
      </c>
      <c r="Q11" s="18" t="n">
        <v>432.5763</v>
      </c>
      <c r="R11" s="20" t="n">
        <v>26.09891273</v>
      </c>
      <c r="S11" s="18" t="n">
        <v>466.25574245</v>
      </c>
      <c r="T11" s="20" t="n">
        <v>6.98003165</v>
      </c>
      <c r="U11" s="18" t="n">
        <v>456.74240486</v>
      </c>
      <c r="V11" s="20" t="n">
        <v>5.55277238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494.53772929</v>
      </c>
      <c r="F16" s="20" t="n">
        <v>20.49382321</v>
      </c>
      <c r="G16" s="18" t="n">
        <v>531.5043956</v>
      </c>
      <c r="H16" s="20" t="n">
        <v>5.43952881</v>
      </c>
      <c r="I16" s="18" t="n">
        <v>536.75886423</v>
      </c>
      <c r="J16" s="20" t="n">
        <v>5.93445629</v>
      </c>
      <c r="K16" s="18" t="n">
        <v>480.51356756</v>
      </c>
      <c r="L16" s="20" t="n">
        <v>28.27962651</v>
      </c>
      <c r="M16" s="18" t="n">
        <v>505.13196107</v>
      </c>
      <c r="N16" s="20" t="n">
        <v>3.02107039</v>
      </c>
      <c r="O16" s="18" t="s">
        <v>309</v>
      </c>
      <c r="P16" s="20" t="s">
        <v>309</v>
      </c>
      <c r="Q16" s="18" t="s">
        <v>309</v>
      </c>
      <c r="R16" s="20" t="s">
        <v>309</v>
      </c>
      <c r="S16" s="18" t="n">
        <v>540.37615991</v>
      </c>
      <c r="T16" s="20" t="n">
        <v>9.101999640000001</v>
      </c>
      <c r="U16" s="18" t="n">
        <v>506.76195114</v>
      </c>
      <c r="V16" s="20" t="n">
        <v>6.03029243</v>
      </c>
    </row>
    <row r="17" spans="1:22">
      <c r="A17" s="15" t="s">
        <v>319</v>
      </c>
      <c r="B17" s="17" t="n">
        <v>6504</v>
      </c>
      <c r="C17" s="18">
        <f>(3097.0/B17*100)</f>
        <v/>
      </c>
      <c r="D17" s="19" t="n">
        <v>3407</v>
      </c>
      <c r="E17" s="18" t="n">
        <v>464.28216004</v>
      </c>
      <c r="F17" s="20" t="n">
        <v>25.86832746</v>
      </c>
      <c r="G17" s="18" t="n">
        <v>511.2942057</v>
      </c>
      <c r="H17" s="20" t="n">
        <v>18.72781948</v>
      </c>
      <c r="I17" s="18" t="n">
        <v>539.89205887</v>
      </c>
      <c r="J17" s="20" t="n">
        <v>7.85147407</v>
      </c>
      <c r="K17" s="18" t="n">
        <v>477.59751966</v>
      </c>
      <c r="L17" s="20" t="n">
        <v>19.17643828</v>
      </c>
      <c r="M17" s="18" t="n">
        <v>536.57709328</v>
      </c>
      <c r="N17" s="20" t="n">
        <v>3.52260399</v>
      </c>
      <c r="O17" s="18" t="s">
        <v>309</v>
      </c>
      <c r="P17" s="20" t="s">
        <v>309</v>
      </c>
      <c r="Q17" s="18" t="s">
        <v>309</v>
      </c>
      <c r="R17" s="20" t="s">
        <v>309</v>
      </c>
      <c r="S17" s="18" t="n">
        <v>497.99237881</v>
      </c>
      <c r="T17" s="20" t="n">
        <v>15.54528247</v>
      </c>
      <c r="U17" s="18" t="n">
        <v>523.90163461</v>
      </c>
      <c r="V17" s="20" t="n">
        <v>5.0937756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s">
        <v>309</v>
      </c>
      <c r="N21" s="20" t="s">
        <v>309</v>
      </c>
      <c r="O21" s="18" t="s">
        <v>309</v>
      </c>
      <c r="P21" s="20" t="s">
        <v>309</v>
      </c>
      <c r="Q21" s="18" t="n">
        <v>524.7697676</v>
      </c>
      <c r="R21" s="20" t="n">
        <v>2.5653078</v>
      </c>
      <c r="S21" s="18" t="s">
        <v>309</v>
      </c>
      <c r="T21" s="20" t="s">
        <v>309</v>
      </c>
      <c r="U21" s="18" t="s">
        <v>309</v>
      </c>
      <c r="V21" s="20" t="s">
        <v>309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s">
        <v>309</v>
      </c>
      <c r="F23" s="20" t="s">
        <v>309</v>
      </c>
      <c r="G23" s="18" t="n">
        <v>505.25188965</v>
      </c>
      <c r="H23" s="20" t="n">
        <v>4.08554578</v>
      </c>
      <c r="I23" s="18" t="n">
        <v>476.03548631</v>
      </c>
      <c r="J23" s="20" t="n">
        <v>5.42040537</v>
      </c>
      <c r="K23" s="18" t="n">
        <v>430.00438774</v>
      </c>
      <c r="L23" s="20" t="n">
        <v>13.16768616</v>
      </c>
      <c r="M23" s="18" t="s">
        <v>309</v>
      </c>
      <c r="N23" s="20" t="s">
        <v>309</v>
      </c>
      <c r="O23" s="18" t="s">
        <v>309</v>
      </c>
      <c r="P23" s="20" t="s">
        <v>309</v>
      </c>
      <c r="Q23" s="18" t="s">
        <v>309</v>
      </c>
      <c r="R23" s="20" t="s">
        <v>309</v>
      </c>
      <c r="S23" s="18" t="n">
        <v>495.39141301</v>
      </c>
      <c r="T23" s="20" t="n">
        <v>12.65721286</v>
      </c>
      <c r="U23" s="18" t="n">
        <v>493.80793973</v>
      </c>
      <c r="V23" s="20" t="n">
        <v>3.01122659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440.951951</v>
      </c>
      <c r="F25" s="20" t="n">
        <v>16.58018483</v>
      </c>
      <c r="G25" s="18" t="n">
        <v>510.57562989</v>
      </c>
      <c r="H25" s="20" t="n">
        <v>4.79776197</v>
      </c>
      <c r="I25" s="18" t="n">
        <v>519.46867662</v>
      </c>
      <c r="J25" s="20" t="n">
        <v>3.82287056</v>
      </c>
      <c r="K25" s="18" t="n">
        <v>505.49057718</v>
      </c>
      <c r="L25" s="20" t="n">
        <v>6.76358354</v>
      </c>
      <c r="M25" s="18" t="n">
        <v>518.61147771</v>
      </c>
      <c r="N25" s="20" t="n">
        <v>5.26220577</v>
      </c>
      <c r="O25" s="18" t="s">
        <v>309</v>
      </c>
      <c r="P25" s="20" t="s">
        <v>309</v>
      </c>
      <c r="Q25" s="18" t="s">
        <v>309</v>
      </c>
      <c r="R25" s="20" t="s">
        <v>309</v>
      </c>
      <c r="S25" s="18" t="n">
        <v>498.37673689</v>
      </c>
      <c r="T25" s="20" t="n">
        <v>9.602814199999999</v>
      </c>
      <c r="U25" s="18" t="n">
        <v>534.3169087</v>
      </c>
      <c r="V25" s="20" t="n">
        <v>4.64189181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c r="S27" s="18" t="s">
        <v>309</v>
      </c>
      <c r="T27" s="20" t="s">
        <v>309</v>
      </c>
      <c r="U27" s="18" t="s">
        <v>309</v>
      </c>
      <c r="V27" s="20" t="s">
        <v>309</v>
      </c>
    </row>
    <row r="28" spans="1:22">
      <c r="A28" s="15" t="s">
        <v>330</v>
      </c>
      <c r="B28" s="17" t="n">
        <v>7568</v>
      </c>
      <c r="C28" s="18">
        <f>(490.0/B28*100)</f>
        <v/>
      </c>
      <c r="D28" s="19" t="n">
        <v>7078</v>
      </c>
      <c r="E28" s="18" t="n">
        <v>382.23501138</v>
      </c>
      <c r="F28" s="20" t="n">
        <v>8.27079756</v>
      </c>
      <c r="G28" s="18" t="n">
        <v>442.39402279</v>
      </c>
      <c r="H28" s="20" t="n">
        <v>7.27189705</v>
      </c>
      <c r="I28" s="18" t="n">
        <v>427.90199279</v>
      </c>
      <c r="J28" s="20" t="n">
        <v>6.25126092</v>
      </c>
      <c r="K28" s="18" t="n">
        <v>373.9841732</v>
      </c>
      <c r="L28" s="20" t="n">
        <v>9.328568949999999</v>
      </c>
      <c r="M28" s="18" t="n">
        <v>427.51241807</v>
      </c>
      <c r="N28" s="20" t="n">
        <v>2.76783872</v>
      </c>
      <c r="O28" s="18" t="s">
        <v>309</v>
      </c>
      <c r="P28" s="20" t="s">
        <v>309</v>
      </c>
      <c r="Q28" s="18" t="s">
        <v>309</v>
      </c>
      <c r="R28" s="20" t="s">
        <v>309</v>
      </c>
      <c r="S28" s="18" t="n">
        <v>403.572438</v>
      </c>
      <c r="T28" s="20" t="n">
        <v>19.45966097</v>
      </c>
      <c r="U28" s="18" t="n">
        <v>421.41646687</v>
      </c>
      <c r="V28" s="20" t="n">
        <v>3.56144891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(6672.0/B33*100)</f>
        <v/>
      </c>
      <c r="D33" s="19" t="n">
        <v>653</v>
      </c>
      <c r="E33" s="18" t="s">
        <v>309</v>
      </c>
      <c r="F33" s="20" t="s">
        <v>309</v>
      </c>
      <c r="G33" s="18" t="s">
        <v>309</v>
      </c>
      <c r="H33" s="20" t="s">
        <v>309</v>
      </c>
      <c r="I33" s="18" t="s">
        <v>309</v>
      </c>
      <c r="J33" s="20" t="s">
        <v>309</v>
      </c>
      <c r="K33" s="18" t="s">
        <v>309</v>
      </c>
      <c r="L33" s="20" t="s">
        <v>309</v>
      </c>
      <c r="M33" s="18" t="n">
        <v>457.35714202</v>
      </c>
      <c r="N33" s="20" t="n">
        <v>6.36858712</v>
      </c>
      <c r="O33" s="18" t="s">
        <v>309</v>
      </c>
      <c r="P33" s="20" t="s">
        <v>309</v>
      </c>
      <c r="Q33" s="18" t="s">
        <v>309</v>
      </c>
      <c r="R33" s="20" t="s">
        <v>309</v>
      </c>
      <c r="S33" s="18" t="s">
        <v>309</v>
      </c>
      <c r="T33" s="20" t="s">
        <v>309</v>
      </c>
      <c r="U33" s="18" t="s">
        <v>309</v>
      </c>
      <c r="V33" s="20" t="s">
        <v>309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456.36650794</v>
      </c>
      <c r="F36" s="20" t="n">
        <v>7.03237732</v>
      </c>
      <c r="G36" s="18" t="n">
        <v>519.7022074400001</v>
      </c>
      <c r="H36" s="20" t="n">
        <v>4.07799399</v>
      </c>
      <c r="I36" s="18" t="n">
        <v>511.10483336</v>
      </c>
      <c r="J36" s="20" t="n">
        <v>3.68096086</v>
      </c>
      <c r="K36" s="18" t="n">
        <v>474.83980409</v>
      </c>
      <c r="L36" s="20" t="n">
        <v>10.17442763</v>
      </c>
      <c r="M36" s="18" t="n">
        <v>504.18681751</v>
      </c>
      <c r="N36" s="20" t="n">
        <v>3.52837885</v>
      </c>
      <c r="O36" s="18" t="s">
        <v>309</v>
      </c>
      <c r="P36" s="20" t="s">
        <v>309</v>
      </c>
      <c r="Q36" s="18" t="n">
        <v>500.567784</v>
      </c>
      <c r="R36" s="20" t="n">
        <v>6.68680756</v>
      </c>
      <c r="S36" s="18" t="s">
        <v>309</v>
      </c>
      <c r="T36" s="20" t="s">
        <v>309</v>
      </c>
      <c r="U36" s="18" t="n">
        <v>495.36304132</v>
      </c>
      <c r="V36" s="20" t="n">
        <v>5.79919895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485.54715235</v>
      </c>
      <c r="F40" s="20" t="n">
        <v>21.93930799</v>
      </c>
      <c r="G40" s="18" t="n">
        <v>532.07041812</v>
      </c>
      <c r="H40" s="20" t="n">
        <v>8.7080722</v>
      </c>
      <c r="I40" s="18" t="n">
        <v>518.57850713</v>
      </c>
      <c r="J40" s="20" t="n">
        <v>6.82938982</v>
      </c>
      <c r="K40" s="18" t="n">
        <v>505.45677661</v>
      </c>
      <c r="L40" s="20" t="n">
        <v>16.54915399</v>
      </c>
      <c r="M40" s="18" t="n">
        <v>515.93412484</v>
      </c>
      <c r="N40" s="20" t="n">
        <v>5.05864853</v>
      </c>
      <c r="O40" s="18" t="s">
        <v>309</v>
      </c>
      <c r="P40" s="20" t="s">
        <v>309</v>
      </c>
      <c r="Q40" s="18" t="n">
        <v>498.38632793</v>
      </c>
      <c r="R40" s="20" t="n">
        <v>2.96159376</v>
      </c>
      <c r="S40" s="18" t="n">
        <v>501.35073716</v>
      </c>
      <c r="T40" s="20" t="n">
        <v>15.71818224</v>
      </c>
      <c r="U40" s="18" t="n">
        <v>507.46885407</v>
      </c>
      <c r="V40" s="20" t="n">
        <v>5.51691864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479.2406853</v>
      </c>
      <c r="F52" s="20" t="n">
        <v>4.99064264</v>
      </c>
      <c r="G52" s="18" t="n">
        <v>514.10786372</v>
      </c>
      <c r="H52" s="20" t="n">
        <v>6.1175601</v>
      </c>
      <c r="I52" s="18" t="n">
        <v>505.86807239</v>
      </c>
      <c r="J52" s="20" t="n">
        <v>3.61537264</v>
      </c>
      <c r="K52" s="18" t="n">
        <v>471.48954982</v>
      </c>
      <c r="L52" s="20" t="n">
        <v>8.92801736</v>
      </c>
      <c r="M52" s="18" t="n">
        <v>469.4117711</v>
      </c>
      <c r="N52" s="20" t="n">
        <v>3.60001381</v>
      </c>
      <c r="O52" s="18" t="s">
        <v>309</v>
      </c>
      <c r="P52" s="20" t="s">
        <v>309</v>
      </c>
      <c r="Q52" s="18" t="s">
        <v>309</v>
      </c>
      <c r="R52" s="20" t="s">
        <v>309</v>
      </c>
      <c r="S52" s="18" t="n">
        <v>509.57985129</v>
      </c>
      <c r="T52" s="20" t="n">
        <v>5.16439603</v>
      </c>
      <c r="U52" s="18" t="n">
        <v>479.37550257</v>
      </c>
      <c r="V52" s="20" t="n">
        <v>6.45846087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(113.0/B54*100)</f>
        <v/>
      </c>
      <c r="D54" s="19" t="n">
        <v>4627</v>
      </c>
      <c r="E54" s="18" t="n">
        <v>327.19257553</v>
      </c>
      <c r="F54" s="20" t="n">
        <v>6.65217184</v>
      </c>
      <c r="G54" s="18" t="n">
        <v>361.33375257</v>
      </c>
      <c r="H54" s="20" t="n">
        <v>7.87057753</v>
      </c>
      <c r="I54" s="18" t="n">
        <v>380.16512258</v>
      </c>
      <c r="J54" s="20" t="n">
        <v>5.19501919</v>
      </c>
      <c r="K54" s="18" t="n">
        <v>335.30176199</v>
      </c>
      <c r="L54" s="20" t="n">
        <v>7.40456309</v>
      </c>
      <c r="M54" s="18" t="n">
        <v>347.45764221</v>
      </c>
      <c r="N54" s="20" t="n">
        <v>3.50898725</v>
      </c>
      <c r="O54" s="18" t="s">
        <v>309</v>
      </c>
      <c r="P54" s="20" t="s">
        <v>309</v>
      </c>
      <c r="Q54" s="18" t="s">
        <v>309</v>
      </c>
      <c r="R54" s="20" t="s">
        <v>309</v>
      </c>
      <c r="S54" s="18" t="n">
        <v>361.69565669</v>
      </c>
      <c r="T54" s="20" t="n">
        <v>16.25726878</v>
      </c>
      <c r="U54" s="18" t="n">
        <v>368.24451293</v>
      </c>
      <c r="V54" s="20" t="n">
        <v>5.22360967</v>
      </c>
    </row>
    <row r="55" spans="1:22">
      <c r="A55" s="15" t="s">
        <v>357</v>
      </c>
      <c r="B55" s="17" t="n">
        <v>5316</v>
      </c>
      <c r="C55" s="18">
        <f>(137.0/B55*100)</f>
        <v/>
      </c>
      <c r="D55" s="19" t="n">
        <v>5179</v>
      </c>
      <c r="E55" s="18" t="n">
        <v>356.98683893</v>
      </c>
      <c r="F55" s="20" t="n">
        <v>7.35727445</v>
      </c>
      <c r="G55" s="18" t="n">
        <v>381.71351372</v>
      </c>
      <c r="H55" s="20" t="n">
        <v>14.44079898</v>
      </c>
      <c r="I55" s="18" t="n">
        <v>423.90384349</v>
      </c>
      <c r="J55" s="20" t="n">
        <v>4.39723558</v>
      </c>
      <c r="K55" s="18" t="n">
        <v>351.51855013</v>
      </c>
      <c r="L55" s="20" t="n">
        <v>14.85751417</v>
      </c>
      <c r="M55" s="18" t="n">
        <v>401.99492711</v>
      </c>
      <c r="N55" s="20" t="n">
        <v>3.551011</v>
      </c>
      <c r="O55" s="18" t="s">
        <v>309</v>
      </c>
      <c r="P55" s="20" t="s">
        <v>309</v>
      </c>
      <c r="Q55" s="18" t="s">
        <v>309</v>
      </c>
      <c r="R55" s="20" t="s">
        <v>309</v>
      </c>
      <c r="S55" s="18" t="n">
        <v>371.55380672</v>
      </c>
      <c r="T55" s="20" t="n">
        <v>23.77063649</v>
      </c>
      <c r="U55" s="18" t="n">
        <v>403.23836473</v>
      </c>
      <c r="V55" s="20" t="n">
        <v>4.78791436</v>
      </c>
    </row>
    <row r="56" spans="1:22">
      <c r="A56" s="15" t="s">
        <v>358</v>
      </c>
      <c r="B56" s="17" t="n">
        <v>5359</v>
      </c>
      <c r="C56" s="18">
        <f>(104.0/B56*100)</f>
        <v/>
      </c>
      <c r="D56" s="19" t="n">
        <v>5255</v>
      </c>
      <c r="E56" s="18" t="n">
        <v>517.96368105</v>
      </c>
      <c r="F56" s="20" t="n">
        <v>6.66907694</v>
      </c>
      <c r="G56" s="18" t="n">
        <v>520.39312885</v>
      </c>
      <c r="H56" s="20" t="n">
        <v>6.52370788</v>
      </c>
      <c r="I56" s="18" t="n">
        <v>541.56154882</v>
      </c>
      <c r="J56" s="20" t="n">
        <v>3.2925364</v>
      </c>
      <c r="K56" s="18" t="n">
        <v>523.9238844499999</v>
      </c>
      <c r="L56" s="20" t="n">
        <v>5.97091051</v>
      </c>
      <c r="M56" s="18" t="n">
        <v>524.64932112</v>
      </c>
      <c r="N56" s="20" t="n">
        <v>3.13996805</v>
      </c>
      <c r="O56" s="18" t="s">
        <v>309</v>
      </c>
      <c r="P56" s="20" t="s">
        <v>309</v>
      </c>
      <c r="Q56" s="18" t="s">
        <v>309</v>
      </c>
      <c r="R56" s="20" t="s">
        <v>309</v>
      </c>
      <c r="S56" s="18" t="n">
        <v>529.9986787399999</v>
      </c>
      <c r="T56" s="20" t="n">
        <v>7.85769118</v>
      </c>
      <c r="U56" s="18" t="n">
        <v>512.7827773400001</v>
      </c>
      <c r="V56" s="20" t="n">
        <v>6.18369014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499.48993471</v>
      </c>
      <c r="F62" s="20" t="n">
        <v>6.14748027</v>
      </c>
      <c r="G62" s="18" t="n">
        <v>507.51313495</v>
      </c>
      <c r="H62" s="20" t="n">
        <v>4.49107503</v>
      </c>
      <c r="I62" s="18" t="n">
        <v>516.49457671</v>
      </c>
      <c r="J62" s="20" t="n">
        <v>2.81264745</v>
      </c>
      <c r="K62" s="18" t="n">
        <v>507.382952</v>
      </c>
      <c r="L62" s="20" t="n">
        <v>3.17143857</v>
      </c>
      <c r="M62" s="18" t="n">
        <v>506.95213668</v>
      </c>
      <c r="N62" s="20" t="n">
        <v>2.99124524</v>
      </c>
      <c r="O62" s="18" t="s">
        <v>309</v>
      </c>
      <c r="P62" s="20" t="s">
        <v>309</v>
      </c>
      <c r="Q62" s="18" t="n">
        <v>443.28608499</v>
      </c>
      <c r="R62" s="20" t="n">
        <v>20.59961825</v>
      </c>
      <c r="S62" s="18" t="n">
        <v>508.691074</v>
      </c>
      <c r="T62" s="20" t="n">
        <v>5.49532157</v>
      </c>
      <c r="U62" s="18" t="n">
        <v>511.59857958</v>
      </c>
      <c r="V62" s="20" t="n">
        <v>4.92354615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(9299.0/B9*100)</f>
        <v/>
      </c>
      <c r="D9" s="19" t="n">
        <v>352</v>
      </c>
      <c r="E9" s="18" t="s">
        <v>309</v>
      </c>
      <c r="F9" s="20" t="s">
        <v>309</v>
      </c>
      <c r="G9" s="18" t="s">
        <v>309</v>
      </c>
      <c r="H9" s="20" t="s">
        <v>309</v>
      </c>
      <c r="I9" s="18" t="n">
        <v>462.50620603</v>
      </c>
      <c r="J9" s="20" t="n">
        <v>8.677386139999999</v>
      </c>
      <c r="K9" s="18" t="s">
        <v>309</v>
      </c>
      <c r="L9" s="20" t="s">
        <v>309</v>
      </c>
      <c r="M9" s="18" t="s">
        <v>309</v>
      </c>
      <c r="N9" s="20" t="s">
        <v>309</v>
      </c>
      <c r="O9" s="18" t="s">
        <v>309</v>
      </c>
      <c r="P9" s="20" t="s">
        <v>309</v>
      </c>
      <c r="Q9" s="18" t="s">
        <v>309</v>
      </c>
      <c r="R9" s="20" t="s">
        <v>309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464.23776774</v>
      </c>
      <c r="F11" s="20" t="n">
        <v>2.7687616</v>
      </c>
      <c r="G11" s="18" t="n">
        <v>465.37535672</v>
      </c>
      <c r="H11" s="20" t="n">
        <v>15.48173259</v>
      </c>
      <c r="I11" s="18" t="n">
        <v>428.18094245</v>
      </c>
      <c r="J11" s="20" t="n">
        <v>7.35046957</v>
      </c>
      <c r="K11" s="18" t="s">
        <v>309</v>
      </c>
      <c r="L11" s="20" t="s">
        <v>309</v>
      </c>
      <c r="M11" s="18" t="s">
        <v>309</v>
      </c>
      <c r="N11" s="20" t="s">
        <v>309</v>
      </c>
      <c r="O11" s="18" t="n">
        <v>529.8910955</v>
      </c>
      <c r="P11" s="20" t="n">
        <v>20.79123507</v>
      </c>
      <c r="Q11" s="18" t="n">
        <v>450.64468452</v>
      </c>
      <c r="R11" s="20" t="n">
        <v>5.34906108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518.34761267</v>
      </c>
      <c r="F16" s="20" t="n">
        <v>2.59053722</v>
      </c>
      <c r="G16" s="18" t="n">
        <v>504.24125427</v>
      </c>
      <c r="H16" s="20" t="n">
        <v>14.12985964</v>
      </c>
      <c r="I16" s="18" t="n">
        <v>463.82881799</v>
      </c>
      <c r="J16" s="20" t="n">
        <v>6.34854566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533.6590864</v>
      </c>
      <c r="F17" s="20" t="n">
        <v>3.66517524</v>
      </c>
      <c r="G17" s="18" t="n">
        <v>454.21879189</v>
      </c>
      <c r="H17" s="20" t="n">
        <v>46.37793795</v>
      </c>
      <c r="I17" s="18" t="n">
        <v>530.0232428100001</v>
      </c>
      <c r="J17" s="20" t="n">
        <v>4.58132126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n">
        <v>499.91453947</v>
      </c>
      <c r="J21" s="20" t="n">
        <v>5.06417146</v>
      </c>
      <c r="K21" s="18" t="s">
        <v>309</v>
      </c>
      <c r="L21" s="20" t="s">
        <v>309</v>
      </c>
      <c r="M21" s="18" t="n">
        <v>529.03641953</v>
      </c>
      <c r="N21" s="20" t="n">
        <v>2.52688232</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455.19129671</v>
      </c>
      <c r="J23" s="20" t="n">
        <v>7.84467695</v>
      </c>
      <c r="K23" s="18" t="s">
        <v>309</v>
      </c>
      <c r="L23" s="20" t="s">
        <v>309</v>
      </c>
      <c r="M23" s="18" t="n">
        <v>493.3841665</v>
      </c>
      <c r="N23" s="20" t="n">
        <v>2.71813813</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523.45844447</v>
      </c>
      <c r="F25" s="20" t="n">
        <v>3.82995047</v>
      </c>
      <c r="G25" s="18" t="n">
        <v>484.02994083</v>
      </c>
      <c r="H25" s="20" t="n">
        <v>27.99979329</v>
      </c>
      <c r="I25" s="18" t="n">
        <v>498.87607057</v>
      </c>
      <c r="J25" s="20" t="n">
        <v>4.78892165</v>
      </c>
      <c r="K25" s="18" t="s">
        <v>309</v>
      </c>
      <c r="L25" s="20" t="s">
        <v>309</v>
      </c>
      <c r="M25" s="18" t="s">
        <v>309</v>
      </c>
      <c r="N25" s="20" t="s">
        <v>309</v>
      </c>
      <c r="O25" s="18" t="s">
        <v>309</v>
      </c>
      <c r="P25" s="20" t="s">
        <v>309</v>
      </c>
      <c r="Q25" s="18" t="n">
        <v>513.24399718</v>
      </c>
      <c r="R25" s="20" t="n">
        <v>4.82642286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503.63125212</v>
      </c>
      <c r="F27" s="20" t="n">
        <v>2.18770072</v>
      </c>
      <c r="G27" s="18" t="n">
        <v>505.00627922</v>
      </c>
      <c r="H27" s="20" t="n">
        <v>21.37307021</v>
      </c>
      <c r="I27" s="18" t="n">
        <v>451.57611859</v>
      </c>
      <c r="J27" s="20" t="n">
        <v>8.191189509999999</v>
      </c>
      <c r="K27" s="18" t="s">
        <v>309</v>
      </c>
      <c r="L27" s="20" t="s">
        <v>309</v>
      </c>
      <c r="M27" s="18" t="s">
        <v>309</v>
      </c>
      <c r="N27" s="20" t="s">
        <v>309</v>
      </c>
      <c r="O27" s="18" t="s">
        <v>309</v>
      </c>
      <c r="P27" s="20" t="s">
        <v>309</v>
      </c>
      <c r="Q27" s="18" t="n">
        <v>464.4058159</v>
      </c>
      <c r="R27" s="20" t="n">
        <v>9.21808746</v>
      </c>
    </row>
    <row r="28" spans="1:18">
      <c r="A28" s="15" t="s">
        <v>330</v>
      </c>
      <c r="B28" s="17" t="n">
        <v>7568</v>
      </c>
      <c r="C28" s="18">
        <f>(490.0/B28*100)</f>
        <v/>
      </c>
      <c r="D28" s="19" t="n">
        <v>7078</v>
      </c>
      <c r="E28" s="18" t="n">
        <v>429.74071198</v>
      </c>
      <c r="F28" s="20" t="n">
        <v>2.83458952</v>
      </c>
      <c r="G28" s="18" t="n">
        <v>408.94698402</v>
      </c>
      <c r="H28" s="20" t="n">
        <v>14.55367276</v>
      </c>
      <c r="I28" s="18" t="n">
        <v>397.86455421</v>
      </c>
      <c r="J28" s="20" t="n">
        <v>3.57151624</v>
      </c>
      <c r="K28" s="18" t="s">
        <v>309</v>
      </c>
      <c r="L28" s="20" t="s">
        <v>309</v>
      </c>
      <c r="M28" s="18" t="s">
        <v>309</v>
      </c>
      <c r="N28" s="20" t="s">
        <v>309</v>
      </c>
      <c r="O28" s="18" t="s">
        <v>309</v>
      </c>
      <c r="P28" s="20" t="s">
        <v>309</v>
      </c>
      <c r="Q28" s="18" t="n">
        <v>418.85528794</v>
      </c>
      <c r="R28" s="20" t="n">
        <v>5.96921079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505.60049453</v>
      </c>
      <c r="F36" s="20" t="n">
        <v>2.9075063</v>
      </c>
      <c r="G36" s="18" t="n">
        <v>521.8852282399999</v>
      </c>
      <c r="H36" s="20" t="n">
        <v>9.85204411</v>
      </c>
      <c r="I36" s="18" t="n">
        <v>478.63246118</v>
      </c>
      <c r="J36" s="20" t="n">
        <v>11.96314667</v>
      </c>
      <c r="K36" s="18" t="s">
        <v>309</v>
      </c>
      <c r="L36" s="20" t="s">
        <v>309</v>
      </c>
      <c r="M36" s="18" t="n">
        <v>486.35531522</v>
      </c>
      <c r="N36" s="20" t="n">
        <v>10.21973978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518.08788951</v>
      </c>
      <c r="F40" s="20" t="n">
        <v>3.48798765</v>
      </c>
      <c r="G40" s="18" t="n">
        <v>504.73036222</v>
      </c>
      <c r="H40" s="20" t="n">
        <v>13.75950313</v>
      </c>
      <c r="I40" s="18" t="n">
        <v>497.18285491</v>
      </c>
      <c r="J40" s="20" t="n">
        <v>9.210521780000001</v>
      </c>
      <c r="K40" s="18" t="s">
        <v>309</v>
      </c>
      <c r="L40" s="20" t="s">
        <v>309</v>
      </c>
      <c r="M40" s="18" t="n">
        <v>498.38798258</v>
      </c>
      <c r="N40" s="20" t="n">
        <v>2.96142521</v>
      </c>
      <c r="O40" s="18" t="s">
        <v>309</v>
      </c>
      <c r="P40" s="20" t="s">
        <v>309</v>
      </c>
      <c r="Q40" s="18" t="n">
        <v>506.18034556</v>
      </c>
      <c r="R40" s="20" t="n">
        <v>9.558482740000001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486.13504553</v>
      </c>
      <c r="F52" s="20" t="n">
        <v>2.93800655</v>
      </c>
      <c r="G52" s="18" t="n">
        <v>498.66263617</v>
      </c>
      <c r="H52" s="20" t="n">
        <v>18.12128435</v>
      </c>
      <c r="I52" s="18" t="n">
        <v>495.87018299</v>
      </c>
      <c r="J52" s="20" t="n">
        <v>4.43962019</v>
      </c>
      <c r="K52" s="18" t="s">
        <v>309</v>
      </c>
      <c r="L52" s="20" t="s">
        <v>309</v>
      </c>
      <c r="M52" s="18" t="s">
        <v>309</v>
      </c>
      <c r="N52" s="20" t="s">
        <v>309</v>
      </c>
      <c r="O52" s="18" t="n">
        <v>464.91956511</v>
      </c>
      <c r="P52" s="20" t="n">
        <v>48.8691228</v>
      </c>
      <c r="Q52" s="18" t="n">
        <v>484.33667236</v>
      </c>
      <c r="R52" s="20" t="n">
        <v>4.25546732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362.62651088</v>
      </c>
      <c r="F54" s="20" t="n">
        <v>3.24207631</v>
      </c>
      <c r="G54" s="18" t="n">
        <v>369.49601249</v>
      </c>
      <c r="H54" s="20" t="n">
        <v>15.30045421</v>
      </c>
      <c r="I54" s="18" t="n">
        <v>332.18879093</v>
      </c>
      <c r="J54" s="20" t="n">
        <v>5.1512845</v>
      </c>
      <c r="K54" s="18" t="s">
        <v>309</v>
      </c>
      <c r="L54" s="20" t="s">
        <v>309</v>
      </c>
      <c r="M54" s="18" t="s">
        <v>309</v>
      </c>
      <c r="N54" s="20" t="s">
        <v>309</v>
      </c>
      <c r="O54" s="18" t="n">
        <v>286.37307662</v>
      </c>
      <c r="P54" s="20" t="n">
        <v>35.85417756</v>
      </c>
      <c r="Q54" s="18" t="s">
        <v>309</v>
      </c>
      <c r="R54" s="20" t="s">
        <v>309</v>
      </c>
    </row>
    <row r="55" spans="1:18">
      <c r="A55" s="15" t="s">
        <v>357</v>
      </c>
      <c r="B55" s="17" t="n">
        <v>5316</v>
      </c>
      <c r="C55" s="18">
        <f>(137.0/B55*100)</f>
        <v/>
      </c>
      <c r="D55" s="19" t="n">
        <v>5179</v>
      </c>
      <c r="E55" s="18" t="n">
        <v>417.12694631</v>
      </c>
      <c r="F55" s="20" t="n">
        <v>3.59318442</v>
      </c>
      <c r="G55" s="18" t="n">
        <v>321.58060871</v>
      </c>
      <c r="H55" s="20" t="n">
        <v>36.49365286</v>
      </c>
      <c r="I55" s="18" t="n">
        <v>387.73564529</v>
      </c>
      <c r="J55" s="20" t="n">
        <v>3.64846768</v>
      </c>
      <c r="K55" s="18" t="s">
        <v>309</v>
      </c>
      <c r="L55" s="20" t="s">
        <v>309</v>
      </c>
      <c r="M55" s="18" t="s">
        <v>309</v>
      </c>
      <c r="N55" s="20" t="s">
        <v>309</v>
      </c>
      <c r="O55" s="18" t="n">
        <v>434.3645</v>
      </c>
      <c r="P55" s="20" t="n">
        <v>31.74331665</v>
      </c>
      <c r="Q55" s="18" t="n">
        <v>397.1738653</v>
      </c>
      <c r="R55" s="20" t="n">
        <v>4.91386449</v>
      </c>
    </row>
    <row r="56" spans="1:18">
      <c r="A56" s="15" t="s">
        <v>358</v>
      </c>
      <c r="B56" s="17" t="n">
        <v>5359</v>
      </c>
      <c r="C56" s="18">
        <f>(104.0/B56*100)</f>
        <v/>
      </c>
      <c r="D56" s="19" t="n">
        <v>5255</v>
      </c>
      <c r="E56" s="18" t="n">
        <v>533.26987402</v>
      </c>
      <c r="F56" s="20" t="n">
        <v>2.62024697</v>
      </c>
      <c r="G56" s="18" t="n">
        <v>518.59540552</v>
      </c>
      <c r="H56" s="20" t="n">
        <v>27.99775939</v>
      </c>
      <c r="I56" s="18" t="n">
        <v>496.73232822</v>
      </c>
      <c r="J56" s="20" t="n">
        <v>4.14676595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512.49208105</v>
      </c>
      <c r="F62" s="20" t="n">
        <v>1.33498894</v>
      </c>
      <c r="G62" s="18" t="n">
        <v>498.02388622</v>
      </c>
      <c r="H62" s="20" t="n">
        <v>9.6868566</v>
      </c>
      <c r="I62" s="18" t="n">
        <v>482.03704942</v>
      </c>
      <c r="J62" s="20" t="n">
        <v>5.21099246</v>
      </c>
      <c r="K62" s="18" t="s">
        <v>309</v>
      </c>
      <c r="L62" s="20" t="s">
        <v>309</v>
      </c>
      <c r="M62" s="18" t="n">
        <v>479.18242301</v>
      </c>
      <c r="N62" s="20" t="n">
        <v>16.62874933</v>
      </c>
      <c r="O62" s="18" t="s">
        <v>309</v>
      </c>
      <c r="P62" s="20" t="s">
        <v>309</v>
      </c>
      <c r="Q62" s="18" t="n">
        <v>515.25201897</v>
      </c>
      <c r="R62" s="20" t="n">
        <v>6.05736169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471.61854803</v>
      </c>
      <c r="F64" s="20" t="n">
        <v>2.65189772</v>
      </c>
      <c r="G64" s="18" t="n">
        <v>444.03070064</v>
      </c>
      <c r="H64" s="20" t="n">
        <v>20.50858178</v>
      </c>
      <c r="I64" s="18" t="n">
        <v>403.06945749</v>
      </c>
      <c r="J64" s="20" t="n">
        <v>7.68431537</v>
      </c>
      <c r="K64" s="18" t="s">
        <v>309</v>
      </c>
      <c r="L64" s="20" t="s">
        <v>309</v>
      </c>
      <c r="M64" s="18" t="n">
        <v>469.1947654</v>
      </c>
      <c r="N64" s="20" t="n">
        <v>11.95922511</v>
      </c>
      <c r="O64" s="18" t="n">
        <v>412.50521948</v>
      </c>
      <c r="P64" s="20" t="n">
        <v>37.84331288</v>
      </c>
      <c r="Q64" s="18" t="n">
        <v>445.49709303</v>
      </c>
      <c r="R64" s="20" t="n">
        <v>3.25432886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(9299.0/B9*100)</f>
        <v/>
      </c>
      <c r="D9" s="19" t="n">
        <v>352</v>
      </c>
      <c r="E9" s="18" t="s">
        <v>309</v>
      </c>
      <c r="F9" s="20" t="s">
        <v>309</v>
      </c>
      <c r="G9" s="18" t="s">
        <v>309</v>
      </c>
      <c r="H9" s="20" t="s">
        <v>309</v>
      </c>
      <c r="I9" s="18" t="n">
        <v>462.50620603</v>
      </c>
      <c r="J9" s="20" t="n">
        <v>8.677386139999999</v>
      </c>
      <c r="K9" s="18" t="s">
        <v>309</v>
      </c>
      <c r="L9" s="20" t="s">
        <v>309</v>
      </c>
      <c r="M9" s="18" t="s">
        <v>309</v>
      </c>
      <c r="N9" s="20" t="s">
        <v>309</v>
      </c>
      <c r="O9" s="18" t="s">
        <v>309</v>
      </c>
      <c r="P9" s="20" t="s">
        <v>309</v>
      </c>
      <c r="Q9" s="18" t="s">
        <v>309</v>
      </c>
      <c r="R9" s="20" t="s">
        <v>309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464.24347863</v>
      </c>
      <c r="F11" s="20" t="n">
        <v>2.76328972</v>
      </c>
      <c r="G11" s="18" t="n">
        <v>465.68521632</v>
      </c>
      <c r="H11" s="20" t="n">
        <v>18.08250791</v>
      </c>
      <c r="I11" s="18" t="n">
        <v>428.18094245</v>
      </c>
      <c r="J11" s="20" t="n">
        <v>7.35046957</v>
      </c>
      <c r="K11" s="18" t="s">
        <v>309</v>
      </c>
      <c r="L11" s="20" t="s">
        <v>309</v>
      </c>
      <c r="M11" s="18" t="s">
        <v>309</v>
      </c>
      <c r="N11" s="20" t="s">
        <v>309</v>
      </c>
      <c r="O11" s="18" t="n">
        <v>526.9598999999999</v>
      </c>
      <c r="P11" s="20" t="n">
        <v>23.53026525</v>
      </c>
      <c r="Q11" s="18" t="n">
        <v>450.63396741</v>
      </c>
      <c r="R11" s="20" t="n">
        <v>5.3504791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518.17604413</v>
      </c>
      <c r="F16" s="20" t="n">
        <v>2.59213842</v>
      </c>
      <c r="G16" s="18" t="n">
        <v>515.86673938</v>
      </c>
      <c r="H16" s="20" t="n">
        <v>17.10899914</v>
      </c>
      <c r="I16" s="18" t="n">
        <v>463.82881799</v>
      </c>
      <c r="J16" s="20" t="n">
        <v>6.34854566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533.41976778</v>
      </c>
      <c r="F17" s="20" t="n">
        <v>3.67787179</v>
      </c>
      <c r="G17" s="18" t="n">
        <v>532.78025636</v>
      </c>
      <c r="H17" s="20" t="n">
        <v>24.11274388</v>
      </c>
      <c r="I17" s="18" t="n">
        <v>530.0232428100001</v>
      </c>
      <c r="J17" s="20" t="n">
        <v>4.58132126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n">
        <v>499.91453947</v>
      </c>
      <c r="J21" s="20" t="n">
        <v>5.06417146</v>
      </c>
      <c r="K21" s="18" t="s">
        <v>309</v>
      </c>
      <c r="L21" s="20" t="s">
        <v>309</v>
      </c>
      <c r="M21" s="18" t="n">
        <v>529.03641953</v>
      </c>
      <c r="N21" s="20" t="n">
        <v>2.52688232</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455.19129671</v>
      </c>
      <c r="J23" s="20" t="n">
        <v>7.84467695</v>
      </c>
      <c r="K23" s="18" t="s">
        <v>309</v>
      </c>
      <c r="L23" s="20" t="s">
        <v>309</v>
      </c>
      <c r="M23" s="18" t="n">
        <v>493.3841665</v>
      </c>
      <c r="N23" s="20" t="n">
        <v>2.71813813</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523.75835026</v>
      </c>
      <c r="F25" s="20" t="n">
        <v>3.8222533</v>
      </c>
      <c r="G25" s="18" t="n">
        <v>460.84809619</v>
      </c>
      <c r="H25" s="20" t="n">
        <v>22.10124068</v>
      </c>
      <c r="I25" s="18" t="n">
        <v>498.87607057</v>
      </c>
      <c r="J25" s="20" t="n">
        <v>4.78892165</v>
      </c>
      <c r="K25" s="18" t="s">
        <v>309</v>
      </c>
      <c r="L25" s="20" t="s">
        <v>309</v>
      </c>
      <c r="M25" s="18" t="s">
        <v>309</v>
      </c>
      <c r="N25" s="20" t="s">
        <v>309</v>
      </c>
      <c r="O25" s="18" t="s">
        <v>309</v>
      </c>
      <c r="P25" s="20" t="s">
        <v>309</v>
      </c>
      <c r="Q25" s="18" t="n">
        <v>513.24399718</v>
      </c>
      <c r="R25" s="20" t="n">
        <v>4.82642286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503.58602966</v>
      </c>
      <c r="F27" s="20" t="n">
        <v>2.16772846</v>
      </c>
      <c r="G27" s="18" t="n">
        <v>508.34898054</v>
      </c>
      <c r="H27" s="20" t="n">
        <v>19.86097686</v>
      </c>
      <c r="I27" s="18" t="n">
        <v>451.57611859</v>
      </c>
      <c r="J27" s="20" t="n">
        <v>8.191189509999999</v>
      </c>
      <c r="K27" s="18" t="s">
        <v>309</v>
      </c>
      <c r="L27" s="20" t="s">
        <v>309</v>
      </c>
      <c r="M27" s="18" t="s">
        <v>309</v>
      </c>
      <c r="N27" s="20" t="s">
        <v>309</v>
      </c>
      <c r="O27" s="18" t="s">
        <v>309</v>
      </c>
      <c r="P27" s="20" t="s">
        <v>309</v>
      </c>
      <c r="Q27" s="18" t="n">
        <v>464.4058159</v>
      </c>
      <c r="R27" s="20" t="n">
        <v>9.21808746</v>
      </c>
    </row>
    <row r="28" spans="1:18">
      <c r="A28" s="15" t="s">
        <v>330</v>
      </c>
      <c r="B28" s="17" t="n">
        <v>7568</v>
      </c>
      <c r="C28" s="18">
        <f>(490.0/B28*100)</f>
        <v/>
      </c>
      <c r="D28" s="19" t="n">
        <v>7078</v>
      </c>
      <c r="E28" s="18" t="n">
        <v>429.6488521</v>
      </c>
      <c r="F28" s="20" t="n">
        <v>2.82746573</v>
      </c>
      <c r="G28" s="18" t="n">
        <v>419.73895262</v>
      </c>
      <c r="H28" s="20" t="n">
        <v>12.02141936</v>
      </c>
      <c r="I28" s="18" t="n">
        <v>397.86455421</v>
      </c>
      <c r="J28" s="20" t="n">
        <v>3.57151624</v>
      </c>
      <c r="K28" s="18" t="s">
        <v>309</v>
      </c>
      <c r="L28" s="20" t="s">
        <v>309</v>
      </c>
      <c r="M28" s="18" t="s">
        <v>309</v>
      </c>
      <c r="N28" s="20" t="s">
        <v>309</v>
      </c>
      <c r="O28" s="18" t="s">
        <v>309</v>
      </c>
      <c r="P28" s="20" t="s">
        <v>309</v>
      </c>
      <c r="Q28" s="18" t="n">
        <v>418.57507631</v>
      </c>
      <c r="R28" s="20" t="n">
        <v>6.02553583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506.04926553</v>
      </c>
      <c r="F36" s="20" t="n">
        <v>2.89405702</v>
      </c>
      <c r="G36" s="18" t="n">
        <v>503.12686784</v>
      </c>
      <c r="H36" s="20" t="n">
        <v>8.073733649999999</v>
      </c>
      <c r="I36" s="18" t="n">
        <v>478.63246118</v>
      </c>
      <c r="J36" s="20" t="n">
        <v>11.96314667</v>
      </c>
      <c r="K36" s="18" t="s">
        <v>309</v>
      </c>
      <c r="L36" s="20" t="s">
        <v>309</v>
      </c>
      <c r="M36" s="18" t="n">
        <v>486.35531522</v>
      </c>
      <c r="N36" s="20" t="n">
        <v>10.21973978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518.09016098</v>
      </c>
      <c r="F40" s="20" t="n">
        <v>3.53617192</v>
      </c>
      <c r="G40" s="18" t="n">
        <v>505.17104053</v>
      </c>
      <c r="H40" s="20" t="n">
        <v>14.01670629</v>
      </c>
      <c r="I40" s="18" t="n">
        <v>497.18285491</v>
      </c>
      <c r="J40" s="20" t="n">
        <v>9.210521780000001</v>
      </c>
      <c r="K40" s="18" t="s">
        <v>309</v>
      </c>
      <c r="L40" s="20" t="s">
        <v>309</v>
      </c>
      <c r="M40" s="18" t="n">
        <v>498.38798258</v>
      </c>
      <c r="N40" s="20" t="n">
        <v>2.96142521</v>
      </c>
      <c r="O40" s="18" t="s">
        <v>309</v>
      </c>
      <c r="P40" s="20" t="s">
        <v>309</v>
      </c>
      <c r="Q40" s="18" t="n">
        <v>506.18034556</v>
      </c>
      <c r="R40" s="20" t="n">
        <v>9.558482740000001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485.42797991</v>
      </c>
      <c r="F52" s="20" t="n">
        <v>2.99076529</v>
      </c>
      <c r="G52" s="18" t="n">
        <v>514.9541402900001</v>
      </c>
      <c r="H52" s="20" t="n">
        <v>9.53273523</v>
      </c>
      <c r="I52" s="18" t="n">
        <v>495.87018299</v>
      </c>
      <c r="J52" s="20" t="n">
        <v>4.43962019</v>
      </c>
      <c r="K52" s="18" t="s">
        <v>309</v>
      </c>
      <c r="L52" s="20" t="s">
        <v>309</v>
      </c>
      <c r="M52" s="18" t="s">
        <v>309</v>
      </c>
      <c r="N52" s="20" t="s">
        <v>309</v>
      </c>
      <c r="O52" s="18" t="n">
        <v>488.402</v>
      </c>
      <c r="P52" s="20" t="n">
        <v>22.43066362</v>
      </c>
      <c r="Q52" s="18" t="n">
        <v>484.33667236</v>
      </c>
      <c r="R52" s="20" t="n">
        <v>4.25546732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362.09711216</v>
      </c>
      <c r="F54" s="20" t="n">
        <v>3.25324135</v>
      </c>
      <c r="G54" s="18" t="n">
        <v>395.55861479</v>
      </c>
      <c r="H54" s="20" t="n">
        <v>13.87933456</v>
      </c>
      <c r="I54" s="18" t="n">
        <v>332.18879093</v>
      </c>
      <c r="J54" s="20" t="n">
        <v>5.1512845</v>
      </c>
      <c r="K54" s="18" t="s">
        <v>309</v>
      </c>
      <c r="L54" s="20" t="s">
        <v>309</v>
      </c>
      <c r="M54" s="18" t="s">
        <v>309</v>
      </c>
      <c r="N54" s="20" t="s">
        <v>309</v>
      </c>
      <c r="O54" s="18" t="n">
        <v>286.37307662</v>
      </c>
      <c r="P54" s="20" t="n">
        <v>35.85417756</v>
      </c>
      <c r="Q54" s="18" t="s">
        <v>309</v>
      </c>
      <c r="R54" s="20" t="s">
        <v>309</v>
      </c>
    </row>
    <row r="55" spans="1:18">
      <c r="A55" s="15" t="s">
        <v>357</v>
      </c>
      <c r="B55" s="17" t="n">
        <v>5316</v>
      </c>
      <c r="C55" s="18">
        <f>(137.0/B55*100)</f>
        <v/>
      </c>
      <c r="D55" s="19" t="n">
        <v>5179</v>
      </c>
      <c r="E55" s="18" t="n">
        <v>416.90299704</v>
      </c>
      <c r="F55" s="20" t="n">
        <v>3.591988</v>
      </c>
      <c r="G55" s="18" t="n">
        <v>395.80125104</v>
      </c>
      <c r="H55" s="20" t="n">
        <v>17.05416491</v>
      </c>
      <c r="I55" s="18" t="n">
        <v>387.73564529</v>
      </c>
      <c r="J55" s="20" t="n">
        <v>3.64846768</v>
      </c>
      <c r="K55" s="18" t="s">
        <v>309</v>
      </c>
      <c r="L55" s="20" t="s">
        <v>309</v>
      </c>
      <c r="M55" s="18" t="s">
        <v>309</v>
      </c>
      <c r="N55" s="20" t="s">
        <v>309</v>
      </c>
      <c r="O55" s="18" t="s">
        <v>309</v>
      </c>
      <c r="P55" s="20" t="s">
        <v>309</v>
      </c>
      <c r="Q55" s="18" t="n">
        <v>397.2139392</v>
      </c>
      <c r="R55" s="20" t="n">
        <v>4.91112046</v>
      </c>
    </row>
    <row r="56" spans="1:18">
      <c r="A56" s="15" t="s">
        <v>358</v>
      </c>
      <c r="B56" s="17" t="n">
        <v>5359</v>
      </c>
      <c r="C56" s="18">
        <f>(104.0/B56*100)</f>
        <v/>
      </c>
      <c r="D56" s="19" t="n">
        <v>5255</v>
      </c>
      <c r="E56" s="18" t="n">
        <v>533.27514094</v>
      </c>
      <c r="F56" s="20" t="n">
        <v>2.65599903</v>
      </c>
      <c r="G56" s="18" t="n">
        <v>524.19418265</v>
      </c>
      <c r="H56" s="20" t="n">
        <v>15.17647239</v>
      </c>
      <c r="I56" s="18" t="n">
        <v>496.73232822</v>
      </c>
      <c r="J56" s="20" t="n">
        <v>4.14676595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512.82199654</v>
      </c>
      <c r="F62" s="20" t="n">
        <v>1.27877438</v>
      </c>
      <c r="G62" s="18" t="n">
        <v>500.07682363</v>
      </c>
      <c r="H62" s="20" t="n">
        <v>5.97814332</v>
      </c>
      <c r="I62" s="18" t="n">
        <v>482.03704942</v>
      </c>
      <c r="J62" s="20" t="n">
        <v>5.21099246</v>
      </c>
      <c r="K62" s="18" t="s">
        <v>309</v>
      </c>
      <c r="L62" s="20" t="s">
        <v>309</v>
      </c>
      <c r="M62" s="18" t="n">
        <v>484.90342584</v>
      </c>
      <c r="N62" s="20" t="n">
        <v>17.15133414</v>
      </c>
      <c r="O62" s="18" t="s">
        <v>309</v>
      </c>
      <c r="P62" s="20" t="s">
        <v>309</v>
      </c>
      <c r="Q62" s="18" t="n">
        <v>515.25201897</v>
      </c>
      <c r="R62" s="20" t="n">
        <v>6.05736169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472.14382959</v>
      </c>
      <c r="F64" s="20" t="n">
        <v>2.6720977</v>
      </c>
      <c r="G64" s="18" t="n">
        <v>449.68805095</v>
      </c>
      <c r="H64" s="20" t="n">
        <v>21.6548196</v>
      </c>
      <c r="I64" s="18" t="n">
        <v>403.06945749</v>
      </c>
      <c r="J64" s="20" t="n">
        <v>7.68431537</v>
      </c>
      <c r="K64" s="18" t="s">
        <v>309</v>
      </c>
      <c r="L64" s="20" t="s">
        <v>309</v>
      </c>
      <c r="M64" s="18" t="n">
        <v>466.68514677</v>
      </c>
      <c r="N64" s="20" t="n">
        <v>11.49724324</v>
      </c>
      <c r="O64" s="18" t="n">
        <v>404.1311545</v>
      </c>
      <c r="P64" s="20" t="n">
        <v>32.02874802</v>
      </c>
      <c r="Q64" s="18" t="n">
        <v>445.20033577</v>
      </c>
      <c r="R64" s="20" t="n">
        <v>3.33771046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528.9683453599999</v>
      </c>
      <c r="F9" s="20" t="n">
        <v>2.79166519</v>
      </c>
      <c r="G9" s="18" t="n">
        <v>538.43831037</v>
      </c>
      <c r="H9" s="20" t="n">
        <v>3.2293044</v>
      </c>
      <c r="I9" s="18" t="n">
        <v>462.50620603</v>
      </c>
      <c r="J9" s="20" t="n">
        <v>8.677386139999999</v>
      </c>
      <c r="K9" s="18" t="s">
        <v>309</v>
      </c>
      <c r="L9" s="20" t="s">
        <v>309</v>
      </c>
      <c r="M9" s="18" t="s">
        <v>309</v>
      </c>
      <c r="N9" s="20" t="s">
        <v>309</v>
      </c>
      <c r="O9" s="18" t="n">
        <v>505.66791616</v>
      </c>
      <c r="P9" s="20" t="n">
        <v>29.15614819</v>
      </c>
      <c r="Q9" s="18" t="n">
        <v>472.46779151</v>
      </c>
      <c r="R9" s="20" t="n">
        <v>10.34172039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464.58984871</v>
      </c>
      <c r="F11" s="20" t="n">
        <v>2.78734381</v>
      </c>
      <c r="G11" s="18" t="n">
        <v>454.96967831</v>
      </c>
      <c r="H11" s="20" t="n">
        <v>9.384280499999999</v>
      </c>
      <c r="I11" s="18" t="n">
        <v>428.18094245</v>
      </c>
      <c r="J11" s="20" t="n">
        <v>7.35046957</v>
      </c>
      <c r="K11" s="18" t="s">
        <v>309</v>
      </c>
      <c r="L11" s="20" t="s">
        <v>309</v>
      </c>
      <c r="M11" s="18" t="s">
        <v>309</v>
      </c>
      <c r="N11" s="20" t="s">
        <v>309</v>
      </c>
      <c r="O11" s="18" t="n">
        <v>460.72856941</v>
      </c>
      <c r="P11" s="20" t="n">
        <v>60.4358221</v>
      </c>
      <c r="Q11" s="18" t="n">
        <v>450.63396741</v>
      </c>
      <c r="R11" s="20" t="n">
        <v>5.3504791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514.14586805</v>
      </c>
      <c r="F16" s="20" t="n">
        <v>2.84054066</v>
      </c>
      <c r="G16" s="18" t="n">
        <v>532.77361466</v>
      </c>
      <c r="H16" s="20" t="n">
        <v>4.20180618</v>
      </c>
      <c r="I16" s="18" t="n">
        <v>463.82881799</v>
      </c>
      <c r="J16" s="20" t="n">
        <v>6.34854566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533.06936452</v>
      </c>
      <c r="F17" s="20" t="n">
        <v>3.7314151</v>
      </c>
      <c r="G17" s="18" t="n">
        <v>547.79467314</v>
      </c>
      <c r="H17" s="20" t="n">
        <v>16.32037686</v>
      </c>
      <c r="I17" s="18" t="n">
        <v>530.0232428100001</v>
      </c>
      <c r="J17" s="20" t="n">
        <v>4.58132126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526.49062569</v>
      </c>
      <c r="F21" s="20" t="n">
        <v>2.58083264</v>
      </c>
      <c r="G21" s="18" t="n">
        <v>546.11303126</v>
      </c>
      <c r="H21" s="20" t="n">
        <v>4.75577245</v>
      </c>
      <c r="I21" s="18" t="n">
        <v>499.91453947</v>
      </c>
      <c r="J21" s="20" t="n">
        <v>5.06417146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501.76824105</v>
      </c>
      <c r="H23" s="20" t="n">
        <v>7.35351287</v>
      </c>
      <c r="I23" s="18" t="s">
        <v>309</v>
      </c>
      <c r="J23" s="20" t="s">
        <v>309</v>
      </c>
      <c r="K23" s="18" t="s">
        <v>309</v>
      </c>
      <c r="L23" s="20" t="s">
        <v>309</v>
      </c>
      <c r="M23" s="18" t="s">
        <v>309</v>
      </c>
      <c r="N23" s="20" t="s">
        <v>309</v>
      </c>
      <c r="O23" s="18" t="s">
        <v>309</v>
      </c>
      <c r="P23" s="20" t="s">
        <v>309</v>
      </c>
      <c r="Q23" s="18" t="n">
        <v>491.04140615</v>
      </c>
      <c r="R23" s="20" t="n">
        <v>2.78511912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523.4821603</v>
      </c>
      <c r="F25" s="20" t="n">
        <v>3.83585443</v>
      </c>
      <c r="G25" s="18" t="n">
        <v>517.74737895</v>
      </c>
      <c r="H25" s="20" t="n">
        <v>13.61284323</v>
      </c>
      <c r="I25" s="18" t="n">
        <v>498.87607057</v>
      </c>
      <c r="J25" s="20" t="n">
        <v>4.78892165</v>
      </c>
      <c r="K25" s="18" t="s">
        <v>309</v>
      </c>
      <c r="L25" s="20" t="s">
        <v>309</v>
      </c>
      <c r="M25" s="18" t="s">
        <v>309</v>
      </c>
      <c r="N25" s="20" t="s">
        <v>309</v>
      </c>
      <c r="O25" s="18" t="s">
        <v>309</v>
      </c>
      <c r="P25" s="20" t="s">
        <v>309</v>
      </c>
      <c r="Q25" s="18" t="n">
        <v>513.24399718</v>
      </c>
      <c r="R25" s="20" t="n">
        <v>4.82642286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503.30885978</v>
      </c>
      <c r="F27" s="20" t="n">
        <v>2.14748112</v>
      </c>
      <c r="G27" s="18" t="n">
        <v>510.54119105</v>
      </c>
      <c r="H27" s="20" t="n">
        <v>12.24450744</v>
      </c>
      <c r="I27" s="18" t="n">
        <v>451.57611859</v>
      </c>
      <c r="J27" s="20" t="n">
        <v>8.191189509999999</v>
      </c>
      <c r="K27" s="18" t="s">
        <v>309</v>
      </c>
      <c r="L27" s="20" t="s">
        <v>309</v>
      </c>
      <c r="M27" s="18" t="s">
        <v>309</v>
      </c>
      <c r="N27" s="20" t="s">
        <v>309</v>
      </c>
      <c r="O27" s="18" t="n">
        <v>617.3379</v>
      </c>
      <c r="P27" s="20" t="n">
        <v>48.9132589</v>
      </c>
      <c r="Q27" s="18" t="n">
        <v>464.4058159</v>
      </c>
      <c r="R27" s="20" t="n">
        <v>9.21808746</v>
      </c>
    </row>
    <row r="28" spans="1:18">
      <c r="A28" s="15" t="s">
        <v>330</v>
      </c>
      <c r="B28" s="17" t="n">
        <v>7568</v>
      </c>
      <c r="C28" s="18">
        <f>(490.0/B28*100)</f>
        <v/>
      </c>
      <c r="D28" s="19" t="n">
        <v>7078</v>
      </c>
      <c r="E28" s="18" t="n">
        <v>429.09568322</v>
      </c>
      <c r="F28" s="20" t="n">
        <v>2.82095507</v>
      </c>
      <c r="G28" s="18" t="n">
        <v>436.42849992</v>
      </c>
      <c r="H28" s="20" t="n">
        <v>8.3852735</v>
      </c>
      <c r="I28" s="18" t="n">
        <v>397.86455421</v>
      </c>
      <c r="J28" s="20" t="n">
        <v>3.57151624</v>
      </c>
      <c r="K28" s="18" t="s">
        <v>309</v>
      </c>
      <c r="L28" s="20" t="s">
        <v>309</v>
      </c>
      <c r="M28" s="18" t="s">
        <v>309</v>
      </c>
      <c r="N28" s="20" t="s">
        <v>309</v>
      </c>
      <c r="O28" s="18" t="s">
        <v>309</v>
      </c>
      <c r="P28" s="20" t="s">
        <v>309</v>
      </c>
      <c r="Q28" s="18" t="n">
        <v>418.57507631</v>
      </c>
      <c r="R28" s="20" t="n">
        <v>6.02553583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505.97127451</v>
      </c>
      <c r="F36" s="20" t="n">
        <v>2.88545754</v>
      </c>
      <c r="G36" s="18" t="n">
        <v>505.51484546</v>
      </c>
      <c r="H36" s="20" t="n">
        <v>4.785803</v>
      </c>
      <c r="I36" s="18" t="n">
        <v>478.63246118</v>
      </c>
      <c r="J36" s="20" t="n">
        <v>11.96314667</v>
      </c>
      <c r="K36" s="18" t="s">
        <v>309</v>
      </c>
      <c r="L36" s="20" t="s">
        <v>309</v>
      </c>
      <c r="M36" s="18" t="n">
        <v>486.35531522</v>
      </c>
      <c r="N36" s="20" t="n">
        <v>10.21973978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519.10403277</v>
      </c>
      <c r="F40" s="20" t="n">
        <v>3.49313686</v>
      </c>
      <c r="G40" s="18" t="n">
        <v>503.45822338</v>
      </c>
      <c r="H40" s="20" t="n">
        <v>9.93830949</v>
      </c>
      <c r="I40" s="18" t="n">
        <v>497.18285491</v>
      </c>
      <c r="J40" s="20" t="n">
        <v>9.210521780000001</v>
      </c>
      <c r="K40" s="18" t="s">
        <v>309</v>
      </c>
      <c r="L40" s="20" t="s">
        <v>309</v>
      </c>
      <c r="M40" s="18" t="n">
        <v>498.38798258</v>
      </c>
      <c r="N40" s="20" t="n">
        <v>2.96142521</v>
      </c>
      <c r="O40" s="18" t="s">
        <v>309</v>
      </c>
      <c r="P40" s="20" t="s">
        <v>309</v>
      </c>
      <c r="Q40" s="18" t="n">
        <v>506.18034556</v>
      </c>
      <c r="R40" s="20" t="n">
        <v>9.558482740000001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485.27691682</v>
      </c>
      <c r="F52" s="20" t="n">
        <v>2.9870954</v>
      </c>
      <c r="G52" s="18" t="n">
        <v>507.50377475</v>
      </c>
      <c r="H52" s="20" t="n">
        <v>8.805391459999999</v>
      </c>
      <c r="I52" s="18" t="n">
        <v>495.87018299</v>
      </c>
      <c r="J52" s="20" t="n">
        <v>4.43962019</v>
      </c>
      <c r="K52" s="18" t="s">
        <v>309</v>
      </c>
      <c r="L52" s="20" t="s">
        <v>309</v>
      </c>
      <c r="M52" s="18" t="s">
        <v>309</v>
      </c>
      <c r="N52" s="20" t="s">
        <v>309</v>
      </c>
      <c r="O52" s="18" t="n">
        <v>488.402</v>
      </c>
      <c r="P52" s="20" t="n">
        <v>22.43066362</v>
      </c>
      <c r="Q52" s="18" t="n">
        <v>484.33667236</v>
      </c>
      <c r="R52" s="20" t="n">
        <v>4.25546732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359.10124142</v>
      </c>
      <c r="F54" s="20" t="n">
        <v>3.09393042</v>
      </c>
      <c r="G54" s="18" t="n">
        <v>406.50134191</v>
      </c>
      <c r="H54" s="20" t="n">
        <v>8.365186400000001</v>
      </c>
      <c r="I54" s="18" t="n">
        <v>332.18879093</v>
      </c>
      <c r="J54" s="20" t="n">
        <v>5.1512845</v>
      </c>
      <c r="K54" s="18" t="s">
        <v>309</v>
      </c>
      <c r="L54" s="20" t="s">
        <v>309</v>
      </c>
      <c r="M54" s="18" t="s">
        <v>309</v>
      </c>
      <c r="N54" s="20" t="s">
        <v>309</v>
      </c>
      <c r="O54" s="18" t="n">
        <v>286.37307662</v>
      </c>
      <c r="P54" s="20" t="n">
        <v>35.85417756</v>
      </c>
      <c r="Q54" s="18" t="s">
        <v>309</v>
      </c>
      <c r="R54" s="20" t="s">
        <v>309</v>
      </c>
    </row>
    <row r="55" spans="1:18">
      <c r="A55" s="15" t="s">
        <v>357</v>
      </c>
      <c r="B55" s="17" t="n">
        <v>5316</v>
      </c>
      <c r="C55" s="18">
        <f>(137.0/B55*100)</f>
        <v/>
      </c>
      <c r="D55" s="19" t="n">
        <v>5179</v>
      </c>
      <c r="E55" s="18" t="n">
        <v>414.62140445</v>
      </c>
      <c r="F55" s="20" t="n">
        <v>3.83090589</v>
      </c>
      <c r="G55" s="18" t="n">
        <v>427.58174264</v>
      </c>
      <c r="H55" s="20" t="n">
        <v>7.21268913</v>
      </c>
      <c r="I55" s="18" t="n">
        <v>387.73564529</v>
      </c>
      <c r="J55" s="20" t="n">
        <v>3.64846768</v>
      </c>
      <c r="K55" s="18" t="s">
        <v>309</v>
      </c>
      <c r="L55" s="20" t="s">
        <v>309</v>
      </c>
      <c r="M55" s="18" t="s">
        <v>309</v>
      </c>
      <c r="N55" s="20" t="s">
        <v>309</v>
      </c>
      <c r="O55" s="18" t="n">
        <v>451.31485361</v>
      </c>
      <c r="P55" s="20" t="n">
        <v>55.29059641</v>
      </c>
      <c r="Q55" s="18" t="n">
        <v>397.16127677</v>
      </c>
      <c r="R55" s="20" t="n">
        <v>4.91592889</v>
      </c>
    </row>
    <row r="56" spans="1:18">
      <c r="A56" s="15" t="s">
        <v>358</v>
      </c>
      <c r="B56" s="17" t="n">
        <v>5359</v>
      </c>
      <c r="C56" s="18">
        <f>(104.0/B56*100)</f>
        <v/>
      </c>
      <c r="D56" s="19" t="n">
        <v>5255</v>
      </c>
      <c r="E56" s="18" t="n">
        <v>532.54989716</v>
      </c>
      <c r="F56" s="20" t="n">
        <v>2.77069316</v>
      </c>
      <c r="G56" s="18" t="n">
        <v>536.64280617</v>
      </c>
      <c r="H56" s="20" t="n">
        <v>3.97132147</v>
      </c>
      <c r="I56" s="18" t="n">
        <v>496.73232822</v>
      </c>
      <c r="J56" s="20" t="n">
        <v>4.14676595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512.66078698</v>
      </c>
      <c r="F62" s="20" t="n">
        <v>1.54291826</v>
      </c>
      <c r="G62" s="18" t="n">
        <v>510.42152947</v>
      </c>
      <c r="H62" s="20" t="n">
        <v>2.64104767</v>
      </c>
      <c r="I62" s="18" t="n">
        <v>482.03704942</v>
      </c>
      <c r="J62" s="20" t="n">
        <v>5.21099246</v>
      </c>
      <c r="K62" s="18" t="s">
        <v>309</v>
      </c>
      <c r="L62" s="20" t="s">
        <v>309</v>
      </c>
      <c r="M62" s="18" t="n">
        <v>484.90342584</v>
      </c>
      <c r="N62" s="20" t="n">
        <v>17.15133414</v>
      </c>
      <c r="O62" s="18" t="s">
        <v>309</v>
      </c>
      <c r="P62" s="20" t="s">
        <v>309</v>
      </c>
      <c r="Q62" s="18" t="n">
        <v>515.25201897</v>
      </c>
      <c r="R62" s="20" t="n">
        <v>6.05736169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468.80557094</v>
      </c>
      <c r="F64" s="20" t="n">
        <v>2.84424008</v>
      </c>
      <c r="G64" s="18" t="n">
        <v>491.54934564</v>
      </c>
      <c r="H64" s="20" t="n">
        <v>5.9954784</v>
      </c>
      <c r="I64" s="18" t="n">
        <v>403.06945749</v>
      </c>
      <c r="J64" s="20" t="n">
        <v>7.68431537</v>
      </c>
      <c r="K64" s="18" t="s">
        <v>309</v>
      </c>
      <c r="L64" s="20" t="s">
        <v>309</v>
      </c>
      <c r="M64" s="18" t="n">
        <v>461.15887318</v>
      </c>
      <c r="N64" s="20" t="n">
        <v>12.48230945</v>
      </c>
      <c r="O64" s="18" t="n">
        <v>461.22780579</v>
      </c>
      <c r="P64" s="20" t="n">
        <v>38.3458643</v>
      </c>
      <c r="Q64" s="18" t="n">
        <v>441.32523611</v>
      </c>
      <c r="R64" s="20" t="n">
        <v>3.41734845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520.7660340899999</v>
      </c>
      <c r="F9" s="20" t="n">
        <v>4.21695117</v>
      </c>
      <c r="G9" s="18" t="n">
        <v>538.16402337</v>
      </c>
      <c r="H9" s="20" t="n">
        <v>2.6204273</v>
      </c>
      <c r="I9" s="18" t="n">
        <v>462.50620603</v>
      </c>
      <c r="J9" s="20" t="n">
        <v>8.677386139999999</v>
      </c>
      <c r="K9" s="18" t="s">
        <v>309</v>
      </c>
      <c r="L9" s="20" t="s">
        <v>309</v>
      </c>
      <c r="M9" s="18" t="s">
        <v>309</v>
      </c>
      <c r="N9" s="20" t="s">
        <v>309</v>
      </c>
      <c r="O9" s="18" t="n">
        <v>505.66791616</v>
      </c>
      <c r="P9" s="20" t="n">
        <v>29.15614819</v>
      </c>
      <c r="Q9" s="18" t="n">
        <v>472.46779151</v>
      </c>
      <c r="R9" s="20" t="n">
        <v>10.34172039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464.19772005</v>
      </c>
      <c r="F11" s="20" t="n">
        <v>2.84604217</v>
      </c>
      <c r="G11" s="18" t="n">
        <v>464.74393484</v>
      </c>
      <c r="H11" s="20" t="n">
        <v>5.4715955</v>
      </c>
      <c r="I11" s="18" t="n">
        <v>428.18094245</v>
      </c>
      <c r="J11" s="20" t="n">
        <v>7.35046957</v>
      </c>
      <c r="K11" s="18" t="s">
        <v>309</v>
      </c>
      <c r="L11" s="20" t="s">
        <v>309</v>
      </c>
      <c r="M11" s="18" t="s">
        <v>309</v>
      </c>
      <c r="N11" s="20" t="s">
        <v>309</v>
      </c>
      <c r="O11" s="18" t="n">
        <v>452.60609061</v>
      </c>
      <c r="P11" s="20" t="n">
        <v>56.48153979</v>
      </c>
      <c r="Q11" s="18" t="n">
        <v>450.76144964</v>
      </c>
      <c r="R11" s="20" t="n">
        <v>5.35881929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502.20367457</v>
      </c>
      <c r="F16" s="20" t="n">
        <v>3.54673872</v>
      </c>
      <c r="G16" s="18" t="n">
        <v>527.73290059</v>
      </c>
      <c r="H16" s="20" t="n">
        <v>2.93981969</v>
      </c>
      <c r="I16" s="18" t="n">
        <v>463.82881799</v>
      </c>
      <c r="J16" s="20" t="n">
        <v>6.34854566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526.6648474</v>
      </c>
      <c r="F17" s="20" t="n">
        <v>4.07198888</v>
      </c>
      <c r="G17" s="18" t="n">
        <v>551.85854082</v>
      </c>
      <c r="H17" s="20" t="n">
        <v>5.78020209</v>
      </c>
      <c r="I17" s="18" t="n">
        <v>530.0232428100001</v>
      </c>
      <c r="J17" s="20" t="n">
        <v>4.58132126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512.03656433</v>
      </c>
      <c r="F21" s="20" t="n">
        <v>3.2441961</v>
      </c>
      <c r="G21" s="18" t="n">
        <v>537.2944043</v>
      </c>
      <c r="H21" s="20" t="n">
        <v>2.8368671</v>
      </c>
      <c r="I21" s="18" t="n">
        <v>499.91453947</v>
      </c>
      <c r="J21" s="20" t="n">
        <v>5.06417146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500.01876075</v>
      </c>
      <c r="H23" s="20" t="n">
        <v>2.95025185</v>
      </c>
      <c r="I23" s="18" t="s">
        <v>309</v>
      </c>
      <c r="J23" s="20" t="s">
        <v>309</v>
      </c>
      <c r="K23" s="18" t="s">
        <v>309</v>
      </c>
      <c r="L23" s="20" t="s">
        <v>309</v>
      </c>
      <c r="M23" s="18" t="s">
        <v>309</v>
      </c>
      <c r="N23" s="20" t="s">
        <v>309</v>
      </c>
      <c r="O23" s="18" t="s">
        <v>309</v>
      </c>
      <c r="P23" s="20" t="s">
        <v>309</v>
      </c>
      <c r="Q23" s="18" t="n">
        <v>472.14729477</v>
      </c>
      <c r="R23" s="20" t="n">
        <v>3.72013302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521.02965409</v>
      </c>
      <c r="F25" s="20" t="n">
        <v>3.86625066</v>
      </c>
      <c r="G25" s="18" t="n">
        <v>538.30995478</v>
      </c>
      <c r="H25" s="20" t="n">
        <v>5.87955274</v>
      </c>
      <c r="I25" s="18" t="n">
        <v>498.87607057</v>
      </c>
      <c r="J25" s="20" t="n">
        <v>4.78892165</v>
      </c>
      <c r="K25" s="18" t="s">
        <v>309</v>
      </c>
      <c r="L25" s="20" t="s">
        <v>309</v>
      </c>
      <c r="M25" s="18" t="s">
        <v>309</v>
      </c>
      <c r="N25" s="20" t="s">
        <v>309</v>
      </c>
      <c r="O25" s="18" t="s">
        <v>309</v>
      </c>
      <c r="P25" s="20" t="s">
        <v>309</v>
      </c>
      <c r="Q25" s="18" t="n">
        <v>513.24399718</v>
      </c>
      <c r="R25" s="20" t="n">
        <v>4.82642286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495.89794574</v>
      </c>
      <c r="F27" s="20" t="n">
        <v>2.85960133</v>
      </c>
      <c r="G27" s="18" t="n">
        <v>512.48636086</v>
      </c>
      <c r="H27" s="20" t="n">
        <v>3.27532899</v>
      </c>
      <c r="I27" s="18" t="n">
        <v>451.57611859</v>
      </c>
      <c r="J27" s="20" t="n">
        <v>8.191189509999999</v>
      </c>
      <c r="K27" s="18" t="s">
        <v>309</v>
      </c>
      <c r="L27" s="20" t="s">
        <v>309</v>
      </c>
      <c r="M27" s="18" t="s">
        <v>309</v>
      </c>
      <c r="N27" s="20" t="s">
        <v>309</v>
      </c>
      <c r="O27" s="18" t="n">
        <v>617.3379</v>
      </c>
      <c r="P27" s="20" t="n">
        <v>48.9132589</v>
      </c>
      <c r="Q27" s="18" t="n">
        <v>464.4058159</v>
      </c>
      <c r="R27" s="20" t="n">
        <v>9.21808746</v>
      </c>
    </row>
    <row r="28" spans="1:18">
      <c r="A28" s="15" t="s">
        <v>330</v>
      </c>
      <c r="B28" s="17" t="n">
        <v>7568</v>
      </c>
      <c r="C28" s="18">
        <f>(490.0/B28*100)</f>
        <v/>
      </c>
      <c r="D28" s="19" t="n">
        <v>7078</v>
      </c>
      <c r="E28" s="18" t="n">
        <v>427.09664399</v>
      </c>
      <c r="F28" s="20" t="n">
        <v>3.15178892</v>
      </c>
      <c r="G28" s="18" t="n">
        <v>433.39720163</v>
      </c>
      <c r="H28" s="20" t="n">
        <v>3.90121634</v>
      </c>
      <c r="I28" s="18" t="n">
        <v>397.86455421</v>
      </c>
      <c r="J28" s="20" t="n">
        <v>3.57151624</v>
      </c>
      <c r="K28" s="18" t="s">
        <v>309</v>
      </c>
      <c r="L28" s="20" t="s">
        <v>309</v>
      </c>
      <c r="M28" s="18" t="s">
        <v>309</v>
      </c>
      <c r="N28" s="20" t="s">
        <v>309</v>
      </c>
      <c r="O28" s="18" t="s">
        <v>309</v>
      </c>
      <c r="P28" s="20" t="s">
        <v>309</v>
      </c>
      <c r="Q28" s="18" t="n">
        <v>418.37851246</v>
      </c>
      <c r="R28" s="20" t="n">
        <v>6.02421319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485.82998422</v>
      </c>
      <c r="F33" s="20" t="n">
        <v>3.43579668</v>
      </c>
      <c r="G33" s="18" t="n">
        <v>516.05825674</v>
      </c>
      <c r="H33" s="20" t="n">
        <v>3.1446436</v>
      </c>
      <c r="I33" s="18" t="s">
        <v>309</v>
      </c>
      <c r="J33" s="20" t="s">
        <v>309</v>
      </c>
      <c r="K33" s="18" t="s">
        <v>309</v>
      </c>
      <c r="L33" s="20" t="s">
        <v>309</v>
      </c>
      <c r="M33" s="18" t="n">
        <v>463.40304809</v>
      </c>
      <c r="N33" s="20" t="n">
        <v>6.34039729</v>
      </c>
      <c r="O33" s="18" t="n">
        <v>431.6717</v>
      </c>
      <c r="P33" s="20" t="n">
        <v>23.81775614</v>
      </c>
      <c r="Q33" s="18" t="n">
        <v>473.20017328</v>
      </c>
      <c r="R33" s="20" t="n">
        <v>6.67631713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487.85038359</v>
      </c>
      <c r="F36" s="20" t="n">
        <v>4.38985736</v>
      </c>
      <c r="G36" s="18" t="n">
        <v>511.97957698</v>
      </c>
      <c r="H36" s="20" t="n">
        <v>2.98142378</v>
      </c>
      <c r="I36" s="18" t="n">
        <v>478.63246118</v>
      </c>
      <c r="J36" s="20" t="n">
        <v>11.96314667</v>
      </c>
      <c r="K36" s="18" t="s">
        <v>309</v>
      </c>
      <c r="L36" s="20" t="s">
        <v>309</v>
      </c>
      <c r="M36" s="18" t="n">
        <v>486.35531522</v>
      </c>
      <c r="N36" s="20" t="n">
        <v>10.21973978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513.45242991</v>
      </c>
      <c r="F40" s="20" t="n">
        <v>7.91453951</v>
      </c>
      <c r="G40" s="18" t="n">
        <v>518.0790362400001</v>
      </c>
      <c r="H40" s="20" t="n">
        <v>3.67633294</v>
      </c>
      <c r="I40" s="18" t="n">
        <v>497.18285491</v>
      </c>
      <c r="J40" s="20" t="n">
        <v>9.210521780000001</v>
      </c>
      <c r="K40" s="18" t="s">
        <v>309</v>
      </c>
      <c r="L40" s="20" t="s">
        <v>309</v>
      </c>
      <c r="M40" s="18" t="n">
        <v>498.38798258</v>
      </c>
      <c r="N40" s="20" t="n">
        <v>2.96142521</v>
      </c>
      <c r="O40" s="18" t="s">
        <v>309</v>
      </c>
      <c r="P40" s="20" t="s">
        <v>309</v>
      </c>
      <c r="Q40" s="18" t="n">
        <v>506.87626771</v>
      </c>
      <c r="R40" s="20" t="n">
        <v>9.80317546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483.9994187</v>
      </c>
      <c r="F52" s="20" t="n">
        <v>3.04261279</v>
      </c>
      <c r="G52" s="18" t="n">
        <v>503.91412147</v>
      </c>
      <c r="H52" s="20" t="n">
        <v>5.14760327</v>
      </c>
      <c r="I52" s="18" t="n">
        <v>495.87018299</v>
      </c>
      <c r="J52" s="20" t="n">
        <v>4.43962019</v>
      </c>
      <c r="K52" s="18" t="s">
        <v>309</v>
      </c>
      <c r="L52" s="20" t="s">
        <v>309</v>
      </c>
      <c r="M52" s="18" t="s">
        <v>309</v>
      </c>
      <c r="N52" s="20" t="s">
        <v>309</v>
      </c>
      <c r="O52" s="18" t="n">
        <v>527.65898158</v>
      </c>
      <c r="P52" s="20" t="n">
        <v>30.90201934</v>
      </c>
      <c r="Q52" s="18" t="n">
        <v>484.33667236</v>
      </c>
      <c r="R52" s="20" t="n">
        <v>4.25546732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356.45510928</v>
      </c>
      <c r="F54" s="20" t="n">
        <v>3.29982135</v>
      </c>
      <c r="G54" s="18" t="n">
        <v>392.84614816</v>
      </c>
      <c r="H54" s="20" t="n">
        <v>5.39162535</v>
      </c>
      <c r="I54" s="18" t="n">
        <v>332.18879093</v>
      </c>
      <c r="J54" s="20" t="n">
        <v>5.1512845</v>
      </c>
      <c r="K54" s="18" t="s">
        <v>309</v>
      </c>
      <c r="L54" s="20" t="s">
        <v>309</v>
      </c>
      <c r="M54" s="18" t="s">
        <v>309</v>
      </c>
      <c r="N54" s="20" t="s">
        <v>309</v>
      </c>
      <c r="O54" s="18" t="n">
        <v>286.37307662</v>
      </c>
      <c r="P54" s="20" t="n">
        <v>35.85417756</v>
      </c>
      <c r="Q54" s="18" t="s">
        <v>309</v>
      </c>
      <c r="R54" s="20" t="s">
        <v>309</v>
      </c>
    </row>
    <row r="55" spans="1:18">
      <c r="A55" s="15" t="s">
        <v>357</v>
      </c>
      <c r="B55" s="17" t="n">
        <v>5316</v>
      </c>
      <c r="C55" s="18">
        <f>(137.0/B55*100)</f>
        <v/>
      </c>
      <c r="D55" s="19" t="n">
        <v>5179</v>
      </c>
      <c r="E55" s="18" t="n">
        <v>405.04228838</v>
      </c>
      <c r="F55" s="20" t="n">
        <v>4.58261105</v>
      </c>
      <c r="G55" s="18" t="n">
        <v>430.60747615</v>
      </c>
      <c r="H55" s="20" t="n">
        <v>4.32215507</v>
      </c>
      <c r="I55" s="18" t="n">
        <v>387.73564529</v>
      </c>
      <c r="J55" s="20" t="n">
        <v>3.64846768</v>
      </c>
      <c r="K55" s="18" t="s">
        <v>309</v>
      </c>
      <c r="L55" s="20" t="s">
        <v>309</v>
      </c>
      <c r="M55" s="18" t="s">
        <v>309</v>
      </c>
      <c r="N55" s="20" t="s">
        <v>309</v>
      </c>
      <c r="O55" s="18" t="n">
        <v>382.42008036</v>
      </c>
      <c r="P55" s="20" t="n">
        <v>50.68669148</v>
      </c>
      <c r="Q55" s="18" t="n">
        <v>397.13686672</v>
      </c>
      <c r="R55" s="20" t="n">
        <v>4.91832453</v>
      </c>
    </row>
    <row r="56" spans="1:18">
      <c r="A56" s="15" t="s">
        <v>358</v>
      </c>
      <c r="B56" s="17" t="n">
        <v>5359</v>
      </c>
      <c r="C56" s="18">
        <f>(104.0/B56*100)</f>
        <v/>
      </c>
      <c r="D56" s="19" t="n">
        <v>5255</v>
      </c>
      <c r="E56" s="18" t="n">
        <v>519.3184801899999</v>
      </c>
      <c r="F56" s="20" t="n">
        <v>4.20893506</v>
      </c>
      <c r="G56" s="18" t="n">
        <v>537.8647230300001</v>
      </c>
      <c r="H56" s="20" t="n">
        <v>2.7398673</v>
      </c>
      <c r="I56" s="18" t="n">
        <v>496.73232822</v>
      </c>
      <c r="J56" s="20" t="n">
        <v>4.14676595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506.87619857</v>
      </c>
      <c r="F62" s="20" t="n">
        <v>2.00635541</v>
      </c>
      <c r="G62" s="18" t="n">
        <v>516.01993344</v>
      </c>
      <c r="H62" s="20" t="n">
        <v>2.19732398</v>
      </c>
      <c r="I62" s="18" t="n">
        <v>482.03704942</v>
      </c>
      <c r="J62" s="20" t="n">
        <v>5.21099246</v>
      </c>
      <c r="K62" s="18" t="s">
        <v>309</v>
      </c>
      <c r="L62" s="20" t="s">
        <v>309</v>
      </c>
      <c r="M62" s="18" t="n">
        <v>484.90342584</v>
      </c>
      <c r="N62" s="20" t="n">
        <v>17.15133414</v>
      </c>
      <c r="O62" s="18" t="s">
        <v>309</v>
      </c>
      <c r="P62" s="20" t="s">
        <v>309</v>
      </c>
      <c r="Q62" s="18" t="n">
        <v>515.25201897</v>
      </c>
      <c r="R62" s="20" t="n">
        <v>6.05736169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460.21208168</v>
      </c>
      <c r="F64" s="20" t="n">
        <v>5.50337673</v>
      </c>
      <c r="G64" s="18" t="n">
        <v>474.66493464</v>
      </c>
      <c r="H64" s="20" t="n">
        <v>2.75115813</v>
      </c>
      <c r="I64" s="18" t="n">
        <v>403.06945749</v>
      </c>
      <c r="J64" s="20" t="n">
        <v>7.68431537</v>
      </c>
      <c r="K64" s="18" t="s">
        <v>309</v>
      </c>
      <c r="L64" s="20" t="s">
        <v>309</v>
      </c>
      <c r="M64" s="18" t="n">
        <v>469.71999338</v>
      </c>
      <c r="N64" s="20" t="n">
        <v>15.41995411</v>
      </c>
      <c r="O64" s="18" t="n">
        <v>412.50521948</v>
      </c>
      <c r="P64" s="20" t="n">
        <v>37.84331288</v>
      </c>
      <c r="Q64" s="18" t="n">
        <v>421.7844843</v>
      </c>
      <c r="R64" s="20" t="n">
        <v>4.61752467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523.94659442</v>
      </c>
      <c r="F9" s="20" t="n">
        <v>3.06750937</v>
      </c>
      <c r="G9" s="18" t="n">
        <v>548.22412366</v>
      </c>
      <c r="H9" s="20" t="n">
        <v>3.17656495</v>
      </c>
      <c r="I9" s="18" t="n">
        <v>462.50620603</v>
      </c>
      <c r="J9" s="20" t="n">
        <v>8.677386139999999</v>
      </c>
      <c r="K9" s="18" t="s">
        <v>309</v>
      </c>
      <c r="L9" s="20" t="s">
        <v>309</v>
      </c>
      <c r="M9" s="18" t="s">
        <v>309</v>
      </c>
      <c r="N9" s="20" t="s">
        <v>309</v>
      </c>
      <c r="O9" s="18" t="n">
        <v>502.48572179</v>
      </c>
      <c r="P9" s="20" t="n">
        <v>31.72194451</v>
      </c>
      <c r="Q9" s="18" t="n">
        <v>473.76616552</v>
      </c>
      <c r="R9" s="20" t="n">
        <v>10.45005348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450.32591186</v>
      </c>
      <c r="F11" s="20" t="n">
        <v>3.34135026</v>
      </c>
      <c r="G11" s="18" t="n">
        <v>474.16120714</v>
      </c>
      <c r="H11" s="20" t="n">
        <v>3.04522054</v>
      </c>
      <c r="I11" s="18" t="n">
        <v>428.18094245</v>
      </c>
      <c r="J11" s="20" t="n">
        <v>7.35046957</v>
      </c>
      <c r="K11" s="18" t="s">
        <v>309</v>
      </c>
      <c r="L11" s="20" t="s">
        <v>309</v>
      </c>
      <c r="M11" s="18" t="s">
        <v>309</v>
      </c>
      <c r="N11" s="20" t="s">
        <v>309</v>
      </c>
      <c r="O11" s="18" t="n">
        <v>494.66394172</v>
      </c>
      <c r="P11" s="20" t="n">
        <v>54.08564751</v>
      </c>
      <c r="Q11" s="18" t="n">
        <v>450.76144964</v>
      </c>
      <c r="R11" s="20" t="n">
        <v>5.35881929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511.43566795</v>
      </c>
      <c r="F16" s="20" t="n">
        <v>2.74553799</v>
      </c>
      <c r="G16" s="18" t="n">
        <v>541.9427114699999</v>
      </c>
      <c r="H16" s="20" t="n">
        <v>4.4698532</v>
      </c>
      <c r="I16" s="18" t="n">
        <v>463.82881799</v>
      </c>
      <c r="J16" s="20" t="n">
        <v>6.34854566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527.04968887</v>
      </c>
      <c r="F17" s="20" t="n">
        <v>3.96965727</v>
      </c>
      <c r="G17" s="18" t="n">
        <v>561.78733777</v>
      </c>
      <c r="H17" s="20" t="n">
        <v>6.41836107</v>
      </c>
      <c r="I17" s="18" t="n">
        <v>530.0232428100001</v>
      </c>
      <c r="J17" s="20" t="n">
        <v>4.58132126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527.6304409000001</v>
      </c>
      <c r="F21" s="20" t="n">
        <v>2.54556683</v>
      </c>
      <c r="G21" s="18" t="n">
        <v>531.1032797</v>
      </c>
      <c r="H21" s="20" t="n">
        <v>3.45259708</v>
      </c>
      <c r="I21" s="18" t="n">
        <v>499.91453947</v>
      </c>
      <c r="J21" s="20" t="n">
        <v>5.06417146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501.66868554</v>
      </c>
      <c r="H23" s="20" t="n">
        <v>4.54142928</v>
      </c>
      <c r="I23" s="18" t="s">
        <v>309</v>
      </c>
      <c r="J23" s="20" t="s">
        <v>309</v>
      </c>
      <c r="K23" s="18" t="s">
        <v>309</v>
      </c>
      <c r="L23" s="20" t="s">
        <v>309</v>
      </c>
      <c r="M23" s="18" t="s">
        <v>309</v>
      </c>
      <c r="N23" s="20" t="s">
        <v>309</v>
      </c>
      <c r="O23" s="18" t="s">
        <v>309</v>
      </c>
      <c r="P23" s="20" t="s">
        <v>309</v>
      </c>
      <c r="Q23" s="18" t="n">
        <v>489.63214156</v>
      </c>
      <c r="R23" s="20" t="n">
        <v>2.81148541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519.51079198</v>
      </c>
      <c r="F25" s="20" t="n">
        <v>4.04149745</v>
      </c>
      <c r="G25" s="18" t="n">
        <v>532.29425183</v>
      </c>
      <c r="H25" s="20" t="n">
        <v>5.11021134</v>
      </c>
      <c r="I25" s="18" t="n">
        <v>498.87607057</v>
      </c>
      <c r="J25" s="20" t="n">
        <v>4.78892165</v>
      </c>
      <c r="K25" s="18" t="s">
        <v>309</v>
      </c>
      <c r="L25" s="20" t="s">
        <v>309</v>
      </c>
      <c r="M25" s="18" t="s">
        <v>309</v>
      </c>
      <c r="N25" s="20" t="s">
        <v>309</v>
      </c>
      <c r="O25" s="18" t="s">
        <v>309</v>
      </c>
      <c r="P25" s="20" t="s">
        <v>309</v>
      </c>
      <c r="Q25" s="18" t="n">
        <v>513.24399718</v>
      </c>
      <c r="R25" s="20" t="n">
        <v>4.82642286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492.9376475</v>
      </c>
      <c r="F27" s="20" t="n">
        <v>3.21000334</v>
      </c>
      <c r="G27" s="18" t="n">
        <v>512.39573876</v>
      </c>
      <c r="H27" s="20" t="n">
        <v>2.82813708</v>
      </c>
      <c r="I27" s="18" t="n">
        <v>451.57611859</v>
      </c>
      <c r="J27" s="20" t="n">
        <v>8.191189509999999</v>
      </c>
      <c r="K27" s="18" t="s">
        <v>309</v>
      </c>
      <c r="L27" s="20" t="s">
        <v>309</v>
      </c>
      <c r="M27" s="18" t="s">
        <v>309</v>
      </c>
      <c r="N27" s="20" t="s">
        <v>309</v>
      </c>
      <c r="O27" s="18" t="n">
        <v>617.3379</v>
      </c>
      <c r="P27" s="20" t="n">
        <v>48.9132589</v>
      </c>
      <c r="Q27" s="18" t="n">
        <v>464.4058159</v>
      </c>
      <c r="R27" s="20" t="n">
        <v>9.21808746</v>
      </c>
    </row>
    <row r="28" spans="1:18">
      <c r="A28" s="15" t="s">
        <v>330</v>
      </c>
      <c r="B28" s="17" t="n">
        <v>7568</v>
      </c>
      <c r="C28" s="18">
        <f>(490.0/B28*100)</f>
        <v/>
      </c>
      <c r="D28" s="19" t="n">
        <v>7078</v>
      </c>
      <c r="E28" s="18" t="n">
        <v>422.33660267</v>
      </c>
      <c r="F28" s="20" t="n">
        <v>2.90171907</v>
      </c>
      <c r="G28" s="18" t="n">
        <v>436.53562624</v>
      </c>
      <c r="H28" s="20" t="n">
        <v>3.58740339</v>
      </c>
      <c r="I28" s="18" t="n">
        <v>397.86455421</v>
      </c>
      <c r="J28" s="20" t="n">
        <v>3.57151624</v>
      </c>
      <c r="K28" s="18" t="s">
        <v>309</v>
      </c>
      <c r="L28" s="20" t="s">
        <v>309</v>
      </c>
      <c r="M28" s="18" t="s">
        <v>309</v>
      </c>
      <c r="N28" s="20" t="s">
        <v>309</v>
      </c>
      <c r="O28" s="18" t="s">
        <v>309</v>
      </c>
      <c r="P28" s="20" t="s">
        <v>309</v>
      </c>
      <c r="Q28" s="18" t="n">
        <v>418.80461489</v>
      </c>
      <c r="R28" s="20" t="n">
        <v>6.01884722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500.89946628</v>
      </c>
      <c r="F33" s="20" t="n">
        <v>3.00639608</v>
      </c>
      <c r="G33" s="18" t="n">
        <v>510.32354328</v>
      </c>
      <c r="H33" s="20" t="n">
        <v>3.42869064</v>
      </c>
      <c r="I33" s="18" t="s">
        <v>309</v>
      </c>
      <c r="J33" s="20" t="s">
        <v>309</v>
      </c>
      <c r="K33" s="18" t="s">
        <v>309</v>
      </c>
      <c r="L33" s="20" t="s">
        <v>309</v>
      </c>
      <c r="M33" s="18" t="n">
        <v>463.22723464</v>
      </c>
      <c r="N33" s="20" t="n">
        <v>6.33326505</v>
      </c>
      <c r="O33" s="18" t="s">
        <v>309</v>
      </c>
      <c r="P33" s="20" t="s">
        <v>309</v>
      </c>
      <c r="Q33" s="18" t="n">
        <v>472.83726665</v>
      </c>
      <c r="R33" s="20" t="n">
        <v>6.50239209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497.45541618</v>
      </c>
      <c r="F36" s="20" t="n">
        <v>3.27422591</v>
      </c>
      <c r="G36" s="18" t="n">
        <v>515.75882845</v>
      </c>
      <c r="H36" s="20" t="n">
        <v>3.3099158</v>
      </c>
      <c r="I36" s="18" t="n">
        <v>478.63246118</v>
      </c>
      <c r="J36" s="20" t="n">
        <v>11.96314667</v>
      </c>
      <c r="K36" s="18" t="s">
        <v>309</v>
      </c>
      <c r="L36" s="20" t="s">
        <v>309</v>
      </c>
      <c r="M36" s="18" t="n">
        <v>486.35531522</v>
      </c>
      <c r="N36" s="20" t="n">
        <v>10.21973978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503.52596393</v>
      </c>
      <c r="F40" s="20" t="n">
        <v>5.66134438</v>
      </c>
      <c r="G40" s="18" t="n">
        <v>526.83631751</v>
      </c>
      <c r="H40" s="20" t="n">
        <v>4.05258277</v>
      </c>
      <c r="I40" s="18" t="n">
        <v>497.18285491</v>
      </c>
      <c r="J40" s="20" t="n">
        <v>9.210521780000001</v>
      </c>
      <c r="K40" s="18" t="s">
        <v>309</v>
      </c>
      <c r="L40" s="20" t="s">
        <v>309</v>
      </c>
      <c r="M40" s="18" t="n">
        <v>498.38798258</v>
      </c>
      <c r="N40" s="20" t="n">
        <v>2.96142521</v>
      </c>
      <c r="O40" s="18" t="s">
        <v>309</v>
      </c>
      <c r="P40" s="20" t="s">
        <v>309</v>
      </c>
      <c r="Q40" s="18" t="n">
        <v>506.87626771</v>
      </c>
      <c r="R40" s="20" t="n">
        <v>9.80317546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483.77226528</v>
      </c>
      <c r="F52" s="20" t="n">
        <v>3.01694515</v>
      </c>
      <c r="G52" s="18" t="n">
        <v>505.16832489</v>
      </c>
      <c r="H52" s="20" t="n">
        <v>5.41307934</v>
      </c>
      <c r="I52" s="18" t="n">
        <v>495.87018299</v>
      </c>
      <c r="J52" s="20" t="n">
        <v>4.43962019</v>
      </c>
      <c r="K52" s="18" t="s">
        <v>309</v>
      </c>
      <c r="L52" s="20" t="s">
        <v>309</v>
      </c>
      <c r="M52" s="18" t="s">
        <v>309</v>
      </c>
      <c r="N52" s="20" t="s">
        <v>309</v>
      </c>
      <c r="O52" s="18" t="n">
        <v>536.19308471</v>
      </c>
      <c r="P52" s="20" t="n">
        <v>46.27741423</v>
      </c>
      <c r="Q52" s="18" t="n">
        <v>484.33667236</v>
      </c>
      <c r="R52" s="20" t="n">
        <v>4.25546732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360.36707066</v>
      </c>
      <c r="F54" s="20" t="n">
        <v>3.42850696</v>
      </c>
      <c r="G54" s="18" t="n">
        <v>372.88794761</v>
      </c>
      <c r="H54" s="20" t="n">
        <v>4.67564621</v>
      </c>
      <c r="I54" s="18" t="n">
        <v>332.18879093</v>
      </c>
      <c r="J54" s="20" t="n">
        <v>5.1512845</v>
      </c>
      <c r="K54" s="18" t="s">
        <v>309</v>
      </c>
      <c r="L54" s="20" t="s">
        <v>309</v>
      </c>
      <c r="M54" s="18" t="s">
        <v>309</v>
      </c>
      <c r="N54" s="20" t="s">
        <v>309</v>
      </c>
      <c r="O54" s="18" t="n">
        <v>286.37307662</v>
      </c>
      <c r="P54" s="20" t="n">
        <v>35.85417756</v>
      </c>
      <c r="Q54" s="18" t="s">
        <v>309</v>
      </c>
      <c r="R54" s="20" t="s">
        <v>309</v>
      </c>
    </row>
    <row r="55" spans="1:18">
      <c r="A55" s="15" t="s">
        <v>357</v>
      </c>
      <c r="B55" s="17" t="n">
        <v>5316</v>
      </c>
      <c r="C55" s="18">
        <f>(137.0/B55*100)</f>
        <v/>
      </c>
      <c r="D55" s="19" t="n">
        <v>5179</v>
      </c>
      <c r="E55" s="18" t="n">
        <v>401.75890033</v>
      </c>
      <c r="F55" s="20" t="n">
        <v>4.54319769</v>
      </c>
      <c r="G55" s="18" t="n">
        <v>428.71022889</v>
      </c>
      <c r="H55" s="20" t="n">
        <v>4.51573176</v>
      </c>
      <c r="I55" s="18" t="n">
        <v>387.73564529</v>
      </c>
      <c r="J55" s="20" t="n">
        <v>3.64846768</v>
      </c>
      <c r="K55" s="18" t="s">
        <v>309</v>
      </c>
      <c r="L55" s="20" t="s">
        <v>309</v>
      </c>
      <c r="M55" s="18" t="s">
        <v>309</v>
      </c>
      <c r="N55" s="20" t="s">
        <v>309</v>
      </c>
      <c r="O55" s="18" t="n">
        <v>375.29667675</v>
      </c>
      <c r="P55" s="20" t="n">
        <v>86.69958398</v>
      </c>
      <c r="Q55" s="18" t="n">
        <v>397.14639958</v>
      </c>
      <c r="R55" s="20" t="n">
        <v>4.91949433</v>
      </c>
    </row>
    <row r="56" spans="1:18">
      <c r="A56" s="15" t="s">
        <v>358</v>
      </c>
      <c r="B56" s="17" t="n">
        <v>5359</v>
      </c>
      <c r="C56" s="18">
        <f>(104.0/B56*100)</f>
        <v/>
      </c>
      <c r="D56" s="19" t="n">
        <v>5255</v>
      </c>
      <c r="E56" s="18" t="n">
        <v>525.4405714</v>
      </c>
      <c r="F56" s="20" t="n">
        <v>2.79971595</v>
      </c>
      <c r="G56" s="18" t="n">
        <v>544.89754839</v>
      </c>
      <c r="H56" s="20" t="n">
        <v>3.32986995</v>
      </c>
      <c r="I56" s="18" t="n">
        <v>496.73232822</v>
      </c>
      <c r="J56" s="20" t="n">
        <v>4.14676595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509.15107607</v>
      </c>
      <c r="F62" s="20" t="n">
        <v>1.64425773</v>
      </c>
      <c r="G62" s="18" t="n">
        <v>520.53405934</v>
      </c>
      <c r="H62" s="20" t="n">
        <v>2.75948423</v>
      </c>
      <c r="I62" s="18" t="n">
        <v>482.03704942</v>
      </c>
      <c r="J62" s="20" t="n">
        <v>5.21099246</v>
      </c>
      <c r="K62" s="18" t="s">
        <v>309</v>
      </c>
      <c r="L62" s="20" t="s">
        <v>309</v>
      </c>
      <c r="M62" s="18" t="n">
        <v>484.90342584</v>
      </c>
      <c r="N62" s="20" t="n">
        <v>17.15133414</v>
      </c>
      <c r="O62" s="18" t="n">
        <v>573.7012</v>
      </c>
      <c r="P62" s="20" t="n">
        <v>24.02971162</v>
      </c>
      <c r="Q62" s="18" t="n">
        <v>515.25201897</v>
      </c>
      <c r="R62" s="20" t="n">
        <v>6.05736169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465.59830498</v>
      </c>
      <c r="F64" s="20" t="n">
        <v>2.9808052</v>
      </c>
      <c r="G64" s="18" t="n">
        <v>485.34760178</v>
      </c>
      <c r="H64" s="20" t="n">
        <v>4.9179358</v>
      </c>
      <c r="I64" s="18" t="n">
        <v>403.06945749</v>
      </c>
      <c r="J64" s="20" t="n">
        <v>7.68431537</v>
      </c>
      <c r="K64" s="18" t="s">
        <v>309</v>
      </c>
      <c r="L64" s="20" t="s">
        <v>309</v>
      </c>
      <c r="M64" s="18" t="n">
        <v>462.03447284</v>
      </c>
      <c r="N64" s="20" t="n">
        <v>13.86270876</v>
      </c>
      <c r="O64" s="18" t="n">
        <v>431.32126134</v>
      </c>
      <c r="P64" s="20" t="n">
        <v>34.84019994</v>
      </c>
      <c r="Q64" s="18" t="n">
        <v>442.8779643</v>
      </c>
      <c r="R64" s="20" t="n">
        <v>3.48497683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523.58857656</v>
      </c>
      <c r="F9" s="20" t="n">
        <v>3.01126199</v>
      </c>
      <c r="G9" s="18" t="n">
        <v>550.45290418</v>
      </c>
      <c r="H9" s="20" t="n">
        <v>2.98364807</v>
      </c>
      <c r="I9" s="18" t="n">
        <v>462.50620603</v>
      </c>
      <c r="J9" s="20" t="n">
        <v>8.677386139999999</v>
      </c>
      <c r="K9" s="18" t="s">
        <v>309</v>
      </c>
      <c r="L9" s="20" t="s">
        <v>309</v>
      </c>
      <c r="M9" s="18" t="s">
        <v>309</v>
      </c>
      <c r="N9" s="20" t="s">
        <v>309</v>
      </c>
      <c r="O9" s="18" t="n">
        <v>508.97167004</v>
      </c>
      <c r="P9" s="20" t="n">
        <v>32.00787382</v>
      </c>
      <c r="Q9" s="18" t="n">
        <v>472.46779151</v>
      </c>
      <c r="R9" s="20" t="n">
        <v>10.34172039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463.08126064</v>
      </c>
      <c r="F11" s="20" t="n">
        <v>2.78439365</v>
      </c>
      <c r="G11" s="18" t="n">
        <v>465.3078263</v>
      </c>
      <c r="H11" s="20" t="n">
        <v>3.59927466</v>
      </c>
      <c r="I11" s="18" t="n">
        <v>428.18094245</v>
      </c>
      <c r="J11" s="20" t="n">
        <v>7.35046957</v>
      </c>
      <c r="K11" s="18" t="s">
        <v>309</v>
      </c>
      <c r="L11" s="20" t="s">
        <v>309</v>
      </c>
      <c r="M11" s="18" t="s">
        <v>309</v>
      </c>
      <c r="N11" s="20" t="s">
        <v>309</v>
      </c>
      <c r="O11" s="18" t="n">
        <v>452.60609061</v>
      </c>
      <c r="P11" s="20" t="n">
        <v>56.48153979</v>
      </c>
      <c r="Q11" s="18" t="n">
        <v>450.67525927</v>
      </c>
      <c r="R11" s="20" t="n">
        <v>5.34290993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512.13886806</v>
      </c>
      <c r="F16" s="20" t="n">
        <v>2.70778772</v>
      </c>
      <c r="G16" s="18" t="n">
        <v>543.57160298</v>
      </c>
      <c r="H16" s="20" t="n">
        <v>4.57928987</v>
      </c>
      <c r="I16" s="18" t="n">
        <v>463.82881799</v>
      </c>
      <c r="J16" s="20" t="n">
        <v>6.34854566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523.83268475</v>
      </c>
      <c r="F17" s="20" t="n">
        <v>4.35183604</v>
      </c>
      <c r="G17" s="18" t="n">
        <v>551.4453459600001</v>
      </c>
      <c r="H17" s="20" t="n">
        <v>5.21679447</v>
      </c>
      <c r="I17" s="18" t="n">
        <v>530.0232428100001</v>
      </c>
      <c r="J17" s="20" t="n">
        <v>4.58132126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530.17103682</v>
      </c>
      <c r="F21" s="20" t="n">
        <v>2.52363711</v>
      </c>
      <c r="G21" s="18" t="n">
        <v>501.72795161</v>
      </c>
      <c r="H21" s="20" t="n">
        <v>8.494792650000001</v>
      </c>
      <c r="I21" s="18" t="n">
        <v>499.91453947</v>
      </c>
      <c r="J21" s="20" t="n">
        <v>5.06417146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507.9502991</v>
      </c>
      <c r="H23" s="20" t="n">
        <v>5.17897291</v>
      </c>
      <c r="I23" s="18" t="s">
        <v>309</v>
      </c>
      <c r="J23" s="20" t="s">
        <v>309</v>
      </c>
      <c r="K23" s="18" t="s">
        <v>309</v>
      </c>
      <c r="L23" s="20" t="s">
        <v>309</v>
      </c>
      <c r="M23" s="18" t="s">
        <v>309</v>
      </c>
      <c r="N23" s="20" t="s">
        <v>309</v>
      </c>
      <c r="O23" s="18" t="s">
        <v>309</v>
      </c>
      <c r="P23" s="20" t="s">
        <v>309</v>
      </c>
      <c r="Q23" s="18" t="n">
        <v>489.54452001</v>
      </c>
      <c r="R23" s="20" t="n">
        <v>2.68502141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512.24729557</v>
      </c>
      <c r="F25" s="20" t="n">
        <v>4.47714314</v>
      </c>
      <c r="G25" s="18" t="n">
        <v>534.36085709</v>
      </c>
      <c r="H25" s="20" t="n">
        <v>4.23890767</v>
      </c>
      <c r="I25" s="18" t="n">
        <v>498.87607057</v>
      </c>
      <c r="J25" s="20" t="n">
        <v>4.78892165</v>
      </c>
      <c r="K25" s="18" t="s">
        <v>309</v>
      </c>
      <c r="L25" s="20" t="s">
        <v>309</v>
      </c>
      <c r="M25" s="18" t="s">
        <v>309</v>
      </c>
      <c r="N25" s="20" t="s">
        <v>309</v>
      </c>
      <c r="O25" s="18" t="n">
        <v>513.747</v>
      </c>
      <c r="P25" s="20" t="n">
        <v>44.97780168</v>
      </c>
      <c r="Q25" s="18" t="n">
        <v>513.24399718</v>
      </c>
      <c r="R25" s="20" t="n">
        <v>4.82642286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499.39549057</v>
      </c>
      <c r="F27" s="20" t="n">
        <v>2.48207874</v>
      </c>
      <c r="G27" s="18" t="n">
        <v>513.55037973</v>
      </c>
      <c r="H27" s="20" t="n">
        <v>3.95230328</v>
      </c>
      <c r="I27" s="18" t="n">
        <v>451.57611859</v>
      </c>
      <c r="J27" s="20" t="n">
        <v>8.191189509999999</v>
      </c>
      <c r="K27" s="18" t="s">
        <v>309</v>
      </c>
      <c r="L27" s="20" t="s">
        <v>309</v>
      </c>
      <c r="M27" s="18" t="s">
        <v>309</v>
      </c>
      <c r="N27" s="20" t="s">
        <v>309</v>
      </c>
      <c r="O27" s="18" t="n">
        <v>617.3379</v>
      </c>
      <c r="P27" s="20" t="n">
        <v>48.9132589</v>
      </c>
      <c r="Q27" s="18" t="n">
        <v>463.90865627</v>
      </c>
      <c r="R27" s="20" t="n">
        <v>9.25260347</v>
      </c>
    </row>
    <row r="28" spans="1:18">
      <c r="A28" s="15" t="s">
        <v>330</v>
      </c>
      <c r="B28" s="17" t="n">
        <v>7568</v>
      </c>
      <c r="C28" s="18">
        <f>(490.0/B28*100)</f>
        <v/>
      </c>
      <c r="D28" s="19" t="n">
        <v>7078</v>
      </c>
      <c r="E28" s="18" t="n">
        <v>424.31166967</v>
      </c>
      <c r="F28" s="20" t="n">
        <v>2.97009674</v>
      </c>
      <c r="G28" s="18" t="n">
        <v>439.22147089</v>
      </c>
      <c r="H28" s="20" t="n">
        <v>3.73735759</v>
      </c>
      <c r="I28" s="18" t="n">
        <v>397.86455421</v>
      </c>
      <c r="J28" s="20" t="n">
        <v>3.57151624</v>
      </c>
      <c r="K28" s="18" t="s">
        <v>309</v>
      </c>
      <c r="L28" s="20" t="s">
        <v>309</v>
      </c>
      <c r="M28" s="18" t="s">
        <v>309</v>
      </c>
      <c r="N28" s="20" t="s">
        <v>309</v>
      </c>
      <c r="O28" s="18" t="s">
        <v>309</v>
      </c>
      <c r="P28" s="20" t="s">
        <v>309</v>
      </c>
      <c r="Q28" s="18" t="n">
        <v>418.43557429</v>
      </c>
      <c r="R28" s="20" t="n">
        <v>6.02539574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499.01851938</v>
      </c>
      <c r="F33" s="20" t="n">
        <v>2.71678505</v>
      </c>
      <c r="G33" s="18" t="n">
        <v>515.2068844</v>
      </c>
      <c r="H33" s="20" t="n">
        <v>3.41456759</v>
      </c>
      <c r="I33" s="18" t="s">
        <v>309</v>
      </c>
      <c r="J33" s="20" t="s">
        <v>309</v>
      </c>
      <c r="K33" s="18" t="s">
        <v>309</v>
      </c>
      <c r="L33" s="20" t="s">
        <v>309</v>
      </c>
      <c r="M33" s="18" t="n">
        <v>463.45920096</v>
      </c>
      <c r="N33" s="20" t="n">
        <v>6.33755682</v>
      </c>
      <c r="O33" s="18" t="s">
        <v>309</v>
      </c>
      <c r="P33" s="20" t="s">
        <v>309</v>
      </c>
      <c r="Q33" s="18" t="n">
        <v>473.83414109</v>
      </c>
      <c r="R33" s="20" t="n">
        <v>6.41579635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497.67556963</v>
      </c>
      <c r="F36" s="20" t="n">
        <v>3.1181549</v>
      </c>
      <c r="G36" s="18" t="n">
        <v>516.40854933</v>
      </c>
      <c r="H36" s="20" t="n">
        <v>3.54932768</v>
      </c>
      <c r="I36" s="18" t="n">
        <v>478.63246118</v>
      </c>
      <c r="J36" s="20" t="n">
        <v>11.96314667</v>
      </c>
      <c r="K36" s="18" t="s">
        <v>309</v>
      </c>
      <c r="L36" s="20" t="s">
        <v>309</v>
      </c>
      <c r="M36" s="18" t="n">
        <v>486.35531522</v>
      </c>
      <c r="N36" s="20" t="n">
        <v>10.21973978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516.07350658</v>
      </c>
      <c r="F40" s="20" t="n">
        <v>3.86259017</v>
      </c>
      <c r="G40" s="18" t="n">
        <v>524.81147419</v>
      </c>
      <c r="H40" s="20" t="n">
        <v>7.78029571</v>
      </c>
      <c r="I40" s="18" t="n">
        <v>497.18285491</v>
      </c>
      <c r="J40" s="20" t="n">
        <v>9.210521780000001</v>
      </c>
      <c r="K40" s="18" t="s">
        <v>309</v>
      </c>
      <c r="L40" s="20" t="s">
        <v>309</v>
      </c>
      <c r="M40" s="18" t="n">
        <v>498.38798258</v>
      </c>
      <c r="N40" s="20" t="n">
        <v>2.96142521</v>
      </c>
      <c r="O40" s="18" t="s">
        <v>309</v>
      </c>
      <c r="P40" s="20" t="s">
        <v>309</v>
      </c>
      <c r="Q40" s="18" t="n">
        <v>507.31277327</v>
      </c>
      <c r="R40" s="20" t="n">
        <v>9.732214989999999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478.90746555</v>
      </c>
      <c r="F52" s="20" t="n">
        <v>3.1671814</v>
      </c>
      <c r="G52" s="18" t="n">
        <v>499.47812728</v>
      </c>
      <c r="H52" s="20" t="n">
        <v>3.81139995</v>
      </c>
      <c r="I52" s="18" t="n">
        <v>495.87018299</v>
      </c>
      <c r="J52" s="20" t="n">
        <v>4.43962019</v>
      </c>
      <c r="K52" s="18" t="s">
        <v>309</v>
      </c>
      <c r="L52" s="20" t="s">
        <v>309</v>
      </c>
      <c r="M52" s="18" t="s">
        <v>309</v>
      </c>
      <c r="N52" s="20" t="s">
        <v>309</v>
      </c>
      <c r="O52" s="18" t="n">
        <v>536.19308471</v>
      </c>
      <c r="P52" s="20" t="n">
        <v>46.27741423</v>
      </c>
      <c r="Q52" s="18" t="n">
        <v>484.33667236</v>
      </c>
      <c r="R52" s="20" t="n">
        <v>4.25546732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369.94597955</v>
      </c>
      <c r="F54" s="20" t="n">
        <v>3.40172691</v>
      </c>
      <c r="G54" s="18" t="n">
        <v>341.92785101</v>
      </c>
      <c r="H54" s="20" t="n">
        <v>4.11847125</v>
      </c>
      <c r="I54" s="18" t="n">
        <v>332.18879093</v>
      </c>
      <c r="J54" s="20" t="n">
        <v>5.1512845</v>
      </c>
      <c r="K54" s="18" t="s">
        <v>309</v>
      </c>
      <c r="L54" s="20" t="s">
        <v>309</v>
      </c>
      <c r="M54" s="18" t="s">
        <v>309</v>
      </c>
      <c r="N54" s="20" t="s">
        <v>309</v>
      </c>
      <c r="O54" s="18" t="n">
        <v>286.37307662</v>
      </c>
      <c r="P54" s="20" t="n">
        <v>35.85417756</v>
      </c>
      <c r="Q54" s="18" t="s">
        <v>309</v>
      </c>
      <c r="R54" s="20" t="s">
        <v>309</v>
      </c>
    </row>
    <row r="55" spans="1:18">
      <c r="A55" s="15" t="s">
        <v>357</v>
      </c>
      <c r="B55" s="17" t="n">
        <v>5316</v>
      </c>
      <c r="C55" s="18">
        <f>(137.0/B55*100)</f>
        <v/>
      </c>
      <c r="D55" s="19" t="n">
        <v>5179</v>
      </c>
      <c r="E55" s="18" t="n">
        <v>400.79629151</v>
      </c>
      <c r="F55" s="20" t="n">
        <v>4.96936967</v>
      </c>
      <c r="G55" s="18" t="n">
        <v>426.67342254</v>
      </c>
      <c r="H55" s="20" t="n">
        <v>4.28125506</v>
      </c>
      <c r="I55" s="18" t="n">
        <v>387.73564529</v>
      </c>
      <c r="J55" s="20" t="n">
        <v>3.64846768</v>
      </c>
      <c r="K55" s="18" t="s">
        <v>309</v>
      </c>
      <c r="L55" s="20" t="s">
        <v>309</v>
      </c>
      <c r="M55" s="18" t="s">
        <v>309</v>
      </c>
      <c r="N55" s="20" t="s">
        <v>309</v>
      </c>
      <c r="O55" s="18" t="n">
        <v>542.2954999999999</v>
      </c>
      <c r="P55" s="20" t="n">
        <v>59.98516831</v>
      </c>
      <c r="Q55" s="18" t="n">
        <v>397.14639958</v>
      </c>
      <c r="R55" s="20" t="n">
        <v>4.91949433</v>
      </c>
    </row>
    <row r="56" spans="1:18">
      <c r="A56" s="15" t="s">
        <v>358</v>
      </c>
      <c r="B56" s="17" t="n">
        <v>5359</v>
      </c>
      <c r="C56" s="18">
        <f>(104.0/B56*100)</f>
        <v/>
      </c>
      <c r="D56" s="19" t="n">
        <v>5255</v>
      </c>
      <c r="E56" s="18" t="n">
        <v>525.38664266</v>
      </c>
      <c r="F56" s="20" t="n">
        <v>2.89935602</v>
      </c>
      <c r="G56" s="18" t="n">
        <v>547.63827266</v>
      </c>
      <c r="H56" s="20" t="n">
        <v>3.2354656</v>
      </c>
      <c r="I56" s="18" t="n">
        <v>496.73232822</v>
      </c>
      <c r="J56" s="20" t="n">
        <v>4.14676595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510.016688</v>
      </c>
      <c r="F62" s="20" t="n">
        <v>1.47126607</v>
      </c>
      <c r="G62" s="18" t="n">
        <v>520.60579333</v>
      </c>
      <c r="H62" s="20" t="n">
        <v>2.99050234</v>
      </c>
      <c r="I62" s="18" t="n">
        <v>482.03704942</v>
      </c>
      <c r="J62" s="20" t="n">
        <v>5.21099246</v>
      </c>
      <c r="K62" s="18" t="s">
        <v>309</v>
      </c>
      <c r="L62" s="20" t="s">
        <v>309</v>
      </c>
      <c r="M62" s="18" t="n">
        <v>484.90342584</v>
      </c>
      <c r="N62" s="20" t="n">
        <v>17.15133414</v>
      </c>
      <c r="O62" s="18" t="n">
        <v>573.7012</v>
      </c>
      <c r="P62" s="20" t="n">
        <v>24.02971162</v>
      </c>
      <c r="Q62" s="18" t="n">
        <v>515.25201897</v>
      </c>
      <c r="R62" s="20" t="n">
        <v>6.05736169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471.41665221</v>
      </c>
      <c r="F64" s="20" t="n">
        <v>2.64376395</v>
      </c>
      <c r="G64" s="18" t="n">
        <v>468.31385688</v>
      </c>
      <c r="H64" s="20" t="n">
        <v>11.05817592</v>
      </c>
      <c r="I64" s="18" t="n">
        <v>403.06945749</v>
      </c>
      <c r="J64" s="20" t="n">
        <v>7.68431537</v>
      </c>
      <c r="K64" s="18" t="s">
        <v>309</v>
      </c>
      <c r="L64" s="20" t="s">
        <v>309</v>
      </c>
      <c r="M64" s="18" t="n">
        <v>466.51270615</v>
      </c>
      <c r="N64" s="20" t="n">
        <v>12.42803237</v>
      </c>
      <c r="O64" s="18" t="n">
        <v>412.50521948</v>
      </c>
      <c r="P64" s="20" t="n">
        <v>37.84331288</v>
      </c>
      <c r="Q64" s="18" t="n">
        <v>445.18687995</v>
      </c>
      <c r="R64" s="20" t="n">
        <v>3.34761014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531.4972572</v>
      </c>
      <c r="F9" s="20" t="n">
        <v>2.71668319</v>
      </c>
      <c r="G9" s="18" t="n">
        <v>546.44260222</v>
      </c>
      <c r="H9" s="20" t="n">
        <v>4.94625257</v>
      </c>
      <c r="I9" s="18" t="n">
        <v>462.50620603</v>
      </c>
      <c r="J9" s="20" t="n">
        <v>8.677386139999999</v>
      </c>
      <c r="K9" s="18" t="s">
        <v>309</v>
      </c>
      <c r="L9" s="20" t="s">
        <v>309</v>
      </c>
      <c r="M9" s="18" t="s">
        <v>309</v>
      </c>
      <c r="N9" s="20" t="s">
        <v>309</v>
      </c>
      <c r="O9" s="18" t="n">
        <v>508.32031291</v>
      </c>
      <c r="P9" s="20" t="n">
        <v>30.44205345</v>
      </c>
      <c r="Q9" s="18" t="n">
        <v>472.46779151</v>
      </c>
      <c r="R9" s="20" t="n">
        <v>10.34172039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464.97413727</v>
      </c>
      <c r="F11" s="20" t="n">
        <v>2.75967906</v>
      </c>
      <c r="G11" s="18" t="n">
        <v>453.58413893</v>
      </c>
      <c r="H11" s="20" t="n">
        <v>7.90646241</v>
      </c>
      <c r="I11" s="18" t="n">
        <v>428.18094245</v>
      </c>
      <c r="J11" s="20" t="n">
        <v>7.35046957</v>
      </c>
      <c r="K11" s="18" t="s">
        <v>309</v>
      </c>
      <c r="L11" s="20" t="s">
        <v>309</v>
      </c>
      <c r="M11" s="18" t="s">
        <v>309</v>
      </c>
      <c r="N11" s="20" t="s">
        <v>309</v>
      </c>
      <c r="O11" s="18" t="n">
        <v>526.9598999999999</v>
      </c>
      <c r="P11" s="20" t="n">
        <v>23.53026525</v>
      </c>
      <c r="Q11" s="18" t="n">
        <v>450.63396741</v>
      </c>
      <c r="R11" s="20" t="n">
        <v>5.3504791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518.39309876</v>
      </c>
      <c r="F16" s="20" t="n">
        <v>2.63828562</v>
      </c>
      <c r="G16" s="18" t="n">
        <v>511.47055735</v>
      </c>
      <c r="H16" s="20" t="n">
        <v>11.00536562</v>
      </c>
      <c r="I16" s="18" t="n">
        <v>463.82881799</v>
      </c>
      <c r="J16" s="20" t="n">
        <v>6.34854566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531.38105493</v>
      </c>
      <c r="F17" s="20" t="n">
        <v>3.95864992</v>
      </c>
      <c r="G17" s="18" t="n">
        <v>541.1765845899999</v>
      </c>
      <c r="H17" s="20" t="n">
        <v>5.86675975</v>
      </c>
      <c r="I17" s="18" t="n">
        <v>530.0232428100001</v>
      </c>
      <c r="J17" s="20" t="n">
        <v>4.58132126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529.30400595</v>
      </c>
      <c r="F21" s="20" t="n">
        <v>2.52986107</v>
      </c>
      <c r="G21" s="18" t="n">
        <v>488.388182</v>
      </c>
      <c r="H21" s="20" t="n">
        <v>17.12426498</v>
      </c>
      <c r="I21" s="18" t="n">
        <v>499.91453947</v>
      </c>
      <c r="J21" s="20" t="n">
        <v>5.06417146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n">
        <v>455.3447122</v>
      </c>
      <c r="H23" s="20" t="n">
        <v>8.49640471</v>
      </c>
      <c r="I23" s="18" t="s">
        <v>309</v>
      </c>
      <c r="J23" s="20" t="s">
        <v>309</v>
      </c>
      <c r="K23" s="18" t="s">
        <v>309</v>
      </c>
      <c r="L23" s="20" t="s">
        <v>309</v>
      </c>
      <c r="M23" s="18" t="s">
        <v>309</v>
      </c>
      <c r="N23" s="20" t="s">
        <v>309</v>
      </c>
      <c r="O23" s="18" t="s">
        <v>309</v>
      </c>
      <c r="P23" s="20" t="s">
        <v>309</v>
      </c>
      <c r="Q23" s="18" t="n">
        <v>493.59481821</v>
      </c>
      <c r="R23" s="20" t="n">
        <v>2.63008256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526.4501569</v>
      </c>
      <c r="F25" s="20" t="n">
        <v>4.50615243</v>
      </c>
      <c r="G25" s="18" t="n">
        <v>519.5810860300001</v>
      </c>
      <c r="H25" s="20" t="n">
        <v>4.13793879</v>
      </c>
      <c r="I25" s="18" t="n">
        <v>498.87607057</v>
      </c>
      <c r="J25" s="20" t="n">
        <v>4.78892165</v>
      </c>
      <c r="K25" s="18" t="s">
        <v>309</v>
      </c>
      <c r="L25" s="20" t="s">
        <v>309</v>
      </c>
      <c r="M25" s="18" t="s">
        <v>309</v>
      </c>
      <c r="N25" s="20" t="s">
        <v>309</v>
      </c>
      <c r="O25" s="18" t="n">
        <v>513.747</v>
      </c>
      <c r="P25" s="20" t="n">
        <v>44.97780168</v>
      </c>
      <c r="Q25" s="18" t="n">
        <v>513.24399718</v>
      </c>
      <c r="R25" s="20" t="n">
        <v>4.82642286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503.69528767</v>
      </c>
      <c r="F27" s="20" t="n">
        <v>2.38771046</v>
      </c>
      <c r="G27" s="18" t="n">
        <v>503.17863405</v>
      </c>
      <c r="H27" s="20" t="n">
        <v>8.01256203</v>
      </c>
      <c r="I27" s="18" t="n">
        <v>451.57611859</v>
      </c>
      <c r="J27" s="20" t="n">
        <v>8.191189509999999</v>
      </c>
      <c r="K27" s="18" t="s">
        <v>309</v>
      </c>
      <c r="L27" s="20" t="s">
        <v>309</v>
      </c>
      <c r="M27" s="18" t="s">
        <v>309</v>
      </c>
      <c r="N27" s="20" t="s">
        <v>309</v>
      </c>
      <c r="O27" s="18" t="s">
        <v>309</v>
      </c>
      <c r="P27" s="20" t="s">
        <v>309</v>
      </c>
      <c r="Q27" s="18" t="n">
        <v>464.4058159</v>
      </c>
      <c r="R27" s="20" t="n">
        <v>9.21808746</v>
      </c>
    </row>
    <row r="28" spans="1:18">
      <c r="A28" s="15" t="s">
        <v>330</v>
      </c>
      <c r="B28" s="17" t="n">
        <v>7568</v>
      </c>
      <c r="C28" s="18">
        <f>(490.0/B28*100)</f>
        <v/>
      </c>
      <c r="D28" s="19" t="n">
        <v>7078</v>
      </c>
      <c r="E28" s="18" t="n">
        <v>430.3817363</v>
      </c>
      <c r="F28" s="20" t="n">
        <v>2.77943046</v>
      </c>
      <c r="G28" s="18" t="n">
        <v>421.40610348</v>
      </c>
      <c r="H28" s="20" t="n">
        <v>5.81488314</v>
      </c>
      <c r="I28" s="18" t="n">
        <v>397.86455421</v>
      </c>
      <c r="J28" s="20" t="n">
        <v>3.57151624</v>
      </c>
      <c r="K28" s="18" t="s">
        <v>309</v>
      </c>
      <c r="L28" s="20" t="s">
        <v>309</v>
      </c>
      <c r="M28" s="18" t="s">
        <v>309</v>
      </c>
      <c r="N28" s="20" t="s">
        <v>309</v>
      </c>
      <c r="O28" s="18" t="s">
        <v>309</v>
      </c>
      <c r="P28" s="20" t="s">
        <v>309</v>
      </c>
      <c r="Q28" s="18" t="n">
        <v>418.50452743</v>
      </c>
      <c r="R28" s="20" t="n">
        <v>6.01016726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506.36497326</v>
      </c>
      <c r="F33" s="20" t="n">
        <v>2.6430577</v>
      </c>
      <c r="G33" s="18" t="n">
        <v>484.57556371</v>
      </c>
      <c r="H33" s="20" t="n">
        <v>6.35637079</v>
      </c>
      <c r="I33" s="18" t="s">
        <v>309</v>
      </c>
      <c r="J33" s="20" t="s">
        <v>309</v>
      </c>
      <c r="K33" s="18" t="s">
        <v>309</v>
      </c>
      <c r="L33" s="20" t="s">
        <v>309</v>
      </c>
      <c r="M33" s="18" t="n">
        <v>463.25371701</v>
      </c>
      <c r="N33" s="20" t="n">
        <v>6.33123482</v>
      </c>
      <c r="O33" s="18" t="s">
        <v>309</v>
      </c>
      <c r="P33" s="20" t="s">
        <v>309</v>
      </c>
      <c r="Q33" s="18" t="n">
        <v>474.11128095</v>
      </c>
      <c r="R33" s="20" t="n">
        <v>6.440433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506.79323398</v>
      </c>
      <c r="F36" s="20" t="n">
        <v>2.77672511</v>
      </c>
      <c r="G36" s="18" t="n">
        <v>501.27651757</v>
      </c>
      <c r="H36" s="20" t="n">
        <v>5.69939452</v>
      </c>
      <c r="I36" s="18" t="n">
        <v>478.63246118</v>
      </c>
      <c r="J36" s="20" t="n">
        <v>11.96314667</v>
      </c>
      <c r="K36" s="18" t="s">
        <v>309</v>
      </c>
      <c r="L36" s="20" t="s">
        <v>309</v>
      </c>
      <c r="M36" s="18" t="n">
        <v>486.35531522</v>
      </c>
      <c r="N36" s="20" t="n">
        <v>10.21973978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517.5693601</v>
      </c>
      <c r="F40" s="20" t="n">
        <v>3.51037928</v>
      </c>
      <c r="G40" s="18" t="n">
        <v>491.67357109</v>
      </c>
      <c r="H40" s="20" t="n">
        <v>33.03377851</v>
      </c>
      <c r="I40" s="18" t="n">
        <v>497.18285491</v>
      </c>
      <c r="J40" s="20" t="n">
        <v>9.210521780000001</v>
      </c>
      <c r="K40" s="18" t="s">
        <v>309</v>
      </c>
      <c r="L40" s="20" t="s">
        <v>309</v>
      </c>
      <c r="M40" s="18" t="n">
        <v>498.38798258</v>
      </c>
      <c r="N40" s="20" t="n">
        <v>2.96142521</v>
      </c>
      <c r="O40" s="18" t="s">
        <v>309</v>
      </c>
      <c r="P40" s="20" t="s">
        <v>309</v>
      </c>
      <c r="Q40" s="18" t="n">
        <v>507.89425775</v>
      </c>
      <c r="R40" s="20" t="n">
        <v>9.5874185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491.8645054</v>
      </c>
      <c r="F52" s="20" t="n">
        <v>4.51938297</v>
      </c>
      <c r="G52" s="18" t="n">
        <v>484.17837949</v>
      </c>
      <c r="H52" s="20" t="n">
        <v>3.06090978</v>
      </c>
      <c r="I52" s="18" t="n">
        <v>495.87018299</v>
      </c>
      <c r="J52" s="20" t="n">
        <v>4.43962019</v>
      </c>
      <c r="K52" s="18" t="s">
        <v>309</v>
      </c>
      <c r="L52" s="20" t="s">
        <v>309</v>
      </c>
      <c r="M52" s="18" t="n">
        <v>500.30938808</v>
      </c>
      <c r="N52" s="20" t="n">
        <v>46.43958462</v>
      </c>
      <c r="O52" s="18" t="s">
        <v>309</v>
      </c>
      <c r="P52" s="20" t="s">
        <v>309</v>
      </c>
      <c r="Q52" s="18" t="n">
        <v>484.46543281</v>
      </c>
      <c r="R52" s="20" t="n">
        <v>4.24923952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364.79029657</v>
      </c>
      <c r="F54" s="20" t="n">
        <v>3.26056539</v>
      </c>
      <c r="G54" s="18" t="n">
        <v>329.38929936</v>
      </c>
      <c r="H54" s="20" t="n">
        <v>7.14633292</v>
      </c>
      <c r="I54" s="18" t="n">
        <v>332.18879093</v>
      </c>
      <c r="J54" s="20" t="n">
        <v>5.1512845</v>
      </c>
      <c r="K54" s="18" t="s">
        <v>309</v>
      </c>
      <c r="L54" s="20" t="s">
        <v>309</v>
      </c>
      <c r="M54" s="18" t="s">
        <v>309</v>
      </c>
      <c r="N54" s="20" t="s">
        <v>309</v>
      </c>
      <c r="O54" s="18" t="n">
        <v>260.3808</v>
      </c>
      <c r="P54" s="20" t="n">
        <v>27.14229845</v>
      </c>
      <c r="Q54" s="18" t="s">
        <v>309</v>
      </c>
      <c r="R54" s="20" t="s">
        <v>309</v>
      </c>
    </row>
    <row r="55" spans="1:18">
      <c r="A55" s="15" t="s">
        <v>357</v>
      </c>
      <c r="B55" s="17" t="n">
        <v>5316</v>
      </c>
      <c r="C55" s="18">
        <f>(137.0/B55*100)</f>
        <v/>
      </c>
      <c r="D55" s="19" t="n">
        <v>5179</v>
      </c>
      <c r="E55" s="18" t="n">
        <v>420.24656484</v>
      </c>
      <c r="F55" s="20" t="n">
        <v>3.74820817</v>
      </c>
      <c r="G55" s="18" t="n">
        <v>402.54863332</v>
      </c>
      <c r="H55" s="20" t="n">
        <v>6.70139916</v>
      </c>
      <c r="I55" s="18" t="n">
        <v>387.73564529</v>
      </c>
      <c r="J55" s="20" t="n">
        <v>3.64846768</v>
      </c>
      <c r="K55" s="18" t="s">
        <v>309</v>
      </c>
      <c r="L55" s="20" t="s">
        <v>309</v>
      </c>
      <c r="M55" s="18" t="s">
        <v>309</v>
      </c>
      <c r="N55" s="20" t="s">
        <v>309</v>
      </c>
      <c r="O55" s="18" t="n">
        <v>411.57656176</v>
      </c>
      <c r="P55" s="20" t="n">
        <v>37.39149488</v>
      </c>
      <c r="Q55" s="18" t="n">
        <v>397.16127677</v>
      </c>
      <c r="R55" s="20" t="n">
        <v>4.91592889</v>
      </c>
    </row>
    <row r="56" spans="1:18">
      <c r="A56" s="15" t="s">
        <v>358</v>
      </c>
      <c r="B56" s="17" t="n">
        <v>5359</v>
      </c>
      <c r="C56" s="18">
        <f>(104.0/B56*100)</f>
        <v/>
      </c>
      <c r="D56" s="19" t="n">
        <v>5255</v>
      </c>
      <c r="E56" s="18" t="n">
        <v>532.9932104</v>
      </c>
      <c r="F56" s="20" t="n">
        <v>2.66655694</v>
      </c>
      <c r="G56" s="18" t="n">
        <v>534.83326485</v>
      </c>
      <c r="H56" s="20" t="n">
        <v>4.74196389</v>
      </c>
      <c r="I56" s="18" t="n">
        <v>496.73232822</v>
      </c>
      <c r="J56" s="20" t="n">
        <v>4.14676595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512.6986065</v>
      </c>
      <c r="F62" s="20" t="n">
        <v>1.32559558</v>
      </c>
      <c r="G62" s="18" t="n">
        <v>505.38745688</v>
      </c>
      <c r="H62" s="20" t="n">
        <v>5.00025007</v>
      </c>
      <c r="I62" s="18" t="n">
        <v>482.03704942</v>
      </c>
      <c r="J62" s="20" t="n">
        <v>5.21099246</v>
      </c>
      <c r="K62" s="18" t="s">
        <v>309</v>
      </c>
      <c r="L62" s="20" t="s">
        <v>309</v>
      </c>
      <c r="M62" s="18" t="n">
        <v>484.90342584</v>
      </c>
      <c r="N62" s="20" t="n">
        <v>17.15133414</v>
      </c>
      <c r="O62" s="18" t="s">
        <v>309</v>
      </c>
      <c r="P62" s="20" t="s">
        <v>309</v>
      </c>
      <c r="Q62" s="18" t="n">
        <v>515.25201897</v>
      </c>
      <c r="R62" s="20" t="n">
        <v>6.05736169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471.57849073</v>
      </c>
      <c r="F64" s="20" t="n">
        <v>2.64327351</v>
      </c>
      <c r="G64" s="18" t="n">
        <v>462.4169749</v>
      </c>
      <c r="H64" s="20" t="n">
        <v>13.60378462</v>
      </c>
      <c r="I64" s="18" t="n">
        <v>403.06945749</v>
      </c>
      <c r="J64" s="20" t="n">
        <v>7.68431537</v>
      </c>
      <c r="K64" s="18" t="s">
        <v>309</v>
      </c>
      <c r="L64" s="20" t="s">
        <v>309</v>
      </c>
      <c r="M64" s="18" t="n">
        <v>466.88234447</v>
      </c>
      <c r="N64" s="20" t="n">
        <v>12.15087418</v>
      </c>
      <c r="O64" s="18" t="n">
        <v>412.50521948</v>
      </c>
      <c r="P64" s="20" t="n">
        <v>37.84331288</v>
      </c>
      <c r="Q64" s="18" t="n">
        <v>445.5894459</v>
      </c>
      <c r="R64" s="20" t="n">
        <v>3.29478707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533.6339377100001</v>
      </c>
      <c r="F9" s="20" t="n">
        <v>2.5680277</v>
      </c>
      <c r="G9" s="18" t="n">
        <v>521.72500569</v>
      </c>
      <c r="H9" s="20" t="n">
        <v>13.13446134</v>
      </c>
      <c r="I9" s="18" t="n">
        <v>462.50620603</v>
      </c>
      <c r="J9" s="20" t="n">
        <v>8.677386139999999</v>
      </c>
      <c r="K9" s="18" t="s">
        <v>309</v>
      </c>
      <c r="L9" s="20" t="s">
        <v>309</v>
      </c>
      <c r="M9" s="18" t="s">
        <v>309</v>
      </c>
      <c r="N9" s="20" t="s">
        <v>309</v>
      </c>
      <c r="O9" s="18" t="n">
        <v>502.48572179</v>
      </c>
      <c r="P9" s="20" t="n">
        <v>31.72194451</v>
      </c>
      <c r="Q9" s="18" t="n">
        <v>472.46779151</v>
      </c>
      <c r="R9" s="20" t="n">
        <v>10.34172039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464.57606796</v>
      </c>
      <c r="F11" s="20" t="n">
        <v>2.76971999</v>
      </c>
      <c r="G11" s="18" t="n">
        <v>432.68761998</v>
      </c>
      <c r="H11" s="20" t="n">
        <v>15.83774374</v>
      </c>
      <c r="I11" s="18" t="n">
        <v>428.18094245</v>
      </c>
      <c r="J11" s="20" t="n">
        <v>7.35046957</v>
      </c>
      <c r="K11" s="18" t="s">
        <v>309</v>
      </c>
      <c r="L11" s="20" t="s">
        <v>309</v>
      </c>
      <c r="M11" s="18" t="s">
        <v>309</v>
      </c>
      <c r="N11" s="20" t="s">
        <v>309</v>
      </c>
      <c r="O11" s="18" t="n">
        <v>526.9598999999999</v>
      </c>
      <c r="P11" s="20" t="n">
        <v>23.53026525</v>
      </c>
      <c r="Q11" s="18" t="n">
        <v>450.63396741</v>
      </c>
      <c r="R11" s="20" t="n">
        <v>5.3504791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518.31817478</v>
      </c>
      <c r="F16" s="20" t="n">
        <v>2.59867309</v>
      </c>
      <c r="G16" s="18" t="n">
        <v>490.65249281</v>
      </c>
      <c r="H16" s="20" t="n">
        <v>24.47700254</v>
      </c>
      <c r="I16" s="18" t="n">
        <v>463.82881799</v>
      </c>
      <c r="J16" s="20" t="n">
        <v>6.34854566</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534.09417537</v>
      </c>
      <c r="F17" s="20" t="n">
        <v>3.68059852</v>
      </c>
      <c r="G17" s="18" t="n">
        <v>486.2661059</v>
      </c>
      <c r="H17" s="20" t="n">
        <v>22.30887073</v>
      </c>
      <c r="I17" s="18" t="n">
        <v>530.0232428100001</v>
      </c>
      <c r="J17" s="20" t="n">
        <v>4.58132126</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529.20864918</v>
      </c>
      <c r="F21" s="20" t="n">
        <v>2.51404419</v>
      </c>
      <c r="G21" s="18" t="n">
        <v>416.54687649</v>
      </c>
      <c r="H21" s="20" t="n">
        <v>28.25906191</v>
      </c>
      <c r="I21" s="18" t="n">
        <v>499.91453947</v>
      </c>
      <c r="J21" s="20" t="n">
        <v>5.06417146</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455.19129671</v>
      </c>
      <c r="J23" s="20" t="n">
        <v>7.84467695</v>
      </c>
      <c r="K23" s="18" t="s">
        <v>309</v>
      </c>
      <c r="L23" s="20" t="s">
        <v>309</v>
      </c>
      <c r="M23" s="18" t="n">
        <v>493.3841665</v>
      </c>
      <c r="N23" s="20" t="n">
        <v>2.71813813</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527.19807426</v>
      </c>
      <c r="F25" s="20" t="n">
        <v>4.10145235</v>
      </c>
      <c r="G25" s="18" t="n">
        <v>508.09847621</v>
      </c>
      <c r="H25" s="20" t="n">
        <v>4.73140328</v>
      </c>
      <c r="I25" s="18" t="n">
        <v>498.87607057</v>
      </c>
      <c r="J25" s="20" t="n">
        <v>4.78892165</v>
      </c>
      <c r="K25" s="18" t="s">
        <v>309</v>
      </c>
      <c r="L25" s="20" t="s">
        <v>309</v>
      </c>
      <c r="M25" s="18" t="s">
        <v>309</v>
      </c>
      <c r="N25" s="20" t="s">
        <v>309</v>
      </c>
      <c r="O25" s="18" t="n">
        <v>513.747</v>
      </c>
      <c r="P25" s="20" t="n">
        <v>44.97780168</v>
      </c>
      <c r="Q25" s="18" t="n">
        <v>513.24399718</v>
      </c>
      <c r="R25" s="20" t="n">
        <v>4.82642286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504.08104368</v>
      </c>
      <c r="F27" s="20" t="n">
        <v>2.30627072</v>
      </c>
      <c r="G27" s="18" t="n">
        <v>488.77032871</v>
      </c>
      <c r="H27" s="20" t="n">
        <v>12.32333709</v>
      </c>
      <c r="I27" s="18" t="n">
        <v>451.57611859</v>
      </c>
      <c r="J27" s="20" t="n">
        <v>8.191189509999999</v>
      </c>
      <c r="K27" s="18" t="s">
        <v>309</v>
      </c>
      <c r="L27" s="20" t="s">
        <v>309</v>
      </c>
      <c r="M27" s="18" t="s">
        <v>309</v>
      </c>
      <c r="N27" s="20" t="s">
        <v>309</v>
      </c>
      <c r="O27" s="18" t="s">
        <v>309</v>
      </c>
      <c r="P27" s="20" t="s">
        <v>309</v>
      </c>
      <c r="Q27" s="18" t="n">
        <v>464.4058159</v>
      </c>
      <c r="R27" s="20" t="n">
        <v>9.21808746</v>
      </c>
    </row>
    <row r="28" spans="1:18">
      <c r="A28" s="15" t="s">
        <v>330</v>
      </c>
      <c r="B28" s="17" t="n">
        <v>7568</v>
      </c>
      <c r="C28" s="18">
        <f>(490.0/B28*100)</f>
        <v/>
      </c>
      <c r="D28" s="19" t="n">
        <v>7078</v>
      </c>
      <c r="E28" s="18" t="n">
        <v>430.32974429</v>
      </c>
      <c r="F28" s="20" t="n">
        <v>2.79077202</v>
      </c>
      <c r="G28" s="18" t="n">
        <v>387.17994404</v>
      </c>
      <c r="H28" s="20" t="n">
        <v>13.87688609</v>
      </c>
      <c r="I28" s="18" t="n">
        <v>397.86455421</v>
      </c>
      <c r="J28" s="20" t="n">
        <v>3.57151624</v>
      </c>
      <c r="K28" s="18" t="s">
        <v>309</v>
      </c>
      <c r="L28" s="20" t="s">
        <v>309</v>
      </c>
      <c r="M28" s="18" t="s">
        <v>309</v>
      </c>
      <c r="N28" s="20" t="s">
        <v>309</v>
      </c>
      <c r="O28" s="18" t="s">
        <v>309</v>
      </c>
      <c r="P28" s="20" t="s">
        <v>309</v>
      </c>
      <c r="Q28" s="18" t="n">
        <v>418.50214433</v>
      </c>
      <c r="R28" s="20" t="n">
        <v>6.00525769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504.94492596</v>
      </c>
      <c r="F33" s="20" t="n">
        <v>2.60248218</v>
      </c>
      <c r="G33" s="18" t="n">
        <v>462.72404484</v>
      </c>
      <c r="H33" s="20" t="n">
        <v>19.21968581</v>
      </c>
      <c r="I33" s="18" t="s">
        <v>309</v>
      </c>
      <c r="J33" s="20" t="s">
        <v>309</v>
      </c>
      <c r="K33" s="18" t="s">
        <v>309</v>
      </c>
      <c r="L33" s="20" t="s">
        <v>309</v>
      </c>
      <c r="M33" s="18" t="n">
        <v>464.55240639</v>
      </c>
      <c r="N33" s="20" t="n">
        <v>6.34624401</v>
      </c>
      <c r="O33" s="18" t="s">
        <v>309</v>
      </c>
      <c r="P33" s="20" t="s">
        <v>309</v>
      </c>
      <c r="Q33" s="18" t="n">
        <v>473.19100253</v>
      </c>
      <c r="R33" s="20" t="n">
        <v>6.46312883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507.36721071</v>
      </c>
      <c r="F36" s="20" t="n">
        <v>2.87434077</v>
      </c>
      <c r="G36" s="18" t="n">
        <v>470.3291464</v>
      </c>
      <c r="H36" s="20" t="n">
        <v>8.61733778</v>
      </c>
      <c r="I36" s="18" t="n">
        <v>478.63246118</v>
      </c>
      <c r="J36" s="20" t="n">
        <v>11.96314667</v>
      </c>
      <c r="K36" s="18" t="s">
        <v>309</v>
      </c>
      <c r="L36" s="20" t="s">
        <v>309</v>
      </c>
      <c r="M36" s="18" t="n">
        <v>486.35531522</v>
      </c>
      <c r="N36" s="20" t="n">
        <v>10.21973978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(2974.0/B40*100)</f>
        <v/>
      </c>
      <c r="D40" s="19" t="n">
        <v>11183</v>
      </c>
      <c r="E40" s="18" t="s">
        <v>309</v>
      </c>
      <c r="F40" s="20" t="s">
        <v>309</v>
      </c>
      <c r="G40" s="18" t="s">
        <v>309</v>
      </c>
      <c r="H40" s="20" t="s">
        <v>309</v>
      </c>
      <c r="I40" s="18" t="n">
        <v>497.18285491</v>
      </c>
      <c r="J40" s="20" t="n">
        <v>9.210521780000001</v>
      </c>
      <c r="K40" s="18" t="s">
        <v>309</v>
      </c>
      <c r="L40" s="20" t="s">
        <v>309</v>
      </c>
      <c r="M40" s="18" t="n">
        <v>498.38798258</v>
      </c>
      <c r="N40" s="20" t="n">
        <v>2.96142521</v>
      </c>
      <c r="O40" s="18" t="s">
        <v>309</v>
      </c>
      <c r="P40" s="20" t="s">
        <v>309</v>
      </c>
      <c r="Q40" s="18" t="s">
        <v>309</v>
      </c>
      <c r="R40" s="20" t="s">
        <v>309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486.31874034</v>
      </c>
      <c r="F52" s="20" t="n">
        <v>2.92946214</v>
      </c>
      <c r="G52" s="18" t="n">
        <v>485.23013251</v>
      </c>
      <c r="H52" s="20" t="n">
        <v>8.33801534</v>
      </c>
      <c r="I52" s="18" t="n">
        <v>495.87018299</v>
      </c>
      <c r="J52" s="20" t="n">
        <v>4.43962019</v>
      </c>
      <c r="K52" s="18" t="s">
        <v>309</v>
      </c>
      <c r="L52" s="20" t="s">
        <v>309</v>
      </c>
      <c r="M52" s="18" t="s">
        <v>309</v>
      </c>
      <c r="N52" s="20" t="s">
        <v>309</v>
      </c>
      <c r="O52" s="18" t="n">
        <v>526.76901556</v>
      </c>
      <c r="P52" s="20" t="n">
        <v>37.89385915</v>
      </c>
      <c r="Q52" s="18" t="n">
        <v>484.12349859</v>
      </c>
      <c r="R52" s="20" t="n">
        <v>4.29105417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363.86390005</v>
      </c>
      <c r="F54" s="20" t="n">
        <v>3.26393285</v>
      </c>
      <c r="G54" s="18" t="n">
        <v>319.88582668</v>
      </c>
      <c r="H54" s="20" t="n">
        <v>10.14345471</v>
      </c>
      <c r="I54" s="18" t="n">
        <v>332.18879093</v>
      </c>
      <c r="J54" s="20" t="n">
        <v>5.1512845</v>
      </c>
      <c r="K54" s="18" t="s">
        <v>309</v>
      </c>
      <c r="L54" s="20" t="s">
        <v>309</v>
      </c>
      <c r="M54" s="18" t="s">
        <v>309</v>
      </c>
      <c r="N54" s="20" t="s">
        <v>309</v>
      </c>
      <c r="O54" s="18" t="n">
        <v>359.4921826</v>
      </c>
      <c r="P54" s="20" t="n">
        <v>63.03224866</v>
      </c>
      <c r="Q54" s="18" t="s">
        <v>309</v>
      </c>
      <c r="R54" s="20" t="s">
        <v>309</v>
      </c>
    </row>
    <row r="55" spans="1:18">
      <c r="A55" s="15" t="s">
        <v>357</v>
      </c>
      <c r="B55" s="17" t="n">
        <v>5316</v>
      </c>
      <c r="C55" s="18">
        <f>(137.0/B55*100)</f>
        <v/>
      </c>
      <c r="D55" s="19" t="n">
        <v>5179</v>
      </c>
      <c r="E55" s="18" t="n">
        <v>420.46920944</v>
      </c>
      <c r="F55" s="20" t="n">
        <v>3.44962645</v>
      </c>
      <c r="G55" s="18" t="n">
        <v>330.94510922</v>
      </c>
      <c r="H55" s="20" t="n">
        <v>17.08375011</v>
      </c>
      <c r="I55" s="18" t="n">
        <v>387.73564529</v>
      </c>
      <c r="J55" s="20" t="n">
        <v>3.64846768</v>
      </c>
      <c r="K55" s="18" t="s">
        <v>309</v>
      </c>
      <c r="L55" s="20" t="s">
        <v>309</v>
      </c>
      <c r="M55" s="18" t="s">
        <v>309</v>
      </c>
      <c r="N55" s="20" t="s">
        <v>309</v>
      </c>
      <c r="O55" s="18" t="n">
        <v>350.64404001</v>
      </c>
      <c r="P55" s="20" t="n">
        <v>93.64384607</v>
      </c>
      <c r="Q55" s="18" t="n">
        <v>397.16127677</v>
      </c>
      <c r="R55" s="20" t="n">
        <v>4.91592889</v>
      </c>
    </row>
    <row r="56" spans="1:18">
      <c r="A56" s="15" t="s">
        <v>358</v>
      </c>
      <c r="B56" s="17" t="n">
        <v>5359</v>
      </c>
      <c r="C56" s="18">
        <f>(104.0/B56*100)</f>
        <v/>
      </c>
      <c r="D56" s="19" t="n">
        <v>5255</v>
      </c>
      <c r="E56" s="18" t="n">
        <v>533.58378892</v>
      </c>
      <c r="F56" s="20" t="n">
        <v>2.59823592</v>
      </c>
      <c r="G56" s="18" t="n">
        <v>510.35744802</v>
      </c>
      <c r="H56" s="20" t="n">
        <v>12.36456546</v>
      </c>
      <c r="I56" s="18" t="n">
        <v>496.73232822</v>
      </c>
      <c r="J56" s="20" t="n">
        <v>4.14676595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512.41984997</v>
      </c>
      <c r="F62" s="20" t="n">
        <v>1.27978241</v>
      </c>
      <c r="G62" s="18" t="n">
        <v>499.22417083</v>
      </c>
      <c r="H62" s="20" t="n">
        <v>8.292549169999999</v>
      </c>
      <c r="I62" s="18" t="n">
        <v>482.03704942</v>
      </c>
      <c r="J62" s="20" t="n">
        <v>5.21099246</v>
      </c>
      <c r="K62" s="18" t="s">
        <v>309</v>
      </c>
      <c r="L62" s="20" t="s">
        <v>309</v>
      </c>
      <c r="M62" s="18" t="n">
        <v>484.90342584</v>
      </c>
      <c r="N62" s="20" t="n">
        <v>17.15133414</v>
      </c>
      <c r="O62" s="18" t="s">
        <v>309</v>
      </c>
      <c r="P62" s="20" t="s">
        <v>309</v>
      </c>
      <c r="Q62" s="18" t="n">
        <v>515.25201897</v>
      </c>
      <c r="R62" s="20" t="n">
        <v>6.05736169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(3361.0/B64*100)</f>
        <v/>
      </c>
      <c r="D64" s="19" t="n">
        <v>273</v>
      </c>
      <c r="E64" s="18" t="s">
        <v>309</v>
      </c>
      <c r="F64" s="20" t="s">
        <v>309</v>
      </c>
      <c r="G64" s="18" t="s">
        <v>309</v>
      </c>
      <c r="H64" s="20" t="s">
        <v>309</v>
      </c>
      <c r="I64" s="18" t="n">
        <v>403.06945749</v>
      </c>
      <c r="J64" s="20" t="n">
        <v>7.68431537</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539</v>
      </c>
    </row>
    <row customHeight="1" ht="30" r="4" spans="1:20">
      <c r="A4" s="6" t="n"/>
      <c r="B4" s="7" t="s">
        <v>293</v>
      </c>
      <c r="C4" s="7" t="s">
        <v>294</v>
      </c>
      <c r="D4" s="8" t="s">
        <v>293</v>
      </c>
      <c r="E4" s="9" t="s">
        <v>540</v>
      </c>
      <c r="F4" s="10" t="n"/>
      <c r="G4" s="9" t="s">
        <v>541</v>
      </c>
      <c r="H4" s="10" t="n"/>
      <c r="I4" s="9" t="s">
        <v>542</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516.83705318</v>
      </c>
      <c r="F9" s="20" t="n">
        <v>3.1643984</v>
      </c>
      <c r="G9" s="18" t="n">
        <v>546.5738621100001</v>
      </c>
      <c r="H9" s="20" t="n">
        <v>3.07018447</v>
      </c>
      <c r="I9" s="18" t="s">
        <v>309</v>
      </c>
      <c r="J9" s="20" t="s">
        <v>309</v>
      </c>
      <c r="K9" s="18" t="s">
        <v>309</v>
      </c>
      <c r="L9" s="20" t="s">
        <v>309</v>
      </c>
      <c r="M9" s="18" t="s">
        <v>309</v>
      </c>
      <c r="N9" s="20" t="s">
        <v>309</v>
      </c>
      <c r="O9" s="18" t="s">
        <v>309</v>
      </c>
      <c r="P9" s="20" t="s">
        <v>309</v>
      </c>
      <c r="Q9" s="18" t="n">
        <v>481.88917896</v>
      </c>
      <c r="R9" s="20" t="n">
        <v>55.16959215</v>
      </c>
      <c r="S9" s="18" t="n">
        <v>476.97973956</v>
      </c>
      <c r="T9" s="20" t="n">
        <v>8.43765795</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443.71724752</v>
      </c>
      <c r="F11" s="20" t="n">
        <v>3.52563965</v>
      </c>
      <c r="G11" s="18" t="n">
        <v>470.40737829</v>
      </c>
      <c r="H11" s="20" t="n">
        <v>4.0909508</v>
      </c>
      <c r="I11" s="18" t="n">
        <v>510.14159313</v>
      </c>
      <c r="J11" s="20" t="n">
        <v>4.3948515</v>
      </c>
      <c r="K11" s="18" t="n">
        <v>428.18094245</v>
      </c>
      <c r="L11" s="20" t="n">
        <v>7.35046957</v>
      </c>
      <c r="M11" s="18" t="s">
        <v>309</v>
      </c>
      <c r="N11" s="20" t="s">
        <v>309</v>
      </c>
      <c r="O11" s="18" t="n">
        <v>414.09288883</v>
      </c>
      <c r="P11" s="20" t="n">
        <v>36.7400805</v>
      </c>
      <c r="Q11" s="18" t="n">
        <v>458.22783354</v>
      </c>
      <c r="R11" s="20" t="n">
        <v>14.89697492</v>
      </c>
      <c r="S11" s="18" t="n">
        <v>429.06830842</v>
      </c>
      <c r="T11" s="20" t="n">
        <v>8.40768491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521.37777737</v>
      </c>
      <c r="F16" s="20" t="n">
        <v>3.04106183</v>
      </c>
      <c r="G16" s="18" t="n">
        <v>545.16802803</v>
      </c>
      <c r="H16" s="20" t="n">
        <v>5.05850886</v>
      </c>
      <c r="I16" s="18" t="n">
        <v>524.1065604200001</v>
      </c>
      <c r="J16" s="20" t="n">
        <v>13.54776348</v>
      </c>
      <c r="K16" s="18" t="n">
        <v>463.82881799</v>
      </c>
      <c r="L16" s="20" t="n">
        <v>6.34854566</v>
      </c>
      <c r="M16" s="18" t="s">
        <v>309</v>
      </c>
      <c r="N16" s="20" t="s">
        <v>309</v>
      </c>
      <c r="O16" s="18" t="s">
        <v>309</v>
      </c>
      <c r="P16" s="20" t="s">
        <v>309</v>
      </c>
      <c r="Q16" s="18" t="n">
        <v>557.43411228</v>
      </c>
      <c r="R16" s="20" t="n">
        <v>22.73972567</v>
      </c>
      <c r="S16" s="18" t="n">
        <v>482.01979192</v>
      </c>
      <c r="T16" s="20" t="n">
        <v>5.19500048</v>
      </c>
    </row>
    <row r="17" spans="1:20">
      <c r="A17" s="15" t="s">
        <v>319</v>
      </c>
      <c r="B17" s="17" t="n">
        <v>6504</v>
      </c>
      <c r="C17" s="18">
        <f>(3097.0/B17*100)</f>
        <v/>
      </c>
      <c r="D17" s="19" t="n">
        <v>3407</v>
      </c>
      <c r="E17" s="18" t="n">
        <v>528.51239774</v>
      </c>
      <c r="F17" s="20" t="n">
        <v>5.13663724</v>
      </c>
      <c r="G17" s="18" t="n">
        <v>553.82201457</v>
      </c>
      <c r="H17" s="20" t="n">
        <v>5.30980019</v>
      </c>
      <c r="I17" s="18" t="n">
        <v>551.84593454</v>
      </c>
      <c r="J17" s="20" t="n">
        <v>11.39486809</v>
      </c>
      <c r="K17" s="18" t="n">
        <v>530.0232428100001</v>
      </c>
      <c r="L17" s="20" t="n">
        <v>4.58132126</v>
      </c>
      <c r="M17" s="18" t="s">
        <v>309</v>
      </c>
      <c r="N17" s="20" t="s">
        <v>309</v>
      </c>
      <c r="O17" s="18" t="s">
        <v>309</v>
      </c>
      <c r="P17" s="20" t="s">
        <v>309</v>
      </c>
      <c r="Q17" s="18" t="n">
        <v>508.11991999</v>
      </c>
      <c r="R17" s="20" t="n">
        <v>34.68976481</v>
      </c>
      <c r="S17" s="18" t="n">
        <v>519.5481412300001</v>
      </c>
      <c r="T17" s="20" t="n">
        <v>5.74949175</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496.52369427</v>
      </c>
      <c r="F21" s="20" t="n">
        <v>7.08824978</v>
      </c>
      <c r="G21" s="18" t="n">
        <v>520.36255635</v>
      </c>
      <c r="H21" s="20" t="n">
        <v>5.08123926</v>
      </c>
      <c r="I21" s="18" t="n">
        <v>535.7358285400001</v>
      </c>
      <c r="J21" s="20" t="n">
        <v>2.64976647</v>
      </c>
      <c r="K21" s="18" t="n">
        <v>499.91453947</v>
      </c>
      <c r="L21" s="20" t="n">
        <v>5.06417146</v>
      </c>
      <c r="M21" s="18" t="s">
        <v>309</v>
      </c>
      <c r="N21" s="20" t="s">
        <v>309</v>
      </c>
      <c r="O21" s="18" t="s">
        <v>309</v>
      </c>
      <c r="P21" s="20" t="s">
        <v>309</v>
      </c>
      <c r="Q21" s="18" t="n">
        <v>514.93187325</v>
      </c>
      <c r="R21" s="20" t="n">
        <v>28.54584119</v>
      </c>
      <c r="S21" s="18" t="n">
        <v>499.1600834</v>
      </c>
      <c r="T21" s="20" t="n">
        <v>6.3948298</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492.03149361</v>
      </c>
      <c r="F23" s="20" t="n">
        <v>3.1728603</v>
      </c>
      <c r="G23" s="18" t="n">
        <v>507.37589201</v>
      </c>
      <c r="H23" s="20" t="n">
        <v>7.44169637</v>
      </c>
      <c r="I23" s="18" t="n">
        <v>513.9296184</v>
      </c>
      <c r="J23" s="20" t="n">
        <v>3.9329345</v>
      </c>
      <c r="K23" s="18" t="n">
        <v>455.19129671</v>
      </c>
      <c r="L23" s="20" t="n">
        <v>7.84467695</v>
      </c>
      <c r="M23" s="18" t="s">
        <v>309</v>
      </c>
      <c r="N23" s="20" t="s">
        <v>309</v>
      </c>
      <c r="O23" s="18" t="s">
        <v>309</v>
      </c>
      <c r="P23" s="20" t="s">
        <v>309</v>
      </c>
      <c r="Q23" s="18" t="n">
        <v>461.254198</v>
      </c>
      <c r="R23" s="20" t="n">
        <v>30.17450672</v>
      </c>
      <c r="S23" s="18" t="n">
        <v>469.19952311</v>
      </c>
      <c r="T23" s="20" t="n">
        <v>4.20940443</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505.49326506</v>
      </c>
      <c r="F25" s="20" t="n">
        <v>5.1118236</v>
      </c>
      <c r="G25" s="18" t="n">
        <v>506.88472737</v>
      </c>
      <c r="H25" s="20" t="n">
        <v>6.58977584</v>
      </c>
      <c r="I25" s="18" t="n">
        <v>530.20914286</v>
      </c>
      <c r="J25" s="20" t="n">
        <v>3.86735643</v>
      </c>
      <c r="K25" s="18" t="n">
        <v>498.87607057</v>
      </c>
      <c r="L25" s="20" t="n">
        <v>4.78892165</v>
      </c>
      <c r="M25" s="18" t="s">
        <v>309</v>
      </c>
      <c r="N25" s="20" t="s">
        <v>309</v>
      </c>
      <c r="O25" s="18" t="s">
        <v>309</v>
      </c>
      <c r="P25" s="20" t="s">
        <v>309</v>
      </c>
      <c r="Q25" s="18" t="n">
        <v>499.14847371</v>
      </c>
      <c r="R25" s="20" t="n">
        <v>22.64463851</v>
      </c>
      <c r="S25" s="18" t="n">
        <v>515.01997665</v>
      </c>
      <c r="T25" s="20" t="n">
        <v>4.75404651</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503.95648763</v>
      </c>
      <c r="F27" s="20" t="n">
        <v>2.32255308</v>
      </c>
      <c r="G27" s="18" t="n">
        <v>514.82690416</v>
      </c>
      <c r="H27" s="20" t="n">
        <v>12.89174925</v>
      </c>
      <c r="I27" s="18" t="n">
        <v>541.53746223</v>
      </c>
      <c r="J27" s="20" t="n">
        <v>11.4366918</v>
      </c>
      <c r="K27" s="18" t="n">
        <v>451.57611859</v>
      </c>
      <c r="L27" s="20" t="n">
        <v>8.191189509999999</v>
      </c>
      <c r="M27" s="18" t="s">
        <v>309</v>
      </c>
      <c r="N27" s="20" t="s">
        <v>309</v>
      </c>
      <c r="O27" s="18" t="s">
        <v>309</v>
      </c>
      <c r="P27" s="20" t="s">
        <v>309</v>
      </c>
      <c r="Q27" s="18" t="n">
        <v>429.58400615</v>
      </c>
      <c r="R27" s="20" t="n">
        <v>30.5447794</v>
      </c>
      <c r="S27" s="18" t="n">
        <v>453.28942256</v>
      </c>
      <c r="T27" s="20" t="n">
        <v>7.95805003</v>
      </c>
    </row>
    <row r="28" spans="1:20">
      <c r="A28" s="15" t="s">
        <v>330</v>
      </c>
      <c r="B28" s="17" t="n">
        <v>7568</v>
      </c>
      <c r="C28" s="18">
        <f>(490.0/B28*100)</f>
        <v/>
      </c>
      <c r="D28" s="19" t="n">
        <v>7078</v>
      </c>
      <c r="E28" s="18" t="n">
        <v>420.66056004</v>
      </c>
      <c r="F28" s="20" t="n">
        <v>2.57863164</v>
      </c>
      <c r="G28" s="18" t="s">
        <v>309</v>
      </c>
      <c r="H28" s="20" t="s">
        <v>309</v>
      </c>
      <c r="I28" s="18" t="n">
        <v>460.68036736</v>
      </c>
      <c r="J28" s="20" t="n">
        <v>5.87186382</v>
      </c>
      <c r="K28" s="18" t="s">
        <v>309</v>
      </c>
      <c r="L28" s="20" t="s">
        <v>309</v>
      </c>
      <c r="M28" s="18" t="s">
        <v>309</v>
      </c>
      <c r="N28" s="20" t="s">
        <v>309</v>
      </c>
      <c r="O28" s="18" t="s">
        <v>309</v>
      </c>
      <c r="P28" s="20" t="s">
        <v>309</v>
      </c>
      <c r="Q28" s="18" t="n">
        <v>392.63341164</v>
      </c>
      <c r="R28" s="20" t="n">
        <v>29.04879217</v>
      </c>
      <c r="S28" s="18" t="n">
        <v>406.70240563</v>
      </c>
      <c r="T28" s="20" t="n">
        <v>4.73661487</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488.13727641</v>
      </c>
      <c r="F33" s="20" t="n">
        <v>2.77562027</v>
      </c>
      <c r="G33" s="18" t="n">
        <v>528.30496604</v>
      </c>
      <c r="H33" s="20" t="n">
        <v>4.68843854</v>
      </c>
      <c r="I33" s="18" t="n">
        <v>533.20463828</v>
      </c>
      <c r="J33" s="20" t="n">
        <v>4.04653477</v>
      </c>
      <c r="K33" s="18" t="s">
        <v>309</v>
      </c>
      <c r="L33" s="20" t="s">
        <v>309</v>
      </c>
      <c r="M33" s="18" t="s">
        <v>309</v>
      </c>
      <c r="N33" s="20" t="s">
        <v>309</v>
      </c>
      <c r="O33" s="18" t="n">
        <v>464.59178364</v>
      </c>
      <c r="P33" s="20" t="n">
        <v>6.39979402</v>
      </c>
      <c r="Q33" s="18" t="n">
        <v>545.18219609</v>
      </c>
      <c r="R33" s="20" t="n">
        <v>31.08370544</v>
      </c>
      <c r="S33" s="18" t="n">
        <v>471.1847231</v>
      </c>
      <c r="T33" s="20" t="n">
        <v>5.50884191</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497.92889918</v>
      </c>
      <c r="F36" s="20" t="n">
        <v>3.4587186</v>
      </c>
      <c r="G36" s="18" t="n">
        <v>521.24191698</v>
      </c>
      <c r="H36" s="20" t="n">
        <v>4.37440671</v>
      </c>
      <c r="I36" s="18" t="n">
        <v>522.99101661</v>
      </c>
      <c r="J36" s="20" t="n">
        <v>7.05128649</v>
      </c>
      <c r="K36" s="18" t="n">
        <v>478.63246118</v>
      </c>
      <c r="L36" s="20" t="n">
        <v>11.96314667</v>
      </c>
      <c r="M36" s="18" t="s">
        <v>309</v>
      </c>
      <c r="N36" s="20" t="s">
        <v>309</v>
      </c>
      <c r="O36" s="18" t="n">
        <v>486.35531522</v>
      </c>
      <c r="P36" s="20" t="n">
        <v>10.21973978</v>
      </c>
      <c r="Q36" s="18" t="s">
        <v>309</v>
      </c>
      <c r="R36" s="20" t="s">
        <v>309</v>
      </c>
      <c r="S36" s="18" t="n">
        <v>488.82145519</v>
      </c>
      <c r="T36" s="20" t="n">
        <v>5.55571786</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518.00681795</v>
      </c>
      <c r="F40" s="20" t="n">
        <v>3.79235123</v>
      </c>
      <c r="G40" s="18" t="n">
        <v>496.89952144</v>
      </c>
      <c r="H40" s="20" t="n">
        <v>14.55978123</v>
      </c>
      <c r="I40" s="18" t="n">
        <v>524.94920208</v>
      </c>
      <c r="J40" s="20" t="n">
        <v>6.72492916</v>
      </c>
      <c r="K40" s="18" t="n">
        <v>497.18285491</v>
      </c>
      <c r="L40" s="20" t="n">
        <v>9.210521780000001</v>
      </c>
      <c r="M40" s="18" t="s">
        <v>309</v>
      </c>
      <c r="N40" s="20" t="s">
        <v>309</v>
      </c>
      <c r="O40" s="18" t="n">
        <v>498.38812558</v>
      </c>
      <c r="P40" s="20" t="n">
        <v>2.96133757</v>
      </c>
      <c r="Q40" s="18" t="n">
        <v>521.40762211</v>
      </c>
      <c r="R40" s="20" t="n">
        <v>20.26401214</v>
      </c>
      <c r="S40" s="18" t="n">
        <v>500.28147235</v>
      </c>
      <c r="T40" s="20" t="n">
        <v>11.89789591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488.39707806</v>
      </c>
      <c r="F52" s="20" t="n">
        <v>2.90025167</v>
      </c>
      <c r="G52" s="18" t="n">
        <v>489.2184627</v>
      </c>
      <c r="H52" s="20" t="n">
        <v>7.39009026</v>
      </c>
      <c r="I52" s="18" t="n">
        <v>484.30350028</v>
      </c>
      <c r="J52" s="20" t="n">
        <v>7.30117176</v>
      </c>
      <c r="K52" s="18" t="n">
        <v>495.87018299</v>
      </c>
      <c r="L52" s="20" t="n">
        <v>4.43962019</v>
      </c>
      <c r="M52" s="18" t="s">
        <v>309</v>
      </c>
      <c r="N52" s="20" t="s">
        <v>309</v>
      </c>
      <c r="O52" s="18" t="s">
        <v>309</v>
      </c>
      <c r="P52" s="20" t="s">
        <v>309</v>
      </c>
      <c r="Q52" s="18" t="n">
        <v>520.66697445</v>
      </c>
      <c r="R52" s="20" t="n">
        <v>25.47509495</v>
      </c>
      <c r="S52" s="18" t="n">
        <v>475.4454432</v>
      </c>
      <c r="T52" s="20" t="n">
        <v>3.89560356</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336.45940419</v>
      </c>
      <c r="F54" s="20" t="n">
        <v>4.09094457</v>
      </c>
      <c r="G54" s="18" t="n">
        <v>353.46132022</v>
      </c>
      <c r="H54" s="20" t="n">
        <v>7.43980488</v>
      </c>
      <c r="I54" s="18" t="n">
        <v>396.25275498</v>
      </c>
      <c r="J54" s="20" t="n">
        <v>4.14310885</v>
      </c>
      <c r="K54" s="18" t="n">
        <v>332.18879093</v>
      </c>
      <c r="L54" s="20" t="n">
        <v>5.1512845</v>
      </c>
      <c r="M54" s="18" t="s">
        <v>309</v>
      </c>
      <c r="N54" s="20" t="s">
        <v>309</v>
      </c>
      <c r="O54" s="18" t="s">
        <v>309</v>
      </c>
      <c r="P54" s="20" t="s">
        <v>309</v>
      </c>
      <c r="Q54" s="18" t="n">
        <v>359.36049816</v>
      </c>
      <c r="R54" s="20" t="n">
        <v>16.43023561</v>
      </c>
      <c r="S54" s="18" t="n">
        <v>354.24597205</v>
      </c>
      <c r="T54" s="20" t="n">
        <v>4.87198182</v>
      </c>
    </row>
    <row r="55" spans="1:20">
      <c r="A55" s="15" t="s">
        <v>357</v>
      </c>
      <c r="B55" s="17" t="n">
        <v>5316</v>
      </c>
      <c r="C55" s="18">
        <f>(137.0/B55*100)</f>
        <v/>
      </c>
      <c r="D55" s="19" t="n">
        <v>5179</v>
      </c>
      <c r="E55" s="18" t="n">
        <v>419.48638483</v>
      </c>
      <c r="F55" s="20" t="n">
        <v>3.68736166</v>
      </c>
      <c r="G55" s="18" t="n">
        <v>409.33098886</v>
      </c>
      <c r="H55" s="20" t="n">
        <v>7.75241601</v>
      </c>
      <c r="I55" s="18" t="n">
        <v>426.20881631</v>
      </c>
      <c r="J55" s="20" t="n">
        <v>14.51085157</v>
      </c>
      <c r="K55" s="18" t="n">
        <v>387.73564529</v>
      </c>
      <c r="L55" s="20" t="n">
        <v>3.64846768</v>
      </c>
      <c r="M55" s="18" t="s">
        <v>309</v>
      </c>
      <c r="N55" s="20" t="s">
        <v>309</v>
      </c>
      <c r="O55" s="18" t="s">
        <v>309</v>
      </c>
      <c r="P55" s="20" t="s">
        <v>309</v>
      </c>
      <c r="Q55" s="18" t="n">
        <v>399.56764667</v>
      </c>
      <c r="R55" s="20" t="n">
        <v>29.60209453</v>
      </c>
      <c r="S55" s="18" t="n">
        <v>392.89233153</v>
      </c>
      <c r="T55" s="20" t="n">
        <v>4.77027932</v>
      </c>
    </row>
    <row r="56" spans="1:20">
      <c r="A56" s="15" t="s">
        <v>358</v>
      </c>
      <c r="B56" s="17" t="n">
        <v>5359</v>
      </c>
      <c r="C56" s="18">
        <f>(104.0/B56*100)</f>
        <v/>
      </c>
      <c r="D56" s="19" t="n">
        <v>5255</v>
      </c>
      <c r="E56" s="18" t="s">
        <v>309</v>
      </c>
      <c r="F56" s="20" t="s">
        <v>309</v>
      </c>
      <c r="G56" s="18" t="n">
        <v>531.27048481</v>
      </c>
      <c r="H56" s="20" t="n">
        <v>3.01363788</v>
      </c>
      <c r="I56" s="18" t="n">
        <v>532.78581411</v>
      </c>
      <c r="J56" s="20" t="n">
        <v>3.47910451</v>
      </c>
      <c r="K56" s="18" t="s">
        <v>309</v>
      </c>
      <c r="L56" s="20" t="s">
        <v>309</v>
      </c>
      <c r="M56" s="18" t="s">
        <v>309</v>
      </c>
      <c r="N56" s="20" t="s">
        <v>309</v>
      </c>
      <c r="O56" s="18" t="s">
        <v>309</v>
      </c>
      <c r="P56" s="20" t="s">
        <v>309</v>
      </c>
      <c r="Q56" s="18" t="n">
        <v>541.76672976</v>
      </c>
      <c r="R56" s="20" t="n">
        <v>34.06669384</v>
      </c>
      <c r="S56" s="18" t="n">
        <v>501.50613711</v>
      </c>
      <c r="T56" s="20" t="n">
        <v>4.32520487</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503.87042948</v>
      </c>
      <c r="F62" s="20" t="n">
        <v>2.10130247</v>
      </c>
      <c r="G62" s="18" t="n">
        <v>514.04188107</v>
      </c>
      <c r="H62" s="20" t="n">
        <v>2.83420477</v>
      </c>
      <c r="I62" s="18" t="n">
        <v>520.57765471</v>
      </c>
      <c r="J62" s="20" t="n">
        <v>2.71528412</v>
      </c>
      <c r="K62" s="18" t="n">
        <v>482.03704942</v>
      </c>
      <c r="L62" s="20" t="n">
        <v>5.21099246</v>
      </c>
      <c r="M62" s="18" t="s">
        <v>309</v>
      </c>
      <c r="N62" s="20" t="s">
        <v>309</v>
      </c>
      <c r="O62" s="18" t="n">
        <v>484.90342584</v>
      </c>
      <c r="P62" s="20" t="n">
        <v>17.15133414</v>
      </c>
      <c r="Q62" s="18" t="n">
        <v>521.56960639</v>
      </c>
      <c r="R62" s="20" t="n">
        <v>18.89881389</v>
      </c>
      <c r="S62" s="18" t="n">
        <v>513.64592977</v>
      </c>
      <c r="T62" s="20" t="n">
        <v>6.25357487</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454.12657552</v>
      </c>
      <c r="F64" s="20" t="n">
        <v>3.48659556</v>
      </c>
      <c r="G64" s="18" t="n">
        <v>479.29282039</v>
      </c>
      <c r="H64" s="20" t="n">
        <v>6.24745185</v>
      </c>
      <c r="I64" s="18" t="n">
        <v>503.69354184</v>
      </c>
      <c r="J64" s="20" t="n">
        <v>4.48279118</v>
      </c>
      <c r="K64" s="18" t="n">
        <v>403.06945749</v>
      </c>
      <c r="L64" s="20" t="n">
        <v>7.68431537</v>
      </c>
      <c r="M64" s="18" t="s">
        <v>309</v>
      </c>
      <c r="N64" s="20" t="s">
        <v>309</v>
      </c>
      <c r="O64" s="18" t="n">
        <v>464.28093936</v>
      </c>
      <c r="P64" s="20" t="n">
        <v>58.25529964</v>
      </c>
      <c r="Q64" s="18" t="n">
        <v>477.15917138</v>
      </c>
      <c r="R64" s="20" t="n">
        <v>37.37781078</v>
      </c>
      <c r="S64" s="18" t="n">
        <v>411.09503372</v>
      </c>
      <c r="T64" s="20" t="n">
        <v>5.29830147</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291</v>
      </c>
    </row>
    <row r="2" spans="1:28">
      <c r="A2" s="5" t="s">
        <v>543</v>
      </c>
    </row>
    <row customHeight="1" ht="30" r="4" spans="1:28">
      <c r="A4" s="6" t="n"/>
      <c r="B4" s="7" t="s">
        <v>293</v>
      </c>
      <c r="C4" s="7" t="s">
        <v>294</v>
      </c>
      <c r="D4" s="8" t="s">
        <v>293</v>
      </c>
      <c r="E4" s="9" t="s">
        <v>544</v>
      </c>
      <c r="F4" s="10" t="n"/>
      <c r="G4" s="9" t="s">
        <v>545</v>
      </c>
      <c r="H4" s="10" t="n"/>
      <c r="I4" s="9" t="s">
        <v>546</v>
      </c>
      <c r="J4" s="10" t="n"/>
      <c r="K4" s="9" t="s">
        <v>547</v>
      </c>
      <c r="L4" s="10" t="n"/>
      <c r="M4" s="9" t="s">
        <v>548</v>
      </c>
      <c r="N4" s="10" t="n"/>
      <c r="O4" s="9" t="s">
        <v>549</v>
      </c>
      <c r="P4" s="10" t="n"/>
      <c r="Q4" s="9" t="s">
        <v>550</v>
      </c>
      <c r="R4" s="10" t="n"/>
      <c r="S4" s="9" t="s">
        <v>297</v>
      </c>
      <c r="T4" s="10" t="n"/>
      <c r="U4" s="9" t="s">
        <v>298</v>
      </c>
      <c r="V4" s="10" t="n"/>
      <c r="W4" s="9" t="s">
        <v>299</v>
      </c>
      <c r="X4" s="10" t="n"/>
      <c r="Y4" s="9" t="s">
        <v>300</v>
      </c>
      <c r="Z4" s="10" t="n"/>
      <c r="AA4" s="9" t="s">
        <v>301</v>
      </c>
      <c r="AB4" s="10" t="n"/>
    </row>
    <row r="5" spans="1:2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c r="AA5" s="12" t="s">
        <v>305</v>
      </c>
      <c r="AB5" s="11" t="s">
        <v>306</v>
      </c>
    </row>
    <row r="6" spans="1:28">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s">
        <v>309</v>
      </c>
      <c r="T7" s="20" t="s">
        <v>309</v>
      </c>
      <c r="U7" s="18" t="s">
        <v>309</v>
      </c>
      <c r="V7" s="20" t="s">
        <v>309</v>
      </c>
      <c r="W7" s="18" t="n">
        <v>502.90055977</v>
      </c>
      <c r="X7" s="20" t="n">
        <v>1.69089195</v>
      </c>
      <c r="Y7" s="18" t="s">
        <v>309</v>
      </c>
      <c r="Z7" s="20" t="s">
        <v>309</v>
      </c>
      <c r="AA7" s="18" t="s">
        <v>309</v>
      </c>
      <c r="AB7" s="20" t="s">
        <v>309</v>
      </c>
    </row>
    <row r="8" spans="1:28">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s">
        <v>309</v>
      </c>
      <c r="T8" s="20" t="s">
        <v>309</v>
      </c>
      <c r="U8" s="18" t="s">
        <v>309</v>
      </c>
      <c r="V8" s="20" t="s">
        <v>309</v>
      </c>
      <c r="W8" s="18" t="n">
        <v>484.86559727</v>
      </c>
      <c r="X8" s="20" t="n">
        <v>2.83527767</v>
      </c>
      <c r="Y8" s="18" t="s">
        <v>309</v>
      </c>
      <c r="Z8" s="20" t="s">
        <v>309</v>
      </c>
      <c r="AA8" s="18" t="s">
        <v>309</v>
      </c>
      <c r="AB8" s="20" t="s">
        <v>309</v>
      </c>
    </row>
    <row r="9" spans="1:28">
      <c r="A9" s="15" t="s">
        <v>311</v>
      </c>
      <c r="B9" s="17" t="n">
        <v>9651</v>
      </c>
      <c r="C9" s="18">
        <f>(4913.0/B9*100)</f>
        <v/>
      </c>
      <c r="D9" s="19" t="n">
        <v>4738</v>
      </c>
      <c r="E9" s="18" t="n">
        <v>523.95940512</v>
      </c>
      <c r="F9" s="20" t="n">
        <v>11.73944963</v>
      </c>
      <c r="G9" s="18" t="n">
        <v>472.41023883</v>
      </c>
      <c r="H9" s="20" t="n">
        <v>11.27240449</v>
      </c>
      <c r="I9" s="18" t="n">
        <v>522.5197533</v>
      </c>
      <c r="J9" s="20" t="n">
        <v>4.91639981</v>
      </c>
      <c r="K9" s="18" t="n">
        <v>538.70564018</v>
      </c>
      <c r="L9" s="20" t="n">
        <v>3.50701524</v>
      </c>
      <c r="M9" s="18" t="n">
        <v>536.98422745</v>
      </c>
      <c r="N9" s="20" t="n">
        <v>3.03766228</v>
      </c>
      <c r="O9" s="18" t="n">
        <v>538.12339646</v>
      </c>
      <c r="P9" s="20" t="n">
        <v>9.713946910000001</v>
      </c>
      <c r="Q9" s="18" t="n">
        <v>492.26052282</v>
      </c>
      <c r="R9" s="20" t="n">
        <v>20.59275724</v>
      </c>
      <c r="S9" s="18" t="n">
        <v>462.50620603</v>
      </c>
      <c r="T9" s="20" t="n">
        <v>8.677386139999999</v>
      </c>
      <c r="U9" s="18" t="s">
        <v>309</v>
      </c>
      <c r="V9" s="20" t="s">
        <v>309</v>
      </c>
      <c r="W9" s="18" t="s">
        <v>309</v>
      </c>
      <c r="X9" s="20" t="s">
        <v>309</v>
      </c>
      <c r="Y9" s="18" t="n">
        <v>531.0303608</v>
      </c>
      <c r="Z9" s="20" t="n">
        <v>27.7455242</v>
      </c>
      <c r="AA9" s="18" t="n">
        <v>478.61640157</v>
      </c>
      <c r="AB9" s="20" t="n">
        <v>9.37204994</v>
      </c>
    </row>
    <row r="10" spans="1:2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s">
        <v>309</v>
      </c>
      <c r="T10" s="20" t="s">
        <v>309</v>
      </c>
      <c r="U10" s="18" t="s">
        <v>309</v>
      </c>
      <c r="V10" s="20" t="s">
        <v>309</v>
      </c>
      <c r="W10" s="18" t="n">
        <v>526.66780551</v>
      </c>
      <c r="X10" s="20" t="n">
        <v>2.30093959</v>
      </c>
      <c r="Y10" s="18" t="s">
        <v>309</v>
      </c>
      <c r="Z10" s="20" t="s">
        <v>309</v>
      </c>
      <c r="AA10" s="18" t="s">
        <v>309</v>
      </c>
      <c r="AB10" s="20" t="s">
        <v>309</v>
      </c>
    </row>
    <row r="11" spans="1:28">
      <c r="A11" s="15" t="s">
        <v>313</v>
      </c>
      <c r="B11" s="17" t="n">
        <v>7053</v>
      </c>
      <c r="C11" s="18">
        <f>(462.0/B11*100)</f>
        <v/>
      </c>
      <c r="D11" s="19" t="n">
        <v>6591</v>
      </c>
      <c r="E11" s="18" t="n">
        <v>478.35337416</v>
      </c>
      <c r="F11" s="20" t="n">
        <v>4.45511517</v>
      </c>
      <c r="G11" s="18" t="n">
        <v>428.37671329</v>
      </c>
      <c r="H11" s="20" t="n">
        <v>7.90685348</v>
      </c>
      <c r="I11" s="18" t="n">
        <v>465.07147719</v>
      </c>
      <c r="J11" s="20" t="n">
        <v>3.44408002</v>
      </c>
      <c r="K11" s="18" t="n">
        <v>475.48816821</v>
      </c>
      <c r="L11" s="20" t="n">
        <v>3.73955089</v>
      </c>
      <c r="M11" s="18" t="n">
        <v>447.76470029</v>
      </c>
      <c r="N11" s="20" t="n">
        <v>6.30344879</v>
      </c>
      <c r="O11" s="18" t="n">
        <v>464.02215217</v>
      </c>
      <c r="P11" s="20" t="n">
        <v>7.91671622</v>
      </c>
      <c r="Q11" s="18" t="n">
        <v>446.80753219</v>
      </c>
      <c r="R11" s="20" t="n">
        <v>10.54432769</v>
      </c>
      <c r="S11" s="18" t="n">
        <v>428.18094245</v>
      </c>
      <c r="T11" s="20" t="n">
        <v>7.35046957</v>
      </c>
      <c r="U11" s="18" t="s">
        <v>309</v>
      </c>
      <c r="V11" s="20" t="s">
        <v>309</v>
      </c>
      <c r="W11" s="18" t="s">
        <v>309</v>
      </c>
      <c r="X11" s="20" t="s">
        <v>309</v>
      </c>
      <c r="Y11" s="18" t="n">
        <v>439.50138302</v>
      </c>
      <c r="Z11" s="20" t="n">
        <v>20.91533233</v>
      </c>
      <c r="AA11" s="18" t="n">
        <v>453.51704934</v>
      </c>
      <c r="AB11" s="20" t="n">
        <v>5.11959719</v>
      </c>
    </row>
    <row r="12" spans="1:2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s">
        <v>309</v>
      </c>
      <c r="T12" s="20" t="s">
        <v>309</v>
      </c>
      <c r="U12" s="18" t="s">
        <v>309</v>
      </c>
      <c r="V12" s="20" t="s">
        <v>309</v>
      </c>
      <c r="W12" s="18" t="n">
        <v>487.25014112</v>
      </c>
      <c r="X12" s="20" t="n">
        <v>2.59970688</v>
      </c>
      <c r="Y12" s="18" t="s">
        <v>309</v>
      </c>
      <c r="Z12" s="20" t="s">
        <v>309</v>
      </c>
      <c r="AA12" s="18" t="s">
        <v>309</v>
      </c>
      <c r="AB12" s="20" t="s">
        <v>309</v>
      </c>
    </row>
    <row r="13" spans="1:2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s">
        <v>309</v>
      </c>
      <c r="T13" s="20" t="s">
        <v>309</v>
      </c>
      <c r="U13" s="18" t="s">
        <v>309</v>
      </c>
      <c r="V13" s="20" t="s">
        <v>309</v>
      </c>
      <c r="W13" s="18" t="n">
        <v>499.8145841</v>
      </c>
      <c r="X13" s="20" t="n">
        <v>2.54454744</v>
      </c>
      <c r="Y13" s="18" t="s">
        <v>309</v>
      </c>
      <c r="Z13" s="20" t="s">
        <v>309</v>
      </c>
      <c r="AA13" s="18" t="s">
        <v>309</v>
      </c>
      <c r="AB13" s="20" t="s">
        <v>309</v>
      </c>
    </row>
    <row r="14" spans="1:2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s">
        <v>309</v>
      </c>
      <c r="T14" s="20" t="s">
        <v>309</v>
      </c>
      <c r="U14" s="18" t="s">
        <v>309</v>
      </c>
      <c r="V14" s="20" t="s">
        <v>309</v>
      </c>
      <c r="W14" s="18" t="n">
        <v>519.14285498</v>
      </c>
      <c r="X14" s="20" t="n">
        <v>2.21768835</v>
      </c>
      <c r="Y14" s="18" t="s">
        <v>309</v>
      </c>
      <c r="Z14" s="20" t="s">
        <v>309</v>
      </c>
      <c r="AA14" s="18" t="s">
        <v>309</v>
      </c>
      <c r="AB14" s="20" t="s">
        <v>309</v>
      </c>
    </row>
    <row r="15" spans="1:2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s">
        <v>309</v>
      </c>
      <c r="T15" s="20" t="s">
        <v>309</v>
      </c>
      <c r="U15" s="18" t="s">
        <v>309</v>
      </c>
      <c r="V15" s="20" t="s">
        <v>309</v>
      </c>
      <c r="W15" s="18" t="n">
        <v>526.42474711</v>
      </c>
      <c r="X15" s="20" t="n">
        <v>2.54657653</v>
      </c>
      <c r="Y15" s="18" t="s">
        <v>309</v>
      </c>
      <c r="Z15" s="20" t="s">
        <v>309</v>
      </c>
      <c r="AA15" s="18" t="s">
        <v>309</v>
      </c>
      <c r="AB15" s="20" t="s">
        <v>309</v>
      </c>
    </row>
    <row r="16" spans="1:28">
      <c r="A16" s="15" t="s">
        <v>318</v>
      </c>
      <c r="B16" s="17" t="n">
        <v>6108</v>
      </c>
      <c r="C16" s="18">
        <f>(750.0/B16*100)</f>
        <v/>
      </c>
      <c r="D16" s="19" t="n">
        <v>5358</v>
      </c>
      <c r="E16" s="18" t="n">
        <v>508.4172668</v>
      </c>
      <c r="F16" s="20" t="n">
        <v>16.05414306</v>
      </c>
      <c r="G16" s="18" t="n">
        <v>468.76933529</v>
      </c>
      <c r="H16" s="20" t="n">
        <v>9.1018515</v>
      </c>
      <c r="I16" s="18" t="n">
        <v>522.24340986</v>
      </c>
      <c r="J16" s="20" t="n">
        <v>4.21383549</v>
      </c>
      <c r="K16" s="18" t="n">
        <v>528.42357436</v>
      </c>
      <c r="L16" s="20" t="n">
        <v>3.47753135</v>
      </c>
      <c r="M16" s="18" t="n">
        <v>534.46664248</v>
      </c>
      <c r="N16" s="20" t="n">
        <v>4.62883744</v>
      </c>
      <c r="O16" s="18" t="n">
        <v>522.31557728</v>
      </c>
      <c r="P16" s="20" t="n">
        <v>12.45452544</v>
      </c>
      <c r="Q16" s="18" t="n">
        <v>506.35539047</v>
      </c>
      <c r="R16" s="20" t="n">
        <v>31.09961279</v>
      </c>
      <c r="S16" s="18" t="n">
        <v>463.82881799</v>
      </c>
      <c r="T16" s="20" t="n">
        <v>6.34854566</v>
      </c>
      <c r="U16" s="18" t="s">
        <v>309</v>
      </c>
      <c r="V16" s="20" t="s">
        <v>309</v>
      </c>
      <c r="W16" s="18" t="s">
        <v>309</v>
      </c>
      <c r="X16" s="20" t="s">
        <v>309</v>
      </c>
      <c r="Y16" s="18" t="n">
        <v>477.8769286</v>
      </c>
      <c r="Z16" s="20" t="n">
        <v>35.02879997</v>
      </c>
      <c r="AA16" s="18" t="n">
        <v>480.77475239</v>
      </c>
      <c r="AB16" s="20" t="n">
        <v>5.43350039</v>
      </c>
    </row>
    <row r="17" spans="1:28">
      <c r="A17" s="15" t="s">
        <v>319</v>
      </c>
      <c r="B17" s="17" t="n">
        <v>6504</v>
      </c>
      <c r="C17" s="18">
        <f>(3097.0/B17*100)</f>
        <v/>
      </c>
      <c r="D17" s="19" t="n">
        <v>3407</v>
      </c>
      <c r="E17" s="18" t="n">
        <v>536.3224342</v>
      </c>
      <c r="F17" s="20" t="n">
        <v>6.90959496</v>
      </c>
      <c r="G17" s="18" t="n">
        <v>533.2493587</v>
      </c>
      <c r="H17" s="20" t="n">
        <v>9.832083770000001</v>
      </c>
      <c r="I17" s="18" t="n">
        <v>540.29436602</v>
      </c>
      <c r="J17" s="20" t="n">
        <v>5.25756293</v>
      </c>
      <c r="K17" s="18" t="n">
        <v>543.37528323</v>
      </c>
      <c r="L17" s="20" t="n">
        <v>6.31222334</v>
      </c>
      <c r="M17" s="18" t="n">
        <v>534.86919166</v>
      </c>
      <c r="N17" s="20" t="n">
        <v>11.19744376</v>
      </c>
      <c r="O17" s="18" t="n">
        <v>521.05896831</v>
      </c>
      <c r="P17" s="20" t="n">
        <v>24.12847788</v>
      </c>
      <c r="Q17" s="18" t="n">
        <v>489.62885867</v>
      </c>
      <c r="R17" s="20" t="n">
        <v>77.72435040000001</v>
      </c>
      <c r="S17" s="18" t="n">
        <v>530.0232428100001</v>
      </c>
      <c r="T17" s="20" t="n">
        <v>4.58132126</v>
      </c>
      <c r="U17" s="18" t="s">
        <v>309</v>
      </c>
      <c r="V17" s="20" t="s">
        <v>309</v>
      </c>
      <c r="W17" s="18" t="s">
        <v>309</v>
      </c>
      <c r="X17" s="20" t="s">
        <v>309</v>
      </c>
      <c r="Y17" s="18" t="n">
        <v>544.41318992</v>
      </c>
      <c r="Z17" s="20" t="n">
        <v>44.18913876</v>
      </c>
      <c r="AA17" s="18" t="n">
        <v>517.84165197</v>
      </c>
      <c r="AB17" s="20" t="n">
        <v>6.20910032</v>
      </c>
    </row>
    <row r="18" spans="1:2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s">
        <v>309</v>
      </c>
      <c r="T18" s="20" t="s">
        <v>309</v>
      </c>
      <c r="U18" s="18" t="s">
        <v>309</v>
      </c>
      <c r="V18" s="20" t="s">
        <v>309</v>
      </c>
      <c r="W18" s="18" t="n">
        <v>467.03953801</v>
      </c>
      <c r="X18" s="20" t="n">
        <v>4.33869737</v>
      </c>
      <c r="Y18" s="18" t="s">
        <v>309</v>
      </c>
      <c r="Z18" s="20" t="s">
        <v>309</v>
      </c>
      <c r="AA18" s="18" t="s">
        <v>309</v>
      </c>
      <c r="AB18" s="20" t="s">
        <v>309</v>
      </c>
    </row>
    <row r="19" spans="1:2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s">
        <v>309</v>
      </c>
      <c r="T19" s="20" t="s">
        <v>309</v>
      </c>
      <c r="U19" s="18" t="s">
        <v>309</v>
      </c>
      <c r="V19" s="20" t="s">
        <v>309</v>
      </c>
      <c r="W19" s="18" t="n">
        <v>469.52325778</v>
      </c>
      <c r="X19" s="20" t="n">
        <v>2.65905462</v>
      </c>
      <c r="Y19" s="18" t="s">
        <v>309</v>
      </c>
      <c r="Z19" s="20" t="s">
        <v>309</v>
      </c>
      <c r="AA19" s="18" t="s">
        <v>309</v>
      </c>
      <c r="AB19" s="20" t="s">
        <v>309</v>
      </c>
    </row>
    <row r="20" spans="1:2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s">
        <v>309</v>
      </c>
      <c r="T20" s="20" t="s">
        <v>309</v>
      </c>
      <c r="U20" s="18" t="s">
        <v>309</v>
      </c>
      <c r="V20" s="20" t="s">
        <v>309</v>
      </c>
      <c r="W20" s="18" t="n">
        <v>481.52554084</v>
      </c>
      <c r="X20" s="20" t="n">
        <v>1.98496383</v>
      </c>
      <c r="Y20" s="18" t="s">
        <v>309</v>
      </c>
      <c r="Z20" s="20" t="s">
        <v>309</v>
      </c>
      <c r="AA20" s="18" t="s">
        <v>309</v>
      </c>
      <c r="AB20" s="20" t="s">
        <v>309</v>
      </c>
    </row>
    <row r="21" spans="1:28">
      <c r="A21" s="15" t="s">
        <v>323</v>
      </c>
      <c r="B21" s="17" t="n">
        <v>5741</v>
      </c>
      <c r="C21" s="18">
        <f>(621.0/B21*100)</f>
        <v/>
      </c>
      <c r="D21" s="19" t="n">
        <v>5120</v>
      </c>
      <c r="E21" s="18" t="n">
        <v>520.01074902</v>
      </c>
      <c r="F21" s="20" t="n">
        <v>5.33564155</v>
      </c>
      <c r="G21" s="18" t="n">
        <v>528.61988876</v>
      </c>
      <c r="H21" s="20" t="n">
        <v>3.69642221</v>
      </c>
      <c r="I21" s="18" t="n">
        <v>534.83641469</v>
      </c>
      <c r="J21" s="20" t="n">
        <v>2.91438284</v>
      </c>
      <c r="K21" s="18" t="n">
        <v>529.04458722</v>
      </c>
      <c r="L21" s="20" t="n">
        <v>6.41890775</v>
      </c>
      <c r="M21" s="18" t="n">
        <v>528.8769592899999</v>
      </c>
      <c r="N21" s="20" t="n">
        <v>9.38477878</v>
      </c>
      <c r="O21" s="18" t="n">
        <v>542.90306063</v>
      </c>
      <c r="P21" s="20" t="n">
        <v>18.17957426</v>
      </c>
      <c r="Q21" s="18" t="n">
        <v>408.03734612</v>
      </c>
      <c r="R21" s="20" t="n">
        <v>52.42378737</v>
      </c>
      <c r="S21" s="18" t="n">
        <v>499.91453947</v>
      </c>
      <c r="T21" s="20" t="n">
        <v>5.06417146</v>
      </c>
      <c r="U21" s="18" t="s">
        <v>309</v>
      </c>
      <c r="V21" s="20" t="s">
        <v>309</v>
      </c>
      <c r="W21" s="18" t="s">
        <v>309</v>
      </c>
      <c r="X21" s="20" t="s">
        <v>309</v>
      </c>
      <c r="Y21" s="18" t="n">
        <v>590.0615218</v>
      </c>
      <c r="Z21" s="20" t="n">
        <v>27.68080831</v>
      </c>
      <c r="AA21" s="18" t="n">
        <v>497.64274294</v>
      </c>
      <c r="AB21" s="20" t="n">
        <v>6.79225361</v>
      </c>
    </row>
    <row r="22" spans="1:2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s">
        <v>309</v>
      </c>
      <c r="T22" s="20" t="s">
        <v>309</v>
      </c>
      <c r="U22" s="18" t="s">
        <v>309</v>
      </c>
      <c r="V22" s="20" t="s">
        <v>309</v>
      </c>
      <c r="W22" s="18" t="n">
        <v>478.96064277</v>
      </c>
      <c r="X22" s="20" t="n">
        <v>3.77659329</v>
      </c>
      <c r="Y22" s="18" t="s">
        <v>309</v>
      </c>
      <c r="Z22" s="20" t="s">
        <v>309</v>
      </c>
      <c r="AA22" s="18" t="s">
        <v>309</v>
      </c>
      <c r="AB22" s="20" t="s">
        <v>309</v>
      </c>
    </row>
    <row r="23" spans="1:28">
      <c r="A23" s="15" t="s">
        <v>325</v>
      </c>
      <c r="B23" s="17" t="n">
        <v>11583</v>
      </c>
      <c r="C23" s="18">
        <f>(2409.0/B23*100)</f>
        <v/>
      </c>
      <c r="D23" s="19" t="n">
        <v>9174</v>
      </c>
      <c r="E23" s="18" t="n">
        <v>491.33542533</v>
      </c>
      <c r="F23" s="20" t="n">
        <v>9.14976555</v>
      </c>
      <c r="G23" s="18" t="n">
        <v>459.42977974</v>
      </c>
      <c r="H23" s="20" t="n">
        <v>9.316542610000001</v>
      </c>
      <c r="I23" s="18" t="n">
        <v>488.56967373</v>
      </c>
      <c r="J23" s="20" t="n">
        <v>5.42271057</v>
      </c>
      <c r="K23" s="18" t="n">
        <v>497.08075277</v>
      </c>
      <c r="L23" s="20" t="n">
        <v>4.39277604</v>
      </c>
      <c r="M23" s="18" t="n">
        <v>507.30816071</v>
      </c>
      <c r="N23" s="20" t="n">
        <v>3.11278993</v>
      </c>
      <c r="O23" s="18" t="n">
        <v>482.78130243</v>
      </c>
      <c r="P23" s="20" t="n">
        <v>7.82362964</v>
      </c>
      <c r="Q23" s="18" t="n">
        <v>467.32608864</v>
      </c>
      <c r="R23" s="20" t="n">
        <v>14.18032941</v>
      </c>
      <c r="S23" s="18" t="n">
        <v>455.19129671</v>
      </c>
      <c r="T23" s="20" t="n">
        <v>7.84467695</v>
      </c>
      <c r="U23" s="18" t="s">
        <v>309</v>
      </c>
      <c r="V23" s="20" t="s">
        <v>309</v>
      </c>
      <c r="W23" s="18" t="s">
        <v>309</v>
      </c>
      <c r="X23" s="20" t="s">
        <v>309</v>
      </c>
      <c r="Y23" s="18" t="n">
        <v>449.45143032</v>
      </c>
      <c r="Z23" s="20" t="n">
        <v>32.62401615</v>
      </c>
      <c r="AA23" s="18" t="n">
        <v>451.38924986</v>
      </c>
      <c r="AB23" s="20" t="n">
        <v>6.0257986</v>
      </c>
    </row>
    <row r="24" spans="1:2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s">
        <v>309</v>
      </c>
      <c r="T24" s="20" t="s">
        <v>309</v>
      </c>
      <c r="U24" s="18" t="s">
        <v>309</v>
      </c>
      <c r="V24" s="20" t="s">
        <v>309</v>
      </c>
      <c r="W24" s="18" t="n">
        <v>515.9584799199999</v>
      </c>
      <c r="X24" s="20" t="n">
        <v>3.19721086</v>
      </c>
      <c r="Y24" s="18" t="s">
        <v>309</v>
      </c>
      <c r="Z24" s="20" t="s">
        <v>309</v>
      </c>
      <c r="AA24" s="18" t="s">
        <v>309</v>
      </c>
      <c r="AB24" s="20" t="s">
        <v>309</v>
      </c>
    </row>
    <row r="25" spans="1:28">
      <c r="A25" s="15" t="s">
        <v>327</v>
      </c>
      <c r="B25" s="17" t="n">
        <v>5581</v>
      </c>
      <c r="C25" s="18">
        <f>(5.0/B25*100)</f>
        <v/>
      </c>
      <c r="D25" s="19" t="n">
        <v>5576</v>
      </c>
      <c r="E25" s="18" t="n">
        <v>530.3099355099999</v>
      </c>
      <c r="F25" s="20" t="n">
        <v>4.34924606</v>
      </c>
      <c r="G25" s="18" t="n">
        <v>494.3345793</v>
      </c>
      <c r="H25" s="20" t="n">
        <v>6.70512453</v>
      </c>
      <c r="I25" s="18" t="n">
        <v>527.83185297</v>
      </c>
      <c r="J25" s="20" t="n">
        <v>7.01691753</v>
      </c>
      <c r="K25" s="18" t="n">
        <v>535.43155024</v>
      </c>
      <c r="L25" s="20" t="n">
        <v>4.8561159</v>
      </c>
      <c r="M25" s="18" t="n">
        <v>517.205458</v>
      </c>
      <c r="N25" s="20" t="n">
        <v>6.26817695</v>
      </c>
      <c r="O25" s="18" t="n">
        <v>510.6427983</v>
      </c>
      <c r="P25" s="20" t="n">
        <v>7.87672075</v>
      </c>
      <c r="Q25" s="18" t="n">
        <v>508.94848844</v>
      </c>
      <c r="R25" s="20" t="n">
        <v>15.25736772</v>
      </c>
      <c r="S25" s="18" t="n">
        <v>498.87607057</v>
      </c>
      <c r="T25" s="20" t="n">
        <v>4.78892165</v>
      </c>
      <c r="U25" s="18" t="s">
        <v>309</v>
      </c>
      <c r="V25" s="20" t="s">
        <v>309</v>
      </c>
      <c r="W25" s="18" t="s">
        <v>309</v>
      </c>
      <c r="X25" s="20" t="s">
        <v>309</v>
      </c>
      <c r="Y25" s="18" t="n">
        <v>481.33100899</v>
      </c>
      <c r="Z25" s="20" t="n">
        <v>23.65877026</v>
      </c>
      <c r="AA25" s="18" t="n">
        <v>514.3720961</v>
      </c>
      <c r="AB25" s="20" t="n">
        <v>4.57768597</v>
      </c>
    </row>
    <row r="26" spans="1:2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s">
        <v>309</v>
      </c>
      <c r="T26" s="20" t="s">
        <v>309</v>
      </c>
      <c r="U26" s="18" t="s">
        <v>309</v>
      </c>
      <c r="V26" s="20" t="s">
        <v>309</v>
      </c>
      <c r="W26" s="18" t="n">
        <v>487.75809838</v>
      </c>
      <c r="X26" s="20" t="n">
        <v>1.80202994</v>
      </c>
      <c r="Y26" s="18" t="s">
        <v>309</v>
      </c>
      <c r="Z26" s="20" t="s">
        <v>309</v>
      </c>
      <c r="AA26" s="18" t="s">
        <v>309</v>
      </c>
      <c r="AB26" s="20" t="s">
        <v>309</v>
      </c>
    </row>
    <row r="27" spans="1:28">
      <c r="A27" s="15" t="s">
        <v>329</v>
      </c>
      <c r="B27" s="17" t="n">
        <v>5299</v>
      </c>
      <c r="C27" s="18">
        <f>(2010.0/B27*100)</f>
        <v/>
      </c>
      <c r="D27" s="19" t="n">
        <v>3289</v>
      </c>
      <c r="E27" s="18" t="n">
        <v>501.47983019</v>
      </c>
      <c r="F27" s="20" t="n">
        <v>4.56681592</v>
      </c>
      <c r="G27" s="18" t="n">
        <v>508.18666395</v>
      </c>
      <c r="H27" s="20" t="n">
        <v>4.94353193</v>
      </c>
      <c r="I27" s="18" t="n">
        <v>511.96175135</v>
      </c>
      <c r="J27" s="20" t="n">
        <v>4.05280009</v>
      </c>
      <c r="K27" s="18" t="n">
        <v>505.59485583</v>
      </c>
      <c r="L27" s="20" t="n">
        <v>5.44498879</v>
      </c>
      <c r="M27" s="18" t="n">
        <v>494.42760696</v>
      </c>
      <c r="N27" s="20" t="n">
        <v>8.20201352</v>
      </c>
      <c r="O27" s="18" t="n">
        <v>475.8477711</v>
      </c>
      <c r="P27" s="20" t="n">
        <v>20.76838258</v>
      </c>
      <c r="Q27" s="18" t="n">
        <v>451.86874901</v>
      </c>
      <c r="R27" s="20" t="n">
        <v>34.07048116</v>
      </c>
      <c r="S27" s="18" t="n">
        <v>451.57611859</v>
      </c>
      <c r="T27" s="20" t="n">
        <v>8.191189509999999</v>
      </c>
      <c r="U27" s="18" t="s">
        <v>309</v>
      </c>
      <c r="V27" s="20" t="s">
        <v>309</v>
      </c>
      <c r="W27" s="18" t="s">
        <v>309</v>
      </c>
      <c r="X27" s="20" t="s">
        <v>309</v>
      </c>
      <c r="Y27" s="18" t="n">
        <v>474.14355143</v>
      </c>
      <c r="Z27" s="20" t="n">
        <v>26.08815571</v>
      </c>
      <c r="AA27" s="18" t="n">
        <v>465.575039</v>
      </c>
      <c r="AB27" s="20" t="n">
        <v>7.49634445</v>
      </c>
    </row>
    <row r="28" spans="1:28">
      <c r="A28" s="15" t="s">
        <v>330</v>
      </c>
      <c r="B28" s="17" t="n">
        <v>7568</v>
      </c>
      <c r="C28" s="18">
        <f>(490.0/B28*100)</f>
        <v/>
      </c>
      <c r="D28" s="19" t="n">
        <v>7078</v>
      </c>
      <c r="E28" s="18" t="n">
        <v>439.40387502</v>
      </c>
      <c r="F28" s="20" t="n">
        <v>4.04063699</v>
      </c>
      <c r="G28" s="18" t="n">
        <v>389.79693786</v>
      </c>
      <c r="H28" s="20" t="n">
        <v>5.13443043</v>
      </c>
      <c r="I28" s="18" t="n">
        <v>429.63917987</v>
      </c>
      <c r="J28" s="20" t="n">
        <v>3.16420989</v>
      </c>
      <c r="K28" s="18" t="n">
        <v>447.4252982</v>
      </c>
      <c r="L28" s="20" t="n">
        <v>6.22964606</v>
      </c>
      <c r="M28" s="18" t="n">
        <v>455.72166757</v>
      </c>
      <c r="N28" s="20" t="n">
        <v>9.00103311</v>
      </c>
      <c r="O28" s="18" t="n">
        <v>441.45606051</v>
      </c>
      <c r="P28" s="20" t="n">
        <v>11.78485412</v>
      </c>
      <c r="Q28" s="18" t="n">
        <v>366.35014778</v>
      </c>
      <c r="R28" s="20" t="n">
        <v>17.57244918</v>
      </c>
      <c r="S28" s="18" t="n">
        <v>397.86455421</v>
      </c>
      <c r="T28" s="20" t="n">
        <v>3.57151624</v>
      </c>
      <c r="U28" s="18" t="s">
        <v>309</v>
      </c>
      <c r="V28" s="20" t="s">
        <v>309</v>
      </c>
      <c r="W28" s="18" t="s">
        <v>309</v>
      </c>
      <c r="X28" s="20" t="s">
        <v>309</v>
      </c>
      <c r="Y28" s="18" t="n">
        <v>378.1406198</v>
      </c>
      <c r="Z28" s="20" t="n">
        <v>27.53358898</v>
      </c>
      <c r="AA28" s="18" t="n">
        <v>418.75609236</v>
      </c>
      <c r="AB28" s="20" t="n">
        <v>4.40812428</v>
      </c>
    </row>
    <row r="29" spans="1:2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s">
        <v>309</v>
      </c>
      <c r="T29" s="20" t="s">
        <v>309</v>
      </c>
      <c r="U29" s="18" t="s">
        <v>309</v>
      </c>
      <c r="V29" s="20" t="s">
        <v>309</v>
      </c>
      <c r="W29" s="18" t="n">
        <v>502.9590511</v>
      </c>
      <c r="X29" s="20" t="n">
        <v>2.41174317</v>
      </c>
      <c r="Y29" s="18" t="s">
        <v>309</v>
      </c>
      <c r="Z29" s="20" t="s">
        <v>309</v>
      </c>
      <c r="AA29" s="18" t="s">
        <v>309</v>
      </c>
      <c r="AB29" s="20" t="s">
        <v>309</v>
      </c>
    </row>
    <row r="30" spans="1:2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s">
        <v>309</v>
      </c>
      <c r="T30" s="20" t="s">
        <v>309</v>
      </c>
      <c r="U30" s="18" t="s">
        <v>309</v>
      </c>
      <c r="V30" s="20" t="s">
        <v>309</v>
      </c>
      <c r="W30" s="18" t="n">
        <v>509.27071254</v>
      </c>
      <c r="X30" s="20" t="n">
        <v>2.40467898</v>
      </c>
      <c r="Y30" s="18" t="s">
        <v>309</v>
      </c>
      <c r="Z30" s="20" t="s">
        <v>309</v>
      </c>
      <c r="AA30" s="18" t="s">
        <v>309</v>
      </c>
      <c r="AB30" s="20" t="s">
        <v>309</v>
      </c>
    </row>
    <row r="31" spans="1:2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s">
        <v>309</v>
      </c>
      <c r="T31" s="20" t="s">
        <v>309</v>
      </c>
      <c r="U31" s="18" t="s">
        <v>309</v>
      </c>
      <c r="V31" s="20" t="s">
        <v>309</v>
      </c>
      <c r="W31" s="18" t="n">
        <v>513.19117289</v>
      </c>
      <c r="X31" s="20" t="n">
        <v>2.50932949</v>
      </c>
      <c r="Y31" s="18" t="s">
        <v>309</v>
      </c>
      <c r="Z31" s="20" t="s">
        <v>309</v>
      </c>
      <c r="AA31" s="18" t="s">
        <v>309</v>
      </c>
      <c r="AB31" s="20" t="s">
        <v>309</v>
      </c>
    </row>
    <row r="32" spans="1:2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s">
        <v>309</v>
      </c>
      <c r="T32" s="20" t="s">
        <v>309</v>
      </c>
      <c r="U32" s="18" t="s">
        <v>309</v>
      </c>
      <c r="V32" s="20" t="s">
        <v>309</v>
      </c>
      <c r="W32" s="18" t="n">
        <v>505.69707044</v>
      </c>
      <c r="X32" s="20" t="n">
        <v>2.48475327</v>
      </c>
      <c r="Y32" s="18" t="s">
        <v>309</v>
      </c>
      <c r="Z32" s="20" t="s">
        <v>309</v>
      </c>
      <c r="AA32" s="18" t="s">
        <v>309</v>
      </c>
      <c r="AB32" s="20" t="s">
        <v>309</v>
      </c>
    </row>
    <row r="33" spans="1:28">
      <c r="A33" s="15" t="s">
        <v>335</v>
      </c>
      <c r="B33" s="17" t="n">
        <v>7325</v>
      </c>
      <c r="C33" s="18">
        <f>(444.0/B33*100)</f>
        <v/>
      </c>
      <c r="D33" s="19" t="n">
        <v>6881</v>
      </c>
      <c r="E33" s="18" t="n">
        <v>494.34163012</v>
      </c>
      <c r="F33" s="20" t="n">
        <v>4.56558343</v>
      </c>
      <c r="G33" s="18" t="n">
        <v>460.21936675</v>
      </c>
      <c r="H33" s="20" t="n">
        <v>7.51079172</v>
      </c>
      <c r="I33" s="18" t="n">
        <v>496.3623838</v>
      </c>
      <c r="J33" s="20" t="n">
        <v>6.04612829</v>
      </c>
      <c r="K33" s="18" t="n">
        <v>505.70709236</v>
      </c>
      <c r="L33" s="20" t="n">
        <v>4.34267035</v>
      </c>
      <c r="M33" s="18" t="n">
        <v>517.41333046</v>
      </c>
      <c r="N33" s="20" t="n">
        <v>3.29274646</v>
      </c>
      <c r="O33" s="18" t="n">
        <v>513.50649756</v>
      </c>
      <c r="P33" s="20" t="n">
        <v>4.62773249</v>
      </c>
      <c r="Q33" s="18" t="n">
        <v>495.09491083</v>
      </c>
      <c r="R33" s="20" t="n">
        <v>10.40169185</v>
      </c>
      <c r="S33" s="18" t="s">
        <v>309</v>
      </c>
      <c r="T33" s="20" t="s">
        <v>309</v>
      </c>
      <c r="U33" s="18" t="s">
        <v>309</v>
      </c>
      <c r="V33" s="20" t="s">
        <v>309</v>
      </c>
      <c r="W33" s="18" t="n">
        <v>462.90041371</v>
      </c>
      <c r="X33" s="20" t="n">
        <v>6.61933798</v>
      </c>
      <c r="Y33" s="18" t="n">
        <v>478.24302474</v>
      </c>
      <c r="Z33" s="20" t="n">
        <v>33.15712061</v>
      </c>
      <c r="AA33" s="18" t="n">
        <v>472.41154978</v>
      </c>
      <c r="AB33" s="20" t="n">
        <v>5.68249766</v>
      </c>
    </row>
    <row r="34" spans="1:2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s">
        <v>309</v>
      </c>
      <c r="T34" s="20" t="s">
        <v>309</v>
      </c>
      <c r="U34" s="18" t="s">
        <v>309</v>
      </c>
      <c r="V34" s="20" t="s">
        <v>309</v>
      </c>
      <c r="W34" s="18" t="n">
        <v>452.51433685</v>
      </c>
      <c r="X34" s="20" t="n">
        <v>2.82819782</v>
      </c>
      <c r="Y34" s="18" t="s">
        <v>309</v>
      </c>
      <c r="Z34" s="20" t="s">
        <v>309</v>
      </c>
      <c r="AA34" s="18" t="s">
        <v>309</v>
      </c>
      <c r="AB34" s="20" t="s">
        <v>309</v>
      </c>
    </row>
    <row r="35" spans="1:2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s">
        <v>309</v>
      </c>
      <c r="T35" s="20" t="s">
        <v>309</v>
      </c>
      <c r="U35" s="18" t="s">
        <v>309</v>
      </c>
      <c r="V35" s="20" t="s">
        <v>309</v>
      </c>
      <c r="W35" s="18" t="n">
        <v>505.2158807</v>
      </c>
      <c r="X35" s="20" t="n">
        <v>1.4729023</v>
      </c>
      <c r="Y35" s="18" t="s">
        <v>309</v>
      </c>
      <c r="Z35" s="20" t="s">
        <v>309</v>
      </c>
      <c r="AA35" s="18" t="s">
        <v>309</v>
      </c>
      <c r="AB35" s="20" t="s">
        <v>309</v>
      </c>
    </row>
    <row r="36" spans="1:28">
      <c r="A36" s="15" t="s">
        <v>338</v>
      </c>
      <c r="B36" s="17" t="n">
        <v>6736</v>
      </c>
      <c r="C36" s="18">
        <f>(1983.0/B36*100)</f>
        <v/>
      </c>
      <c r="D36" s="19" t="n">
        <v>4753</v>
      </c>
      <c r="E36" s="18" t="n">
        <v>421.16555745</v>
      </c>
      <c r="F36" s="20" t="n">
        <v>16.15755079</v>
      </c>
      <c r="G36" s="18" t="n">
        <v>446.1311298</v>
      </c>
      <c r="H36" s="20" t="n">
        <v>10.42071952</v>
      </c>
      <c r="I36" s="18" t="n">
        <v>491.82526134</v>
      </c>
      <c r="J36" s="20" t="n">
        <v>5.37269939</v>
      </c>
      <c r="K36" s="18" t="n">
        <v>509.273714</v>
      </c>
      <c r="L36" s="20" t="n">
        <v>3.25508594</v>
      </c>
      <c r="M36" s="18" t="n">
        <v>525.46450802</v>
      </c>
      <c r="N36" s="20" t="n">
        <v>4.88562502</v>
      </c>
      <c r="O36" s="18" t="n">
        <v>500.49238113</v>
      </c>
      <c r="P36" s="20" t="n">
        <v>10.461927</v>
      </c>
      <c r="Q36" s="18" t="n">
        <v>449.1306511</v>
      </c>
      <c r="R36" s="20" t="n">
        <v>21.39031151</v>
      </c>
      <c r="S36" s="18" t="n">
        <v>478.63246118</v>
      </c>
      <c r="T36" s="20" t="n">
        <v>11.96314667</v>
      </c>
      <c r="U36" s="18" t="s">
        <v>309</v>
      </c>
      <c r="V36" s="20" t="s">
        <v>309</v>
      </c>
      <c r="W36" s="18" t="n">
        <v>486.35531522</v>
      </c>
      <c r="X36" s="20" t="n">
        <v>10.21973978</v>
      </c>
      <c r="Y36" s="18" t="s">
        <v>309</v>
      </c>
      <c r="Z36" s="20" t="s">
        <v>309</v>
      </c>
      <c r="AA36" s="18" t="n">
        <v>488.61144121</v>
      </c>
      <c r="AB36" s="20" t="n">
        <v>7.30080025</v>
      </c>
    </row>
    <row r="37" spans="1:2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s">
        <v>309</v>
      </c>
      <c r="T37" s="20" t="s">
        <v>309</v>
      </c>
      <c r="U37" s="18" t="s">
        <v>309</v>
      </c>
      <c r="V37" s="20" t="s">
        <v>309</v>
      </c>
      <c r="W37" s="18" t="n">
        <v>500.15560677</v>
      </c>
      <c r="X37" s="20" t="n">
        <v>3.48340033</v>
      </c>
      <c r="Y37" s="18" t="s">
        <v>309</v>
      </c>
      <c r="Z37" s="20" t="s">
        <v>309</v>
      </c>
      <c r="AA37" s="18" t="s">
        <v>309</v>
      </c>
      <c r="AB37" s="20" t="s">
        <v>309</v>
      </c>
    </row>
    <row r="38" spans="1:2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s">
        <v>309</v>
      </c>
      <c r="T38" s="20" t="s">
        <v>309</v>
      </c>
      <c r="U38" s="18" t="s">
        <v>309</v>
      </c>
      <c r="V38" s="20" t="s">
        <v>309</v>
      </c>
      <c r="W38" s="18" t="n">
        <v>492.19822853</v>
      </c>
      <c r="X38" s="20" t="n">
        <v>3.03101996</v>
      </c>
      <c r="Y38" s="18" t="s">
        <v>309</v>
      </c>
      <c r="Z38" s="20" t="s">
        <v>309</v>
      </c>
      <c r="AA38" s="18" t="s">
        <v>309</v>
      </c>
      <c r="AB38" s="20" t="s">
        <v>309</v>
      </c>
    </row>
    <row r="39" spans="1:2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s">
        <v>309</v>
      </c>
      <c r="T39" s="20" t="s">
        <v>309</v>
      </c>
      <c r="U39" s="18" t="s">
        <v>309</v>
      </c>
      <c r="V39" s="20" t="s">
        <v>309</v>
      </c>
      <c r="W39" s="18" t="n">
        <v>428.33509279</v>
      </c>
      <c r="X39" s="20" t="n">
        <v>3.96406432</v>
      </c>
      <c r="Y39" s="18" t="s">
        <v>309</v>
      </c>
      <c r="Z39" s="20" t="s">
        <v>309</v>
      </c>
      <c r="AA39" s="18" t="s">
        <v>309</v>
      </c>
      <c r="AB39" s="20" t="s">
        <v>309</v>
      </c>
    </row>
    <row r="40" spans="1:28">
      <c r="A40" s="15" t="s">
        <v>342</v>
      </c>
      <c r="B40" s="17" t="n">
        <v>14157</v>
      </c>
      <c r="C40" s="18">
        <f>(1679.0/B40*100)</f>
        <v/>
      </c>
      <c r="D40" s="19" t="n">
        <v>12478</v>
      </c>
      <c r="E40" s="18" t="n">
        <v>548.10152711</v>
      </c>
      <c r="F40" s="20" t="n">
        <v>24.89630786</v>
      </c>
      <c r="G40" s="18" t="n">
        <v>515.2791267</v>
      </c>
      <c r="H40" s="20" t="n">
        <v>6.29194829</v>
      </c>
      <c r="I40" s="18" t="n">
        <v>516.60883487</v>
      </c>
      <c r="J40" s="20" t="n">
        <v>3.839997</v>
      </c>
      <c r="K40" s="18" t="n">
        <v>512.58811512</v>
      </c>
      <c r="L40" s="20" t="n">
        <v>9.42308135</v>
      </c>
      <c r="M40" s="18" t="n">
        <v>544.104495</v>
      </c>
      <c r="N40" s="20" t="n">
        <v>12.43674566</v>
      </c>
      <c r="O40" s="18" t="n">
        <v>480.33868555</v>
      </c>
      <c r="P40" s="20" t="n">
        <v>45.18418543</v>
      </c>
      <c r="Q40" s="18" t="n">
        <v>563.6348</v>
      </c>
      <c r="R40" s="20" t="n">
        <v>30.89099659</v>
      </c>
      <c r="S40" s="18" t="n">
        <v>497.18285491</v>
      </c>
      <c r="T40" s="20" t="n">
        <v>9.210521780000001</v>
      </c>
      <c r="U40" s="18" t="s">
        <v>309</v>
      </c>
      <c r="V40" s="20" t="s">
        <v>309</v>
      </c>
      <c r="W40" s="18" t="n">
        <v>498.38798258</v>
      </c>
      <c r="X40" s="20" t="n">
        <v>2.96142521</v>
      </c>
      <c r="Y40" s="18" t="n">
        <v>496.5477</v>
      </c>
      <c r="Z40" s="20" t="n">
        <v>35.90411787</v>
      </c>
      <c r="AA40" s="18" t="n">
        <v>506.21569942</v>
      </c>
      <c r="AB40" s="20" t="n">
        <v>11.28601161</v>
      </c>
    </row>
    <row r="41" spans="1:2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s">
        <v>309</v>
      </c>
      <c r="T41" s="20" t="s">
        <v>309</v>
      </c>
      <c r="U41" s="18" t="s">
        <v>309</v>
      </c>
      <c r="V41" s="20" t="s">
        <v>309</v>
      </c>
      <c r="W41" s="18" t="n">
        <v>496.93509736</v>
      </c>
      <c r="X41" s="20" t="n">
        <v>3.40747713</v>
      </c>
      <c r="Y41" s="18" t="s">
        <v>309</v>
      </c>
      <c r="Z41" s="20" t="s">
        <v>309</v>
      </c>
      <c r="AA41" s="18" t="s">
        <v>309</v>
      </c>
      <c r="AB41" s="20" t="s">
        <v>309</v>
      </c>
    </row>
    <row r="42" spans="1:2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c r="AA44" s="18" t="s">
        <v>309</v>
      </c>
      <c r="AB44" s="20" t="s">
        <v>309</v>
      </c>
    </row>
    <row r="45" spans="1:2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s">
        <v>309</v>
      </c>
      <c r="T45" s="20" t="s">
        <v>309</v>
      </c>
      <c r="U45" s="18" t="s">
        <v>309</v>
      </c>
      <c r="V45" s="20" t="s">
        <v>309</v>
      </c>
      <c r="W45" s="18" t="n">
        <v>349.85925265</v>
      </c>
      <c r="X45" s="20" t="n">
        <v>3.00084387</v>
      </c>
      <c r="Y45" s="18" t="s">
        <v>309</v>
      </c>
      <c r="Z45" s="20" t="s">
        <v>309</v>
      </c>
      <c r="AA45" s="18" t="s">
        <v>309</v>
      </c>
      <c r="AB45" s="20" t="s">
        <v>309</v>
      </c>
    </row>
    <row r="46" spans="1:2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s">
        <v>309</v>
      </c>
      <c r="T46" s="20" t="s">
        <v>309</v>
      </c>
      <c r="U46" s="18" t="s">
        <v>309</v>
      </c>
      <c r="V46" s="20" t="s">
        <v>309</v>
      </c>
      <c r="W46" s="18" t="n">
        <v>407.34859243</v>
      </c>
      <c r="X46" s="20" t="n">
        <v>2.75015519</v>
      </c>
      <c r="Y46" s="18" t="s">
        <v>309</v>
      </c>
      <c r="Z46" s="20" t="s">
        <v>309</v>
      </c>
      <c r="AA46" s="18" t="s">
        <v>309</v>
      </c>
      <c r="AB46" s="20" t="s">
        <v>309</v>
      </c>
    </row>
    <row r="47" spans="1:2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s">
        <v>309</v>
      </c>
      <c r="T47" s="20" t="s">
        <v>309</v>
      </c>
      <c r="U47" s="18" t="s">
        <v>309</v>
      </c>
      <c r="V47" s="20" t="s">
        <v>309</v>
      </c>
      <c r="W47" s="18" t="n">
        <v>431.71753287</v>
      </c>
      <c r="X47" s="20" t="n">
        <v>4.99770797</v>
      </c>
      <c r="Y47" s="18" t="s">
        <v>309</v>
      </c>
      <c r="Z47" s="20" t="s">
        <v>309</v>
      </c>
      <c r="AA47" s="18" t="s">
        <v>309</v>
      </c>
      <c r="AB47" s="20" t="s">
        <v>309</v>
      </c>
    </row>
    <row r="48" spans="1:2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s">
        <v>309</v>
      </c>
      <c r="T48" s="20" t="s">
        <v>309</v>
      </c>
      <c r="U48" s="18" t="s">
        <v>309</v>
      </c>
      <c r="V48" s="20" t="s">
        <v>309</v>
      </c>
      <c r="W48" s="18" t="n">
        <v>493.94121219</v>
      </c>
      <c r="X48" s="20" t="n">
        <v>5.13191346</v>
      </c>
      <c r="Y48" s="18" t="s">
        <v>309</v>
      </c>
      <c r="Z48" s="20" t="s">
        <v>309</v>
      </c>
      <c r="AA48" s="18" t="s">
        <v>309</v>
      </c>
      <c r="AB48" s="20" t="s">
        <v>309</v>
      </c>
    </row>
    <row r="49" spans="1:2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s">
        <v>309</v>
      </c>
      <c r="T49" s="20" t="s">
        <v>309</v>
      </c>
      <c r="U49" s="18" t="s">
        <v>309</v>
      </c>
      <c r="V49" s="20" t="s">
        <v>309</v>
      </c>
      <c r="W49" s="18" t="n">
        <v>425.30311958</v>
      </c>
      <c r="X49" s="20" t="n">
        <v>3.22111589</v>
      </c>
      <c r="Y49" s="18" t="s">
        <v>309</v>
      </c>
      <c r="Z49" s="20" t="s">
        <v>309</v>
      </c>
      <c r="AA49" s="18" t="s">
        <v>309</v>
      </c>
      <c r="AB49" s="20" t="s">
        <v>309</v>
      </c>
    </row>
    <row r="50" spans="1:2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s">
        <v>309</v>
      </c>
      <c r="T50" s="20" t="s">
        <v>309</v>
      </c>
      <c r="U50" s="18" t="s">
        <v>309</v>
      </c>
      <c r="V50" s="20" t="s">
        <v>309</v>
      </c>
      <c r="W50" s="18" t="n">
        <v>424.90516706</v>
      </c>
      <c r="X50" s="20" t="n">
        <v>2.9446881</v>
      </c>
      <c r="Y50" s="18" t="s">
        <v>309</v>
      </c>
      <c r="Z50" s="20" t="s">
        <v>309</v>
      </c>
      <c r="AA50" s="18" t="s">
        <v>309</v>
      </c>
      <c r="AB50" s="20" t="s">
        <v>309</v>
      </c>
    </row>
    <row r="51" spans="1:2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s">
        <v>309</v>
      </c>
      <c r="T51" s="20" t="s">
        <v>309</v>
      </c>
      <c r="U51" s="18" t="s">
        <v>309</v>
      </c>
      <c r="V51" s="20" t="s">
        <v>309</v>
      </c>
      <c r="W51" s="18" t="n">
        <v>427.4875483</v>
      </c>
      <c r="X51" s="20" t="n">
        <v>2.63497936</v>
      </c>
      <c r="Y51" s="18" t="s">
        <v>309</v>
      </c>
      <c r="Z51" s="20" t="s">
        <v>309</v>
      </c>
      <c r="AA51" s="18" t="s">
        <v>309</v>
      </c>
      <c r="AB51" s="20" t="s">
        <v>309</v>
      </c>
    </row>
    <row r="52" spans="1:28">
      <c r="A52" s="15" t="s">
        <v>354</v>
      </c>
      <c r="B52" s="17" t="n">
        <v>5809</v>
      </c>
      <c r="C52" s="18">
        <f>(4562.0/B52*100)</f>
        <v/>
      </c>
      <c r="D52" s="19" t="n">
        <v>1247</v>
      </c>
      <c r="E52" s="18" t="s">
        <v>309</v>
      </c>
      <c r="F52" s="20" t="s">
        <v>309</v>
      </c>
      <c r="G52" s="18" t="s">
        <v>309</v>
      </c>
      <c r="H52" s="20" t="s">
        <v>309</v>
      </c>
      <c r="I52" s="18" t="s">
        <v>309</v>
      </c>
      <c r="J52" s="20" t="s">
        <v>309</v>
      </c>
      <c r="K52" s="18" t="s">
        <v>309</v>
      </c>
      <c r="L52" s="20" t="s">
        <v>309</v>
      </c>
      <c r="M52" s="18" t="s">
        <v>309</v>
      </c>
      <c r="N52" s="20" t="s">
        <v>309</v>
      </c>
      <c r="O52" s="18" t="s">
        <v>309</v>
      </c>
      <c r="P52" s="20" t="s">
        <v>309</v>
      </c>
      <c r="Q52" s="18" t="s">
        <v>309</v>
      </c>
      <c r="R52" s="20" t="s">
        <v>309</v>
      </c>
      <c r="S52" s="18" t="n">
        <v>495.87018299</v>
      </c>
      <c r="T52" s="20" t="n">
        <v>4.43962019</v>
      </c>
      <c r="U52" s="18" t="s">
        <v>309</v>
      </c>
      <c r="V52" s="20" t="s">
        <v>309</v>
      </c>
      <c r="W52" s="18" t="s">
        <v>309</v>
      </c>
      <c r="X52" s="20" t="s">
        <v>309</v>
      </c>
      <c r="Y52" s="18" t="s">
        <v>309</v>
      </c>
      <c r="Z52" s="20" t="s">
        <v>309</v>
      </c>
      <c r="AA52" s="18" t="s">
        <v>309</v>
      </c>
      <c r="AB52" s="20" t="s">
        <v>309</v>
      </c>
    </row>
    <row r="53" spans="1:2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s">
        <v>309</v>
      </c>
      <c r="T53" s="20" t="s">
        <v>309</v>
      </c>
      <c r="U53" s="18" t="s">
        <v>309</v>
      </c>
      <c r="V53" s="20" t="s">
        <v>309</v>
      </c>
      <c r="W53" s="18" t="n">
        <v>442.83143358</v>
      </c>
      <c r="X53" s="20" t="n">
        <v>1.65870975</v>
      </c>
      <c r="Y53" s="18" t="s">
        <v>309</v>
      </c>
      <c r="Z53" s="20" t="s">
        <v>309</v>
      </c>
      <c r="AA53" s="18" t="s">
        <v>309</v>
      </c>
      <c r="AB53" s="20" t="s">
        <v>309</v>
      </c>
    </row>
    <row r="54" spans="1:28">
      <c r="A54" s="15" t="s">
        <v>356</v>
      </c>
      <c r="B54" s="17" t="n">
        <v>4740</v>
      </c>
      <c r="C54" s="18">
        <f>(112.0/B54*100)</f>
        <v/>
      </c>
      <c r="D54" s="19" t="n">
        <v>4628</v>
      </c>
      <c r="E54" s="18" t="n">
        <v>339.16242095</v>
      </c>
      <c r="F54" s="20" t="n">
        <v>5.43757796</v>
      </c>
      <c r="G54" s="18" t="n">
        <v>341.1656978</v>
      </c>
      <c r="H54" s="20" t="n">
        <v>5.70643224</v>
      </c>
      <c r="I54" s="18" t="n">
        <v>387.23877889</v>
      </c>
      <c r="J54" s="20" t="n">
        <v>4.56989244</v>
      </c>
      <c r="K54" s="18" t="n">
        <v>381.54843975</v>
      </c>
      <c r="L54" s="20" t="n">
        <v>6.64331625</v>
      </c>
      <c r="M54" s="18" t="n">
        <v>377.09512003</v>
      </c>
      <c r="N54" s="20" t="n">
        <v>10.07492328</v>
      </c>
      <c r="O54" s="18" t="n">
        <v>392.3150925</v>
      </c>
      <c r="P54" s="20" t="n">
        <v>18.85931014</v>
      </c>
      <c r="Q54" s="18" t="s">
        <v>309</v>
      </c>
      <c r="R54" s="20" t="s">
        <v>309</v>
      </c>
      <c r="S54" s="18" t="n">
        <v>332.18879093</v>
      </c>
      <c r="T54" s="20" t="n">
        <v>5.1512845</v>
      </c>
      <c r="U54" s="18" t="s">
        <v>309</v>
      </c>
      <c r="V54" s="20" t="s">
        <v>309</v>
      </c>
      <c r="W54" s="18" t="s">
        <v>309</v>
      </c>
      <c r="X54" s="20" t="s">
        <v>309</v>
      </c>
      <c r="Y54" s="18" t="n">
        <v>349.97147445</v>
      </c>
      <c r="Z54" s="20" t="n">
        <v>11.41395938</v>
      </c>
      <c r="AA54" s="18" t="n">
        <v>353.69333664</v>
      </c>
      <c r="AB54" s="20" t="n">
        <v>4.0210357</v>
      </c>
    </row>
    <row r="55" spans="1:28">
      <c r="A55" s="15" t="s">
        <v>357</v>
      </c>
      <c r="B55" s="17" t="n">
        <v>5316</v>
      </c>
      <c r="C55" s="18">
        <f>(137.0/B55*100)</f>
        <v/>
      </c>
      <c r="D55" s="19" t="n">
        <v>5179</v>
      </c>
      <c r="E55" s="18" t="n">
        <v>401.80837908</v>
      </c>
      <c r="F55" s="20" t="n">
        <v>8.27259082</v>
      </c>
      <c r="G55" s="18" t="n">
        <v>398.08559258</v>
      </c>
      <c r="H55" s="20" t="n">
        <v>8.69122509</v>
      </c>
      <c r="I55" s="18" t="n">
        <v>417.34005006</v>
      </c>
      <c r="J55" s="20" t="n">
        <v>9.12459452</v>
      </c>
      <c r="K55" s="18" t="n">
        <v>424.05394226</v>
      </c>
      <c r="L55" s="20" t="n">
        <v>6.12525095</v>
      </c>
      <c r="M55" s="18" t="n">
        <v>427.91179021</v>
      </c>
      <c r="N55" s="20" t="n">
        <v>5.13263926</v>
      </c>
      <c r="O55" s="18" t="n">
        <v>424.07628497</v>
      </c>
      <c r="P55" s="20" t="n">
        <v>8.077014009999999</v>
      </c>
      <c r="Q55" s="18" t="n">
        <v>402.40020785</v>
      </c>
      <c r="R55" s="20" t="n">
        <v>17.521062</v>
      </c>
      <c r="S55" s="18" t="n">
        <v>387.73564529</v>
      </c>
      <c r="T55" s="20" t="n">
        <v>3.64846768</v>
      </c>
      <c r="U55" s="18" t="s">
        <v>309</v>
      </c>
      <c r="V55" s="20" t="s">
        <v>309</v>
      </c>
      <c r="W55" s="18" t="n">
        <v>518.7785939</v>
      </c>
      <c r="X55" s="20" t="n">
        <v>100.90739595</v>
      </c>
      <c r="Y55" s="18" t="n">
        <v>388.09578776</v>
      </c>
      <c r="Z55" s="20" t="n">
        <v>26.95571884</v>
      </c>
      <c r="AA55" s="18" t="n">
        <v>399.25543426</v>
      </c>
      <c r="AB55" s="20" t="n">
        <v>4.5999082</v>
      </c>
    </row>
    <row r="56" spans="1:28">
      <c r="A56" s="15" t="s">
        <v>358</v>
      </c>
      <c r="B56" s="17" t="n">
        <v>5359</v>
      </c>
      <c r="C56" s="18">
        <f>(104.0/B56*100)</f>
        <v/>
      </c>
      <c r="D56" s="19" t="n">
        <v>5255</v>
      </c>
      <c r="E56" s="18" t="n">
        <v>512.4208185799999</v>
      </c>
      <c r="F56" s="20" t="n">
        <v>9.10804366</v>
      </c>
      <c r="G56" s="18" t="n">
        <v>500.52859719</v>
      </c>
      <c r="H56" s="20" t="n">
        <v>6.03928686</v>
      </c>
      <c r="I56" s="18" t="n">
        <v>543.10069176</v>
      </c>
      <c r="J56" s="20" t="n">
        <v>3.17523177</v>
      </c>
      <c r="K56" s="18" t="n">
        <v>538.20306711</v>
      </c>
      <c r="L56" s="20" t="n">
        <v>4.9232315</v>
      </c>
      <c r="M56" s="18" t="n">
        <v>529.82535964</v>
      </c>
      <c r="N56" s="20" t="n">
        <v>4.50216488</v>
      </c>
      <c r="O56" s="18" t="n">
        <v>534.96853404</v>
      </c>
      <c r="P56" s="20" t="n">
        <v>5.41288223</v>
      </c>
      <c r="Q56" s="18" t="n">
        <v>495.86610964</v>
      </c>
      <c r="R56" s="20" t="n">
        <v>12.38732981</v>
      </c>
      <c r="S56" s="18" t="n">
        <v>496.73232822</v>
      </c>
      <c r="T56" s="20" t="n">
        <v>4.14676595</v>
      </c>
      <c r="U56" s="18" t="s">
        <v>309</v>
      </c>
      <c r="V56" s="20" t="s">
        <v>309</v>
      </c>
      <c r="W56" s="18" t="s">
        <v>309</v>
      </c>
      <c r="X56" s="20" t="s">
        <v>309</v>
      </c>
      <c r="Y56" s="18" t="n">
        <v>516.9920402400001</v>
      </c>
      <c r="Z56" s="20" t="n">
        <v>57.39870901</v>
      </c>
      <c r="AA56" s="18" t="n">
        <v>509.14855526</v>
      </c>
      <c r="AB56" s="20" t="n">
        <v>8.55422066</v>
      </c>
    </row>
    <row r="57" spans="1:2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s">
        <v>309</v>
      </c>
      <c r="T57" s="20" t="s">
        <v>309</v>
      </c>
      <c r="U57" s="18" t="s">
        <v>309</v>
      </c>
      <c r="V57" s="20" t="s">
        <v>309</v>
      </c>
      <c r="W57" s="18" t="n">
        <v>397.25949434</v>
      </c>
      <c r="X57" s="20" t="n">
        <v>2.86584073</v>
      </c>
      <c r="Y57" s="18" t="s">
        <v>309</v>
      </c>
      <c r="Z57" s="20" t="s">
        <v>309</v>
      </c>
      <c r="AA57" s="18" t="s">
        <v>309</v>
      </c>
      <c r="AB57" s="20" t="s">
        <v>309</v>
      </c>
    </row>
    <row r="58" spans="1:2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s">
        <v>309</v>
      </c>
      <c r="T58" s="20" t="s">
        <v>309</v>
      </c>
      <c r="U58" s="18" t="s">
        <v>309</v>
      </c>
      <c r="V58" s="20" t="s">
        <v>309</v>
      </c>
      <c r="W58" s="18" t="n">
        <v>408.10219777</v>
      </c>
      <c r="X58" s="20" t="n">
        <v>2.92517356</v>
      </c>
      <c r="Y58" s="18" t="s">
        <v>309</v>
      </c>
      <c r="Z58" s="20" t="s">
        <v>309</v>
      </c>
      <c r="AA58" s="18" t="s">
        <v>309</v>
      </c>
      <c r="AB58" s="20" t="s">
        <v>309</v>
      </c>
    </row>
    <row r="59" spans="1:2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s">
        <v>309</v>
      </c>
      <c r="T59" s="20" t="s">
        <v>309</v>
      </c>
      <c r="U59" s="18" t="s">
        <v>309</v>
      </c>
      <c r="V59" s="20" t="s">
        <v>309</v>
      </c>
      <c r="W59" s="18" t="n">
        <v>347.12590293</v>
      </c>
      <c r="X59" s="20" t="n">
        <v>1.56898215</v>
      </c>
      <c r="Y59" s="18" t="s">
        <v>309</v>
      </c>
      <c r="Z59" s="20" t="s">
        <v>309</v>
      </c>
      <c r="AA59" s="18" t="s">
        <v>309</v>
      </c>
      <c r="AB59" s="20" t="s">
        <v>309</v>
      </c>
    </row>
    <row r="60" spans="1:2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s">
        <v>309</v>
      </c>
      <c r="T60" s="20" t="s">
        <v>309</v>
      </c>
      <c r="U60" s="18" t="s">
        <v>309</v>
      </c>
      <c r="V60" s="20" t="s">
        <v>309</v>
      </c>
      <c r="W60" s="18" t="n">
        <v>346.54897697</v>
      </c>
      <c r="X60" s="20" t="n">
        <v>4.41355694</v>
      </c>
      <c r="Y60" s="18" t="s">
        <v>309</v>
      </c>
      <c r="Z60" s="20" t="s">
        <v>309</v>
      </c>
      <c r="AA60" s="18" t="s">
        <v>309</v>
      </c>
      <c r="AB60" s="20" t="s">
        <v>309</v>
      </c>
    </row>
    <row r="61" spans="1:2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s">
        <v>309</v>
      </c>
      <c r="T61" s="20" t="s">
        <v>309</v>
      </c>
      <c r="U61" s="18" t="s">
        <v>309</v>
      </c>
      <c r="V61" s="20" t="s">
        <v>309</v>
      </c>
      <c r="W61" s="18" t="n">
        <v>472.40655227</v>
      </c>
      <c r="X61" s="20" t="n">
        <v>2.73592868</v>
      </c>
      <c r="Y61" s="18" t="s">
        <v>309</v>
      </c>
      <c r="Z61" s="20" t="s">
        <v>309</v>
      </c>
      <c r="AA61" s="18" t="s">
        <v>309</v>
      </c>
      <c r="AB61" s="20" t="s">
        <v>309</v>
      </c>
    </row>
    <row r="62" spans="1:28">
      <c r="A62" s="15" t="s">
        <v>364</v>
      </c>
      <c r="B62" s="17" t="n">
        <v>4476</v>
      </c>
      <c r="C62" s="18">
        <f>(32.0/B62*100)</f>
        <v/>
      </c>
      <c r="D62" s="19" t="n">
        <v>4444</v>
      </c>
      <c r="E62" s="18" t="n">
        <v>504.19392317</v>
      </c>
      <c r="F62" s="20" t="n">
        <v>6.02970281</v>
      </c>
      <c r="G62" s="18" t="n">
        <v>499.79747442</v>
      </c>
      <c r="H62" s="20" t="n">
        <v>2.70125381</v>
      </c>
      <c r="I62" s="18" t="n">
        <v>508.75845006</v>
      </c>
      <c r="J62" s="20" t="n">
        <v>3.78476089</v>
      </c>
      <c r="K62" s="18" t="n">
        <v>520.33272286</v>
      </c>
      <c r="L62" s="20" t="n">
        <v>3.3531603</v>
      </c>
      <c r="M62" s="18" t="n">
        <v>523.5190447799999</v>
      </c>
      <c r="N62" s="20" t="n">
        <v>3.33434838</v>
      </c>
      <c r="O62" s="18" t="n">
        <v>520.16973681</v>
      </c>
      <c r="P62" s="20" t="n">
        <v>4.29225749</v>
      </c>
      <c r="Q62" s="18" t="n">
        <v>530.75338849</v>
      </c>
      <c r="R62" s="20" t="n">
        <v>8.94546398</v>
      </c>
      <c r="S62" s="18" t="n">
        <v>482.03704942</v>
      </c>
      <c r="T62" s="20" t="n">
        <v>5.21099246</v>
      </c>
      <c r="U62" s="18" t="s">
        <v>309</v>
      </c>
      <c r="V62" s="20" t="s">
        <v>309</v>
      </c>
      <c r="W62" s="18" t="n">
        <v>484.90342584</v>
      </c>
      <c r="X62" s="20" t="n">
        <v>17.15133414</v>
      </c>
      <c r="Y62" s="18" t="n">
        <v>450.72712631</v>
      </c>
      <c r="Z62" s="20" t="n">
        <v>24.88114585</v>
      </c>
      <c r="AA62" s="18" t="n">
        <v>508.377182</v>
      </c>
      <c r="AB62" s="20" t="n">
        <v>6.7360586</v>
      </c>
    </row>
    <row r="63" spans="1:2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s">
        <v>309</v>
      </c>
      <c r="T63" s="20" t="s">
        <v>309</v>
      </c>
      <c r="U63" s="18" t="s">
        <v>309</v>
      </c>
      <c r="V63" s="20" t="s">
        <v>309</v>
      </c>
      <c r="W63" s="18" t="n">
        <v>351.74154869</v>
      </c>
      <c r="X63" s="20" t="n">
        <v>1.40819617</v>
      </c>
      <c r="Y63" s="18" t="s">
        <v>309</v>
      </c>
      <c r="Z63" s="20" t="s">
        <v>309</v>
      </c>
      <c r="AA63" s="18" t="s">
        <v>309</v>
      </c>
      <c r="AB63" s="20" t="s">
        <v>309</v>
      </c>
    </row>
    <row r="64" spans="1:28">
      <c r="A64" s="15" t="s">
        <v>366</v>
      </c>
      <c r="B64" s="17" t="n">
        <v>3634</v>
      </c>
      <c r="C64" s="18">
        <f>(431.0/B64*100)</f>
        <v/>
      </c>
      <c r="D64" s="19" t="n">
        <v>3203</v>
      </c>
      <c r="E64" s="18" t="n">
        <v>412.50416813</v>
      </c>
      <c r="F64" s="20" t="n">
        <v>11.50483192</v>
      </c>
      <c r="G64" s="18" t="n">
        <v>430.31114047</v>
      </c>
      <c r="H64" s="20" t="n">
        <v>10.38225988</v>
      </c>
      <c r="I64" s="18" t="n">
        <v>488.52859258</v>
      </c>
      <c r="J64" s="20" t="n">
        <v>4.57545899</v>
      </c>
      <c r="K64" s="18" t="n">
        <v>472.01093828</v>
      </c>
      <c r="L64" s="20" t="n">
        <v>3.76291895</v>
      </c>
      <c r="M64" s="18" t="n">
        <v>471.22881265</v>
      </c>
      <c r="N64" s="20" t="n">
        <v>7.85897316</v>
      </c>
      <c r="O64" s="18" t="n">
        <v>460.35019407</v>
      </c>
      <c r="P64" s="20" t="n">
        <v>19.31361968</v>
      </c>
      <c r="Q64" s="18" t="n">
        <v>448.67360393</v>
      </c>
      <c r="R64" s="20" t="n">
        <v>25.89496291</v>
      </c>
      <c r="S64" s="18" t="n">
        <v>403.06945749</v>
      </c>
      <c r="T64" s="20" t="n">
        <v>7.68431537</v>
      </c>
      <c r="U64" s="18" t="s">
        <v>309</v>
      </c>
      <c r="V64" s="20" t="s">
        <v>309</v>
      </c>
      <c r="W64" s="18" t="n">
        <v>492.9319</v>
      </c>
      <c r="X64" s="20" t="n">
        <v>30.25798362</v>
      </c>
      <c r="Y64" s="18" t="n">
        <v>554.1296078</v>
      </c>
      <c r="Z64" s="20" t="n">
        <v>55.77264109</v>
      </c>
      <c r="AA64" s="18" t="n">
        <v>414.20666218</v>
      </c>
      <c r="AB64" s="20" t="n">
        <v>6.01781091</v>
      </c>
    </row>
    <row r="65" spans="1:2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s">
        <v>309</v>
      </c>
      <c r="T65" s="20" t="s">
        <v>309</v>
      </c>
      <c r="U65" s="18" t="s">
        <v>309</v>
      </c>
      <c r="V65" s="20" t="s">
        <v>309</v>
      </c>
      <c r="W65" s="18" t="n">
        <v>416.22926213</v>
      </c>
      <c r="X65" s="20" t="n">
        <v>2.51747002</v>
      </c>
      <c r="Y65" s="18" t="s">
        <v>309</v>
      </c>
      <c r="Z65" s="20" t="s">
        <v>309</v>
      </c>
      <c r="AA65" s="18" t="s">
        <v>309</v>
      </c>
      <c r="AB65" s="20" t="s">
        <v>309</v>
      </c>
    </row>
    <row r="66" spans="1:2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s">
        <v>309</v>
      </c>
      <c r="T66" s="20" t="s">
        <v>309</v>
      </c>
      <c r="U66" s="18" t="s">
        <v>309</v>
      </c>
      <c r="V66" s="20" t="s">
        <v>309</v>
      </c>
      <c r="W66" s="18" t="n">
        <v>426.88447764</v>
      </c>
      <c r="X66" s="20" t="n">
        <v>1.57885956</v>
      </c>
      <c r="Y66" s="18" t="s">
        <v>309</v>
      </c>
      <c r="Z66" s="20" t="s">
        <v>309</v>
      </c>
      <c r="AA66" s="18" t="s">
        <v>309</v>
      </c>
      <c r="AB66" s="20" t="s">
        <v>309</v>
      </c>
    </row>
    <row r="67" spans="1:2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s">
        <v>309</v>
      </c>
      <c r="T67" s="20" t="s">
        <v>309</v>
      </c>
      <c r="U67" s="18" t="s">
        <v>309</v>
      </c>
      <c r="V67" s="20" t="s">
        <v>309</v>
      </c>
      <c r="W67" s="18" t="n">
        <v>397.54143916</v>
      </c>
      <c r="X67" s="20" t="n">
        <v>2.88703277</v>
      </c>
      <c r="Y67" s="18" t="s">
        <v>309</v>
      </c>
      <c r="Z67" s="20" t="s">
        <v>309</v>
      </c>
      <c r="AA67" s="18" t="s">
        <v>309</v>
      </c>
      <c r="AB67" s="20" t="s">
        <v>309</v>
      </c>
    </row>
    <row r="68" spans="1:2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s">
        <v>309</v>
      </c>
      <c r="T68" s="20" t="s">
        <v>309</v>
      </c>
      <c r="U68" s="18" t="s">
        <v>309</v>
      </c>
      <c r="V68" s="20" t="s">
        <v>309</v>
      </c>
      <c r="W68" s="18" t="n">
        <v>401.88733115</v>
      </c>
      <c r="X68" s="20" t="n">
        <v>1.01913634</v>
      </c>
      <c r="Y68" s="18" t="s">
        <v>309</v>
      </c>
      <c r="Z68" s="20" t="s">
        <v>309</v>
      </c>
      <c r="AA68" s="18" t="s">
        <v>309</v>
      </c>
      <c r="AB68" s="20" t="s">
        <v>309</v>
      </c>
    </row>
    <row r="69" spans="1:2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s">
        <v>309</v>
      </c>
      <c r="T69" s="20" t="s">
        <v>309</v>
      </c>
      <c r="U69" s="18" t="s">
        <v>309</v>
      </c>
      <c r="V69" s="20" t="s">
        <v>309</v>
      </c>
      <c r="W69" s="18" t="n">
        <v>433.61659804</v>
      </c>
      <c r="X69" s="20" t="n">
        <v>4.0674456</v>
      </c>
      <c r="Y69" s="18" t="s">
        <v>309</v>
      </c>
      <c r="Z69" s="20" t="s">
        <v>309</v>
      </c>
      <c r="AA69" s="18" t="s">
        <v>309</v>
      </c>
      <c r="AB69" s="20" t="s">
        <v>309</v>
      </c>
    </row>
    <row r="70" spans="1:2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s">
        <v>309</v>
      </c>
      <c r="T70" s="20" t="s">
        <v>309</v>
      </c>
      <c r="U70" s="18" t="s">
        <v>309</v>
      </c>
      <c r="V70" s="20" t="s">
        <v>309</v>
      </c>
      <c r="W70" s="18" t="n">
        <v>494.6278326</v>
      </c>
      <c r="X70" s="20" t="n">
        <v>3.08174248</v>
      </c>
      <c r="Y70" s="18" t="s">
        <v>309</v>
      </c>
      <c r="Z70" s="20" t="s">
        <v>309</v>
      </c>
      <c r="AA70" s="18" t="s">
        <v>309</v>
      </c>
      <c r="AB70" s="20" t="s">
        <v>309</v>
      </c>
    </row>
    <row r="71" spans="1:2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s">
        <v>309</v>
      </c>
      <c r="T71" s="20" t="s">
        <v>309</v>
      </c>
      <c r="U71" s="18" t="s">
        <v>309</v>
      </c>
      <c r="V71" s="20" t="s">
        <v>309</v>
      </c>
      <c r="W71" s="18" t="n">
        <v>535.10015436</v>
      </c>
      <c r="X71" s="20" t="n">
        <v>1.63496657</v>
      </c>
      <c r="Y71" s="18" t="s">
        <v>309</v>
      </c>
      <c r="Z71" s="20" t="s">
        <v>309</v>
      </c>
      <c r="AA71" s="18" t="s">
        <v>309</v>
      </c>
      <c r="AB71" s="20" t="s">
        <v>309</v>
      </c>
    </row>
    <row r="72" spans="1:2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s">
        <v>309</v>
      </c>
      <c r="T72" s="20" t="s">
        <v>309</v>
      </c>
      <c r="U72" s="18" t="s">
        <v>309</v>
      </c>
      <c r="V72" s="20" t="s">
        <v>309</v>
      </c>
      <c r="W72" s="18" t="n">
        <v>497.09909204</v>
      </c>
      <c r="X72" s="20" t="n">
        <v>2.49673717</v>
      </c>
      <c r="Y72" s="18" t="s">
        <v>309</v>
      </c>
      <c r="Z72" s="20" t="s">
        <v>309</v>
      </c>
      <c r="AA72" s="18" t="s">
        <v>309</v>
      </c>
      <c r="AB72" s="20" t="s">
        <v>309</v>
      </c>
    </row>
    <row r="73" spans="1:2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s">
        <v>309</v>
      </c>
      <c r="T73" s="20" t="s">
        <v>309</v>
      </c>
      <c r="U73" s="18" t="s">
        <v>309</v>
      </c>
      <c r="V73" s="20" t="s">
        <v>309</v>
      </c>
      <c r="W73" s="18" t="n">
        <v>409.13011538</v>
      </c>
      <c r="X73" s="20" t="n">
        <v>3.34887586</v>
      </c>
      <c r="Y73" s="18" t="s">
        <v>309</v>
      </c>
      <c r="Z73" s="20" t="s">
        <v>309</v>
      </c>
      <c r="AA73" s="18" t="s">
        <v>309</v>
      </c>
      <c r="AB73" s="20" t="s">
        <v>309</v>
      </c>
    </row>
    <row r="74" spans="1:2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s">
        <v>309</v>
      </c>
      <c r="T74" s="20" t="s">
        <v>309</v>
      </c>
      <c r="U74" s="18" t="s">
        <v>309</v>
      </c>
      <c r="V74" s="20" t="s">
        <v>309</v>
      </c>
      <c r="W74" s="18" t="n">
        <v>427.27325298</v>
      </c>
      <c r="X74" s="20" t="n">
        <v>1.48755563</v>
      </c>
      <c r="Y74" s="18" t="s">
        <v>309</v>
      </c>
      <c r="Z74" s="20" t="s">
        <v>309</v>
      </c>
      <c r="AA74" s="18" t="s">
        <v>309</v>
      </c>
      <c r="AB74" s="20" t="s">
        <v>309</v>
      </c>
    </row>
    <row r="75" spans="1:2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s">
        <v>309</v>
      </c>
      <c r="T75" s="20" t="s">
        <v>309</v>
      </c>
      <c r="U75" s="18" t="s">
        <v>309</v>
      </c>
      <c r="V75" s="20" t="s">
        <v>309</v>
      </c>
      <c r="W75" s="18" t="n">
        <v>361.05550906</v>
      </c>
      <c r="X75" s="20" t="n">
        <v>3.06496607</v>
      </c>
      <c r="Y75" s="18" t="s">
        <v>309</v>
      </c>
      <c r="Z75" s="20" t="s">
        <v>309</v>
      </c>
      <c r="AA75" s="18" t="s">
        <v>309</v>
      </c>
      <c r="AB75" s="20" t="s">
        <v>309</v>
      </c>
    </row>
    <row r="76" spans="1:2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s">
        <v>309</v>
      </c>
      <c r="T76" s="20" t="s">
        <v>309</v>
      </c>
      <c r="U76" s="18" t="s">
        <v>309</v>
      </c>
      <c r="V76" s="20" t="s">
        <v>309</v>
      </c>
      <c r="W76" s="18" t="n">
        <v>433.54229026</v>
      </c>
      <c r="X76" s="20" t="n">
        <v>2.87055143</v>
      </c>
      <c r="Y76" s="18" t="s">
        <v>309</v>
      </c>
      <c r="Z76" s="20" t="s">
        <v>309</v>
      </c>
      <c r="AA76" s="18" t="s">
        <v>309</v>
      </c>
      <c r="AB76" s="20" t="s">
        <v>309</v>
      </c>
    </row>
    <row r="77" spans="1:2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s">
        <v>309</v>
      </c>
      <c r="T77" s="20" t="s">
        <v>309</v>
      </c>
      <c r="U77" s="18" t="s">
        <v>309</v>
      </c>
      <c r="V77" s="20" t="s">
        <v>309</v>
      </c>
      <c r="W77" s="18" t="n">
        <v>436.57213154</v>
      </c>
      <c r="X77" s="20" t="n">
        <v>2.54986207</v>
      </c>
      <c r="Y77" s="18" t="s">
        <v>309</v>
      </c>
      <c r="Z77" s="20" t="s">
        <v>309</v>
      </c>
      <c r="AA77" s="18" t="s">
        <v>309</v>
      </c>
      <c r="AB77" s="20" t="s">
        <v>309</v>
      </c>
    </row>
    <row r="78" spans="1:2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s">
        <v>309</v>
      </c>
      <c r="T78" s="20" t="s">
        <v>309</v>
      </c>
      <c r="U78" s="18" t="s">
        <v>309</v>
      </c>
      <c r="V78" s="20" t="s">
        <v>309</v>
      </c>
      <c r="W78" s="18" t="n">
        <v>486.77376404</v>
      </c>
      <c r="X78" s="20" t="n">
        <v>3.73078934</v>
      </c>
      <c r="Y78" s="18" t="s">
        <v>309</v>
      </c>
      <c r="Z78" s="20" t="s">
        <v>309</v>
      </c>
      <c r="AA78" s="18" t="s">
        <v>309</v>
      </c>
      <c r="AB78" s="20" t="s">
        <v>309</v>
      </c>
    </row>
    <row customHeight="1" ht="25" r="79" spans="1:2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s">
        <v>309</v>
      </c>
      <c r="T79" s="20" t="s">
        <v>309</v>
      </c>
      <c r="U79" s="18" t="s">
        <v>309</v>
      </c>
      <c r="V79" s="20" t="s">
        <v>309</v>
      </c>
      <c r="W79" s="18" t="n">
        <v>475.33231053</v>
      </c>
      <c r="X79" s="20" t="n">
        <v>7.19302375</v>
      </c>
      <c r="Y79" s="18" t="s">
        <v>309</v>
      </c>
      <c r="Z79" s="20" t="s">
        <v>309</v>
      </c>
      <c r="AA79" s="18" t="s">
        <v>309</v>
      </c>
      <c r="AB79" s="20" t="s">
        <v>309</v>
      </c>
    </row>
    <row r="80" spans="1:2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s">
        <v>309</v>
      </c>
      <c r="T80" s="20" t="s">
        <v>309</v>
      </c>
      <c r="U80" s="18" t="s">
        <v>309</v>
      </c>
      <c r="V80" s="20" t="s">
        <v>309</v>
      </c>
      <c r="W80" s="18" t="n">
        <v>427.14102033</v>
      </c>
      <c r="X80" s="20" t="n">
        <v>3.42468904</v>
      </c>
      <c r="Y80" s="18" t="s">
        <v>309</v>
      </c>
      <c r="Z80" s="20" t="s">
        <v>309</v>
      </c>
      <c r="AA80" s="18" t="s">
        <v>309</v>
      </c>
      <c r="AB80" s="20" t="s">
        <v>309</v>
      </c>
    </row>
    <row r="81" spans="1:2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s">
        <v>309</v>
      </c>
      <c r="T81" s="20" t="s">
        <v>309</v>
      </c>
      <c r="U81" s="18" t="s">
        <v>309</v>
      </c>
      <c r="V81" s="20" t="s">
        <v>309</v>
      </c>
      <c r="W81" s="18" t="n">
        <v>430.57819649</v>
      </c>
      <c r="X81" s="20" t="n">
        <v>3.47584594</v>
      </c>
      <c r="Y81" s="18" t="s">
        <v>309</v>
      </c>
      <c r="Z81" s="20" t="s">
        <v>309</v>
      </c>
      <c r="AA81" s="18" t="s">
        <v>309</v>
      </c>
      <c r="AB81" s="20" t="s">
        <v>309</v>
      </c>
    </row>
    <row r="82" spans="1:2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c r="AA82" s="22" t="s">
        <v>384</v>
      </c>
      <c r="AB82" s="22" t="s">
        <v>384</v>
      </c>
    </row>
    <row r="83" spans="1:28">
      <c r="A83" s="3" t="s">
        <v>385</v>
      </c>
    </row>
    <row r="84" spans="1:28">
      <c r="A84" s="23" t="s">
        <v>386</v>
      </c>
    </row>
    <row r="85" spans="1:28">
      <c r="A85" s="23" t="s">
        <v>387</v>
      </c>
    </row>
    <row customHeight="1" ht="30" r="86" spans="1:28">
      <c r="A86" s="23" t="s">
        <v>388</v>
      </c>
    </row>
    <row customHeight="1" ht="30" r="87" spans="1:28">
      <c r="A87" s="23" t="s">
        <v>384</v>
      </c>
    </row>
    <row customHeight="1" ht="30" r="88" spans="1:28">
      <c r="A88" s="23" t="s">
        <v>389</v>
      </c>
    </row>
    <row customHeight="1" ht="30" r="89" spans="1:28">
      <c r="A89" s="23" t="s">
        <v>390</v>
      </c>
    </row>
    <row customHeight="1" ht="30" r="90" spans="1:28">
      <c r="A90" s="23" t="s">
        <v>391</v>
      </c>
    </row>
    <row customHeight="1" ht="30" r="91" spans="1:28">
      <c r="A91" s="23" t="s">
        <v>392</v>
      </c>
    </row>
    <row customHeight="1" ht="30" r="92" spans="1:28">
      <c r="A92" s="23" t="s">
        <v>393</v>
      </c>
    </row>
    <row customHeight="1" ht="30" r="93" spans="1:28">
      <c r="A93" s="23" t="s">
        <v>394</v>
      </c>
    </row>
    <row customHeight="1" ht="30" r="94" spans="1:28">
      <c r="A94" s="23" t="s">
        <v>395</v>
      </c>
    </row>
    <row customHeight="1" ht="30" r="95" spans="1:28">
      <c r="A95" s="23" t="s">
        <v>396</v>
      </c>
    </row>
    <row customHeight="1" ht="30" r="96" spans="1:28">
      <c r="A96" s="23" t="s">
        <v>397</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551</v>
      </c>
    </row>
    <row customHeight="1" ht="30" r="4" spans="1:22">
      <c r="A4" s="6" t="n"/>
      <c r="B4" s="7" t="s">
        <v>293</v>
      </c>
      <c r="C4" s="7" t="s">
        <v>294</v>
      </c>
      <c r="D4" s="8" t="s">
        <v>293</v>
      </c>
      <c r="E4" s="9" t="s">
        <v>517</v>
      </c>
      <c r="F4" s="10" t="n"/>
      <c r="G4" s="9" t="s">
        <v>552</v>
      </c>
      <c r="H4" s="10" t="n"/>
      <c r="I4" s="9" t="s">
        <v>553</v>
      </c>
      <c r="J4" s="10" t="n"/>
      <c r="K4" s="9" t="s">
        <v>554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505.77681405</v>
      </c>
      <c r="F9" s="20" t="n">
        <v>4.7692455</v>
      </c>
      <c r="G9" s="18" t="n">
        <v>535.7848967</v>
      </c>
      <c r="H9" s="20" t="n">
        <v>5.5990328</v>
      </c>
      <c r="I9" s="18" t="n">
        <v>538.83970283</v>
      </c>
      <c r="J9" s="20" t="n">
        <v>2.99557399</v>
      </c>
      <c r="K9" s="18" t="n">
        <v>527.94552842</v>
      </c>
      <c r="L9" s="20" t="n">
        <v>5.16598728</v>
      </c>
      <c r="M9" s="18" t="n">
        <v>462.50620603</v>
      </c>
      <c r="N9" s="20" t="n">
        <v>8.677386139999999</v>
      </c>
      <c r="O9" s="18" t="s">
        <v>309</v>
      </c>
      <c r="P9" s="20" t="s">
        <v>309</v>
      </c>
      <c r="Q9" s="18" t="s">
        <v>309</v>
      </c>
      <c r="R9" s="20" t="s">
        <v>309</v>
      </c>
      <c r="S9" s="18" t="n">
        <v>536.32101837</v>
      </c>
      <c r="T9" s="20" t="n">
        <v>5.48517878</v>
      </c>
      <c r="U9" s="18" t="n">
        <v>486.0923634</v>
      </c>
      <c r="V9" s="20" t="n">
        <v>11.15481837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458.33129336</v>
      </c>
      <c r="F11" s="20" t="n">
        <v>5.17808384</v>
      </c>
      <c r="G11" s="18" t="n">
        <v>447.03299334</v>
      </c>
      <c r="H11" s="20" t="n">
        <v>5.18982903</v>
      </c>
      <c r="I11" s="18" t="n">
        <v>471.44838402</v>
      </c>
      <c r="J11" s="20" t="n">
        <v>2.87339739</v>
      </c>
      <c r="K11" s="18" t="n">
        <v>438.33824597</v>
      </c>
      <c r="L11" s="20" t="n">
        <v>5.90519013</v>
      </c>
      <c r="M11" s="18" t="n">
        <v>428.18094245</v>
      </c>
      <c r="N11" s="20" t="n">
        <v>7.35046957</v>
      </c>
      <c r="O11" s="18" t="s">
        <v>309</v>
      </c>
      <c r="P11" s="20" t="s">
        <v>309</v>
      </c>
      <c r="Q11" s="18" t="n">
        <v>473.50366827</v>
      </c>
      <c r="R11" s="20" t="n">
        <v>29.60833159</v>
      </c>
      <c r="S11" s="18" t="n">
        <v>465.01344061</v>
      </c>
      <c r="T11" s="20" t="n">
        <v>6.14216453</v>
      </c>
      <c r="U11" s="18" t="n">
        <v>442.38989297</v>
      </c>
      <c r="V11" s="20" t="n">
        <v>7.32721277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503.70324986</v>
      </c>
      <c r="F16" s="20" t="n">
        <v>5.63591808</v>
      </c>
      <c r="G16" s="18" t="n">
        <v>524.30918027</v>
      </c>
      <c r="H16" s="20" t="n">
        <v>4.69721695</v>
      </c>
      <c r="I16" s="18" t="n">
        <v>526.61700272</v>
      </c>
      <c r="J16" s="20" t="n">
        <v>3.19321276</v>
      </c>
      <c r="K16" s="18" t="n">
        <v>531.5818075</v>
      </c>
      <c r="L16" s="20" t="n">
        <v>6.20333011</v>
      </c>
      <c r="M16" s="18" t="n">
        <v>463.82881799</v>
      </c>
      <c r="N16" s="20" t="n">
        <v>6.34854566</v>
      </c>
      <c r="O16" s="18" t="s">
        <v>309</v>
      </c>
      <c r="P16" s="20" t="s">
        <v>309</v>
      </c>
      <c r="Q16" s="18" t="s">
        <v>309</v>
      </c>
      <c r="R16" s="20" t="s">
        <v>309</v>
      </c>
      <c r="S16" s="18" t="n">
        <v>511.16471601</v>
      </c>
      <c r="T16" s="20" t="n">
        <v>6.10840057</v>
      </c>
      <c r="U16" s="18" t="n">
        <v>460.52088104</v>
      </c>
      <c r="V16" s="20" t="n">
        <v>8.408893389999999</v>
      </c>
    </row>
    <row r="17" spans="1:22">
      <c r="A17" s="15" t="s">
        <v>319</v>
      </c>
      <c r="B17" s="17" t="n">
        <v>6504</v>
      </c>
      <c r="C17" s="18">
        <f>(3097.0/B17*100)</f>
        <v/>
      </c>
      <c r="D17" s="19" t="n">
        <v>3407</v>
      </c>
      <c r="E17" s="18" t="n">
        <v>524.64036215</v>
      </c>
      <c r="F17" s="20" t="n">
        <v>11.7910626</v>
      </c>
      <c r="G17" s="18" t="n">
        <v>548.9044520899999</v>
      </c>
      <c r="H17" s="20" t="n">
        <v>8.003956710000001</v>
      </c>
      <c r="I17" s="18" t="n">
        <v>540.8040499</v>
      </c>
      <c r="J17" s="20" t="n">
        <v>4.85087196</v>
      </c>
      <c r="K17" s="18" t="n">
        <v>519.26364617</v>
      </c>
      <c r="L17" s="20" t="n">
        <v>9.0962555</v>
      </c>
      <c r="M17" s="18" t="n">
        <v>530.0232428100001</v>
      </c>
      <c r="N17" s="20" t="n">
        <v>4.58132126</v>
      </c>
      <c r="O17" s="18" t="s">
        <v>309</v>
      </c>
      <c r="P17" s="20" t="s">
        <v>309</v>
      </c>
      <c r="Q17" s="18" t="s">
        <v>309</v>
      </c>
      <c r="R17" s="20" t="s">
        <v>309</v>
      </c>
      <c r="S17" s="18" t="n">
        <v>544.59992979</v>
      </c>
      <c r="T17" s="20" t="n">
        <v>8.89854684</v>
      </c>
      <c r="U17" s="18" t="n">
        <v>520.05793621</v>
      </c>
      <c r="V17" s="20" t="n">
        <v>5.72000155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488.32531689</v>
      </c>
      <c r="F21" s="20" t="n">
        <v>14.60666936</v>
      </c>
      <c r="G21" s="18" t="n">
        <v>538.58912574</v>
      </c>
      <c r="H21" s="20" t="n">
        <v>5.43596127</v>
      </c>
      <c r="I21" s="18" t="n">
        <v>533.10580548</v>
      </c>
      <c r="J21" s="20" t="n">
        <v>2.75936501</v>
      </c>
      <c r="K21" s="18" t="n">
        <v>509.5166249</v>
      </c>
      <c r="L21" s="20" t="n">
        <v>5.88340566</v>
      </c>
      <c r="M21" s="18" t="n">
        <v>499.91453947</v>
      </c>
      <c r="N21" s="20" t="n">
        <v>5.06417146</v>
      </c>
      <c r="O21" s="18" t="s">
        <v>309</v>
      </c>
      <c r="P21" s="20" t="s">
        <v>309</v>
      </c>
      <c r="Q21" s="18" t="s">
        <v>309</v>
      </c>
      <c r="R21" s="20" t="s">
        <v>309</v>
      </c>
      <c r="S21" s="18" t="n">
        <v>516.55668163</v>
      </c>
      <c r="T21" s="20" t="n">
        <v>9.880705280000001</v>
      </c>
      <c r="U21" s="18" t="n">
        <v>503.67461971</v>
      </c>
      <c r="V21" s="20" t="n">
        <v>6.99647056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s">
        <v>309</v>
      </c>
      <c r="F23" s="20" t="s">
        <v>309</v>
      </c>
      <c r="G23" s="18" t="n">
        <v>506.42944082</v>
      </c>
      <c r="H23" s="20" t="n">
        <v>3.88040344</v>
      </c>
      <c r="I23" s="18" t="n">
        <v>494.45135996</v>
      </c>
      <c r="J23" s="20" t="n">
        <v>2.98764473</v>
      </c>
      <c r="K23" s="18" t="n">
        <v>474.33843909</v>
      </c>
      <c r="L23" s="20" t="n">
        <v>5.89849184</v>
      </c>
      <c r="M23" s="18" t="s">
        <v>309</v>
      </c>
      <c r="N23" s="20" t="s">
        <v>309</v>
      </c>
      <c r="O23" s="18" t="s">
        <v>309</v>
      </c>
      <c r="P23" s="20" t="s">
        <v>309</v>
      </c>
      <c r="Q23" s="18" t="s">
        <v>309</v>
      </c>
      <c r="R23" s="20" t="s">
        <v>309</v>
      </c>
      <c r="S23" s="18" t="n">
        <v>502.52876652</v>
      </c>
      <c r="T23" s="20" t="n">
        <v>10.29095445</v>
      </c>
      <c r="U23" s="18" t="n">
        <v>446.12132674</v>
      </c>
      <c r="V23" s="20" t="n">
        <v>6.22550168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457.32632673</v>
      </c>
      <c r="F25" s="20" t="n">
        <v>15.53919006</v>
      </c>
      <c r="G25" s="18" t="n">
        <v>507.70594008</v>
      </c>
      <c r="H25" s="20" t="n">
        <v>6.25459774</v>
      </c>
      <c r="I25" s="18" t="n">
        <v>530.43173641</v>
      </c>
      <c r="J25" s="20" t="n">
        <v>3.99134923</v>
      </c>
      <c r="K25" s="18" t="n">
        <v>520.08308067</v>
      </c>
      <c r="L25" s="20" t="n">
        <v>6.20336513</v>
      </c>
      <c r="M25" s="18" t="n">
        <v>498.87607057</v>
      </c>
      <c r="N25" s="20" t="n">
        <v>4.78892165</v>
      </c>
      <c r="O25" s="18" t="s">
        <v>309</v>
      </c>
      <c r="P25" s="20" t="s">
        <v>309</v>
      </c>
      <c r="Q25" s="18" t="s">
        <v>309</v>
      </c>
      <c r="R25" s="20" t="s">
        <v>309</v>
      </c>
      <c r="S25" s="18" t="n">
        <v>506.37134361</v>
      </c>
      <c r="T25" s="20" t="n">
        <v>12.0584308</v>
      </c>
      <c r="U25" s="18" t="n">
        <v>515.23876</v>
      </c>
      <c r="V25" s="20" t="n">
        <v>4.50024439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500.64267394</v>
      </c>
      <c r="F27" s="20" t="n">
        <v>3.81721307</v>
      </c>
      <c r="G27" s="18" t="n">
        <v>505.09656169</v>
      </c>
      <c r="H27" s="20" t="n">
        <v>7.12854141</v>
      </c>
      <c r="I27" s="18" t="n">
        <v>510.32316109</v>
      </c>
      <c r="J27" s="20" t="n">
        <v>3.51887433</v>
      </c>
      <c r="K27" s="18" t="n">
        <v>512.06375361</v>
      </c>
      <c r="L27" s="20" t="n">
        <v>11.01751199</v>
      </c>
      <c r="M27" s="18" t="n">
        <v>451.57611859</v>
      </c>
      <c r="N27" s="20" t="n">
        <v>8.191189509999999</v>
      </c>
      <c r="O27" s="18" t="s">
        <v>309</v>
      </c>
      <c r="P27" s="20" t="s">
        <v>309</v>
      </c>
      <c r="Q27" s="18" t="s">
        <v>309</v>
      </c>
      <c r="R27" s="20" t="s">
        <v>309</v>
      </c>
      <c r="S27" s="18" t="n">
        <v>494.24906195</v>
      </c>
      <c r="T27" s="20" t="n">
        <v>9.26204849</v>
      </c>
      <c r="U27" s="18" t="n">
        <v>468.39001368</v>
      </c>
      <c r="V27" s="20" t="n">
        <v>6.97209316</v>
      </c>
    </row>
    <row r="28" spans="1:22">
      <c r="A28" s="15" t="s">
        <v>330</v>
      </c>
      <c r="B28" s="17" t="n">
        <v>7568</v>
      </c>
      <c r="C28" s="18">
        <f>(490.0/B28*100)</f>
        <v/>
      </c>
      <c r="D28" s="19" t="n">
        <v>7078</v>
      </c>
      <c r="E28" s="18" t="n">
        <v>428.44378047</v>
      </c>
      <c r="F28" s="20" t="n">
        <v>3.63577376</v>
      </c>
      <c r="G28" s="18" t="n">
        <v>430.27636555</v>
      </c>
      <c r="H28" s="20" t="n">
        <v>8.274150260000001</v>
      </c>
      <c r="I28" s="18" t="n">
        <v>433.17904626</v>
      </c>
      <c r="J28" s="20" t="n">
        <v>3.04020566</v>
      </c>
      <c r="K28" s="18" t="n">
        <v>420.32024359</v>
      </c>
      <c r="L28" s="20" t="n">
        <v>7.20451828</v>
      </c>
      <c r="M28" s="18" t="n">
        <v>397.86455421</v>
      </c>
      <c r="N28" s="20" t="n">
        <v>3.57151624</v>
      </c>
      <c r="O28" s="18" t="s">
        <v>309</v>
      </c>
      <c r="P28" s="20" t="s">
        <v>309</v>
      </c>
      <c r="Q28" s="18" t="s">
        <v>309</v>
      </c>
      <c r="R28" s="20" t="s">
        <v>309</v>
      </c>
      <c r="S28" s="18" t="n">
        <v>401.14764973</v>
      </c>
      <c r="T28" s="20" t="n">
        <v>7.8099528</v>
      </c>
      <c r="U28" s="18" t="n">
        <v>407.58324826</v>
      </c>
      <c r="V28" s="20" t="n">
        <v>7.104584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458.82980736</v>
      </c>
      <c r="F33" s="20" t="n">
        <v>7.48805148</v>
      </c>
      <c r="G33" s="18" t="n">
        <v>499.49789313</v>
      </c>
      <c r="H33" s="20" t="n">
        <v>3.65529069</v>
      </c>
      <c r="I33" s="18" t="n">
        <v>511.9145816</v>
      </c>
      <c r="J33" s="20" t="n">
        <v>2.87917724</v>
      </c>
      <c r="K33" s="18" t="n">
        <v>458.58541464</v>
      </c>
      <c r="L33" s="20" t="n">
        <v>7.38900786</v>
      </c>
      <c r="M33" s="18" t="s">
        <v>309</v>
      </c>
      <c r="N33" s="20" t="s">
        <v>309</v>
      </c>
      <c r="O33" s="18" t="s">
        <v>309</v>
      </c>
      <c r="P33" s="20" t="s">
        <v>309</v>
      </c>
      <c r="Q33" s="18" t="n">
        <v>464.20634915</v>
      </c>
      <c r="R33" s="20" t="n">
        <v>6.12849691</v>
      </c>
      <c r="S33" s="18" t="n">
        <v>497.57351746</v>
      </c>
      <c r="T33" s="20" t="n">
        <v>7.80952562</v>
      </c>
      <c r="U33" s="18" t="n">
        <v>469.64471205</v>
      </c>
      <c r="V33" s="20" t="n">
        <v>6.6648563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494.4273947</v>
      </c>
      <c r="F36" s="20" t="n">
        <v>3.52728167</v>
      </c>
      <c r="G36" s="18" t="n">
        <v>504.89604732</v>
      </c>
      <c r="H36" s="20" t="n">
        <v>7.04416421</v>
      </c>
      <c r="I36" s="18" t="n">
        <v>514.10649969</v>
      </c>
      <c r="J36" s="20" t="n">
        <v>3.19789218</v>
      </c>
      <c r="K36" s="18" t="n">
        <v>504.39579177</v>
      </c>
      <c r="L36" s="20" t="n">
        <v>7.57449494</v>
      </c>
      <c r="M36" s="18" t="n">
        <v>478.63246118</v>
      </c>
      <c r="N36" s="20" t="n">
        <v>11.96314667</v>
      </c>
      <c r="O36" s="18" t="s">
        <v>309</v>
      </c>
      <c r="P36" s="20" t="s">
        <v>309</v>
      </c>
      <c r="Q36" s="18" t="n">
        <v>486.35531522</v>
      </c>
      <c r="R36" s="20" t="n">
        <v>10.21973978</v>
      </c>
      <c r="S36" s="18" t="s">
        <v>309</v>
      </c>
      <c r="T36" s="20" t="s">
        <v>309</v>
      </c>
      <c r="U36" s="18" t="n">
        <v>484.85420411</v>
      </c>
      <c r="V36" s="20" t="n">
        <v>7.7733132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496.40832082</v>
      </c>
      <c r="F40" s="20" t="n">
        <v>10.00541025</v>
      </c>
      <c r="G40" s="18" t="n">
        <v>531.54818368</v>
      </c>
      <c r="H40" s="20" t="n">
        <v>8.91806353</v>
      </c>
      <c r="I40" s="18" t="n">
        <v>517.94203781</v>
      </c>
      <c r="J40" s="20" t="n">
        <v>4.13441308</v>
      </c>
      <c r="K40" s="18" t="n">
        <v>523.27252794</v>
      </c>
      <c r="L40" s="20" t="n">
        <v>9.21469576</v>
      </c>
      <c r="M40" s="18" t="n">
        <v>497.18285491</v>
      </c>
      <c r="N40" s="20" t="n">
        <v>9.210521780000001</v>
      </c>
      <c r="O40" s="18" t="s">
        <v>309</v>
      </c>
      <c r="P40" s="20" t="s">
        <v>309</v>
      </c>
      <c r="Q40" s="18" t="n">
        <v>498.38798258</v>
      </c>
      <c r="R40" s="20" t="n">
        <v>2.96142521</v>
      </c>
      <c r="S40" s="18" t="n">
        <v>494.39144393</v>
      </c>
      <c r="T40" s="20" t="n">
        <v>14.45784586</v>
      </c>
      <c r="U40" s="18" t="n">
        <v>503.2077536</v>
      </c>
      <c r="V40" s="20" t="n">
        <v>10.8346611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476.60416574</v>
      </c>
      <c r="F52" s="20" t="n">
        <v>3.43809704</v>
      </c>
      <c r="G52" s="18" t="n">
        <v>504.82458335</v>
      </c>
      <c r="H52" s="20" t="n">
        <v>6.96110445</v>
      </c>
      <c r="I52" s="18" t="n">
        <v>493.58461585</v>
      </c>
      <c r="J52" s="20" t="n">
        <v>3.60632149</v>
      </c>
      <c r="K52" s="18" t="n">
        <v>460.47688991</v>
      </c>
      <c r="L52" s="20" t="n">
        <v>6.89868329</v>
      </c>
      <c r="M52" s="18" t="n">
        <v>495.87018299</v>
      </c>
      <c r="N52" s="20" t="n">
        <v>4.43962019</v>
      </c>
      <c r="O52" s="18" t="s">
        <v>309</v>
      </c>
      <c r="P52" s="20" t="s">
        <v>309</v>
      </c>
      <c r="Q52" s="18" t="s">
        <v>309</v>
      </c>
      <c r="R52" s="20" t="s">
        <v>309</v>
      </c>
      <c r="S52" s="18" t="n">
        <v>490.15956453</v>
      </c>
      <c r="T52" s="20" t="n">
        <v>5.21715929</v>
      </c>
      <c r="U52" s="18" t="n">
        <v>496.39664852</v>
      </c>
      <c r="V52" s="20" t="n">
        <v>5.16362856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331.16962323</v>
      </c>
      <c r="F54" s="20" t="n">
        <v>5.50365223</v>
      </c>
      <c r="G54" s="18" t="n">
        <v>355.78806711</v>
      </c>
      <c r="H54" s="20" t="n">
        <v>6.36766314</v>
      </c>
      <c r="I54" s="18" t="n">
        <v>379.35568363</v>
      </c>
      <c r="J54" s="20" t="n">
        <v>4.32658993</v>
      </c>
      <c r="K54" s="18" t="n">
        <v>347.54748163</v>
      </c>
      <c r="L54" s="20" t="n">
        <v>5.82205915</v>
      </c>
      <c r="M54" s="18" t="n">
        <v>332.18879093</v>
      </c>
      <c r="N54" s="20" t="n">
        <v>5.1512845</v>
      </c>
      <c r="O54" s="18" t="s">
        <v>309</v>
      </c>
      <c r="P54" s="20" t="s">
        <v>309</v>
      </c>
      <c r="Q54" s="18" t="s">
        <v>309</v>
      </c>
      <c r="R54" s="20" t="s">
        <v>309</v>
      </c>
      <c r="S54" s="18" t="n">
        <v>364.38928347</v>
      </c>
      <c r="T54" s="20" t="n">
        <v>11.96215755</v>
      </c>
      <c r="U54" s="18" t="n">
        <v>353.67855144</v>
      </c>
      <c r="V54" s="20" t="n">
        <v>4.32914671</v>
      </c>
    </row>
    <row r="55" spans="1:22">
      <c r="A55" s="15" t="s">
        <v>357</v>
      </c>
      <c r="B55" s="17" t="n">
        <v>5316</v>
      </c>
      <c r="C55" s="18">
        <f>(137.0/B55*100)</f>
        <v/>
      </c>
      <c r="D55" s="19" t="n">
        <v>5179</v>
      </c>
      <c r="E55" s="18" t="n">
        <v>368.19789607</v>
      </c>
      <c r="F55" s="20" t="n">
        <v>7.48104139</v>
      </c>
      <c r="G55" s="18" t="n">
        <v>399.95948228</v>
      </c>
      <c r="H55" s="20" t="n">
        <v>9.34089181</v>
      </c>
      <c r="I55" s="18" t="n">
        <v>435.64128667</v>
      </c>
      <c r="J55" s="20" t="n">
        <v>4.03491072</v>
      </c>
      <c r="K55" s="18" t="n">
        <v>367.73059082</v>
      </c>
      <c r="L55" s="20" t="n">
        <v>11.45626486</v>
      </c>
      <c r="M55" s="18" t="n">
        <v>387.73564529</v>
      </c>
      <c r="N55" s="20" t="n">
        <v>3.64846768</v>
      </c>
      <c r="O55" s="18" t="s">
        <v>309</v>
      </c>
      <c r="P55" s="20" t="s">
        <v>309</v>
      </c>
      <c r="Q55" s="18" t="s">
        <v>309</v>
      </c>
      <c r="R55" s="20" t="s">
        <v>309</v>
      </c>
      <c r="S55" s="18" t="n">
        <v>396.76018472</v>
      </c>
      <c r="T55" s="20" t="n">
        <v>14.70273088</v>
      </c>
      <c r="U55" s="18" t="n">
        <v>395.80470661</v>
      </c>
      <c r="V55" s="20" t="n">
        <v>4.7395633</v>
      </c>
    </row>
    <row r="56" spans="1:22">
      <c r="A56" s="15" t="s">
        <v>358</v>
      </c>
      <c r="B56" s="17" t="n">
        <v>5359</v>
      </c>
      <c r="C56" s="18">
        <f>(104.0/B56*100)</f>
        <v/>
      </c>
      <c r="D56" s="19" t="n">
        <v>5255</v>
      </c>
      <c r="E56" s="18" t="n">
        <v>532.70149073</v>
      </c>
      <c r="F56" s="20" t="n">
        <v>3.84057628</v>
      </c>
      <c r="G56" s="18" t="n">
        <v>520.31396233</v>
      </c>
      <c r="H56" s="20" t="n">
        <v>7.77169422</v>
      </c>
      <c r="I56" s="18" t="n">
        <v>538.2258018799999</v>
      </c>
      <c r="J56" s="20" t="n">
        <v>2.85207171</v>
      </c>
      <c r="K56" s="18" t="n">
        <v>530.27297795</v>
      </c>
      <c r="L56" s="20" t="n">
        <v>4.5299896</v>
      </c>
      <c r="M56" s="18" t="n">
        <v>496.73232822</v>
      </c>
      <c r="N56" s="20" t="n">
        <v>4.14676595</v>
      </c>
      <c r="O56" s="18" t="s">
        <v>309</v>
      </c>
      <c r="P56" s="20" t="s">
        <v>309</v>
      </c>
      <c r="Q56" s="18" t="s">
        <v>309</v>
      </c>
      <c r="R56" s="20" t="s">
        <v>309</v>
      </c>
      <c r="S56" s="18" t="n">
        <v>538.66810369</v>
      </c>
      <c r="T56" s="20" t="n">
        <v>7.27461232</v>
      </c>
      <c r="U56" s="18" t="n">
        <v>512.30586045</v>
      </c>
      <c r="V56" s="20" t="n">
        <v>8.720256150000001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518.7576450400001</v>
      </c>
      <c r="F62" s="20" t="n">
        <v>3.70387196</v>
      </c>
      <c r="G62" s="18" t="n">
        <v>506.69878514</v>
      </c>
      <c r="H62" s="20" t="n">
        <v>4.51634646</v>
      </c>
      <c r="I62" s="18" t="n">
        <v>513.82210628</v>
      </c>
      <c r="J62" s="20" t="n">
        <v>2.19121122</v>
      </c>
      <c r="K62" s="18" t="n">
        <v>511.67385907</v>
      </c>
      <c r="L62" s="20" t="n">
        <v>2.65560471</v>
      </c>
      <c r="M62" s="18" t="n">
        <v>482.03704942</v>
      </c>
      <c r="N62" s="20" t="n">
        <v>5.21099246</v>
      </c>
      <c r="O62" s="18" t="s">
        <v>309</v>
      </c>
      <c r="P62" s="20" t="s">
        <v>309</v>
      </c>
      <c r="Q62" s="18" t="n">
        <v>522.69334878</v>
      </c>
      <c r="R62" s="20" t="n">
        <v>27.88531462</v>
      </c>
      <c r="S62" s="18" t="n">
        <v>508.12928202</v>
      </c>
      <c r="T62" s="20" t="n">
        <v>6.45873492</v>
      </c>
      <c r="U62" s="18" t="n">
        <v>504.05376273</v>
      </c>
      <c r="V62" s="20" t="n">
        <v>5.92429038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444.31453666</v>
      </c>
      <c r="F64" s="20" t="n">
        <v>4.53425338</v>
      </c>
      <c r="G64" s="18" t="n">
        <v>469.41093477</v>
      </c>
      <c r="H64" s="20" t="n">
        <v>9.20086596</v>
      </c>
      <c r="I64" s="18" t="n">
        <v>490.11312068</v>
      </c>
      <c r="J64" s="20" t="n">
        <v>3.532064</v>
      </c>
      <c r="K64" s="18" t="n">
        <v>459.54636561</v>
      </c>
      <c r="L64" s="20" t="n">
        <v>7.47833328</v>
      </c>
      <c r="M64" s="18" t="n">
        <v>403.06945749</v>
      </c>
      <c r="N64" s="20" t="n">
        <v>7.68431537</v>
      </c>
      <c r="O64" s="18" t="s">
        <v>309</v>
      </c>
      <c r="P64" s="20" t="s">
        <v>309</v>
      </c>
      <c r="Q64" s="18" t="n">
        <v>493.04713053</v>
      </c>
      <c r="R64" s="20" t="n">
        <v>41.41693538</v>
      </c>
      <c r="S64" s="18" t="n">
        <v>491.30938018</v>
      </c>
      <c r="T64" s="20" t="n">
        <v>18.90961716</v>
      </c>
      <c r="U64" s="18" t="n">
        <v>411.11496627</v>
      </c>
      <c r="V64" s="20" t="n">
        <v>5.6862686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555</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551.34878766</v>
      </c>
      <c r="F9" s="20" t="n">
        <v>3.1832322</v>
      </c>
      <c r="G9" s="18" t="n">
        <v>511.17679685</v>
      </c>
      <c r="H9" s="20" t="n">
        <v>3.02086241</v>
      </c>
      <c r="I9" s="18" t="s">
        <v>309</v>
      </c>
      <c r="J9" s="20" t="s">
        <v>309</v>
      </c>
      <c r="K9" s="18" t="s">
        <v>309</v>
      </c>
      <c r="L9" s="20" t="s">
        <v>309</v>
      </c>
      <c r="M9" s="18" t="s">
        <v>309</v>
      </c>
      <c r="N9" s="20" t="s">
        <v>309</v>
      </c>
      <c r="O9" s="18" t="n">
        <v>539.8451168300001</v>
      </c>
      <c r="P9" s="20" t="n">
        <v>26.08217214</v>
      </c>
      <c r="Q9" s="18" t="n">
        <v>478.50040132</v>
      </c>
      <c r="R9" s="20" t="n">
        <v>14.17133399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485.60280406</v>
      </c>
      <c r="F11" s="20" t="n">
        <v>3.47388924</v>
      </c>
      <c r="G11" s="18" t="n">
        <v>455.03857671</v>
      </c>
      <c r="H11" s="20" t="n">
        <v>2.73722945</v>
      </c>
      <c r="I11" s="18" t="s">
        <v>309</v>
      </c>
      <c r="J11" s="20" t="s">
        <v>309</v>
      </c>
      <c r="K11" s="18" t="s">
        <v>309</v>
      </c>
      <c r="L11" s="20" t="s">
        <v>309</v>
      </c>
      <c r="M11" s="18" t="n">
        <v>355.06099532</v>
      </c>
      <c r="N11" s="20" t="n">
        <v>52.1111936</v>
      </c>
      <c r="O11" s="18" t="n">
        <v>482.06569937</v>
      </c>
      <c r="P11" s="20" t="n">
        <v>28.78438298</v>
      </c>
      <c r="Q11" s="18" t="n">
        <v>422.03003738</v>
      </c>
      <c r="R11" s="20" t="n">
        <v>7.78088601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552.02827772</v>
      </c>
      <c r="F16" s="20" t="n">
        <v>3.25942383</v>
      </c>
      <c r="G16" s="18" t="n">
        <v>496.18860364</v>
      </c>
      <c r="H16" s="20" t="n">
        <v>2.74392132</v>
      </c>
      <c r="I16" s="18" t="s">
        <v>309</v>
      </c>
      <c r="J16" s="20" t="s">
        <v>309</v>
      </c>
      <c r="K16" s="18" t="s">
        <v>309</v>
      </c>
      <c r="L16" s="20" t="s">
        <v>309</v>
      </c>
      <c r="M16" s="18" t="s">
        <v>309</v>
      </c>
      <c r="N16" s="20" t="s">
        <v>309</v>
      </c>
      <c r="O16" s="18" t="n">
        <v>489.70245615</v>
      </c>
      <c r="P16" s="20" t="n">
        <v>33.4637522</v>
      </c>
      <c r="Q16" s="18" t="n">
        <v>433.09737726</v>
      </c>
      <c r="R16" s="20" t="n">
        <v>11.10098786</v>
      </c>
    </row>
    <row r="17" spans="1:18">
      <c r="A17" s="15" t="s">
        <v>319</v>
      </c>
      <c r="B17" s="17" t="n">
        <v>6504</v>
      </c>
      <c r="C17" s="18">
        <f>(3097.0/B17*100)</f>
        <v/>
      </c>
      <c r="D17" s="19" t="n">
        <v>3407</v>
      </c>
      <c r="E17" s="18" t="n">
        <v>561.23251103</v>
      </c>
      <c r="F17" s="20" t="n">
        <v>3.9927441</v>
      </c>
      <c r="G17" s="18" t="n">
        <v>519.59462794</v>
      </c>
      <c r="H17" s="20" t="n">
        <v>3.53635256</v>
      </c>
      <c r="I17" s="18" t="s">
        <v>309</v>
      </c>
      <c r="J17" s="20" t="s">
        <v>309</v>
      </c>
      <c r="K17" s="18" t="s">
        <v>309</v>
      </c>
      <c r="L17" s="20" t="s">
        <v>309</v>
      </c>
      <c r="M17" s="18" t="s">
        <v>309</v>
      </c>
      <c r="N17" s="20" t="s">
        <v>309</v>
      </c>
      <c r="O17" s="18" t="n">
        <v>639.26646899</v>
      </c>
      <c r="P17" s="20" t="n">
        <v>34.11944911</v>
      </c>
      <c r="Q17" s="18" t="n">
        <v>479.45612921</v>
      </c>
      <c r="R17" s="20" t="n">
        <v>13.85903492</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546.82956294</v>
      </c>
      <c r="F21" s="20" t="n">
        <v>2.87655439</v>
      </c>
      <c r="G21" s="18" t="n">
        <v>513.98563741</v>
      </c>
      <c r="H21" s="20" t="n">
        <v>2.8717095</v>
      </c>
      <c r="I21" s="18" t="s">
        <v>309</v>
      </c>
      <c r="J21" s="20" t="s">
        <v>309</v>
      </c>
      <c r="K21" s="18" t="s">
        <v>309</v>
      </c>
      <c r="L21" s="20" t="s">
        <v>309</v>
      </c>
      <c r="M21" s="18" t="s">
        <v>309</v>
      </c>
      <c r="N21" s="20" t="s">
        <v>309</v>
      </c>
      <c r="O21" s="18" t="n">
        <v>538.34761904</v>
      </c>
      <c r="P21" s="20" t="n">
        <v>26.86561891</v>
      </c>
      <c r="Q21" s="18" t="n">
        <v>483.12279438</v>
      </c>
      <c r="R21" s="20" t="n">
        <v>12.29902416</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518.02376501</v>
      </c>
      <c r="F23" s="20" t="n">
        <v>4.36497211</v>
      </c>
      <c r="G23" s="18" t="n">
        <v>487.92698384</v>
      </c>
      <c r="H23" s="20" t="n">
        <v>2.77041807</v>
      </c>
      <c r="I23" s="18" t="s">
        <v>309</v>
      </c>
      <c r="J23" s="20" t="s">
        <v>309</v>
      </c>
      <c r="K23" s="18" t="s">
        <v>309</v>
      </c>
      <c r="L23" s="20" t="s">
        <v>309</v>
      </c>
      <c r="M23" s="18" t="s">
        <v>309</v>
      </c>
      <c r="N23" s="20" t="s">
        <v>309</v>
      </c>
      <c r="O23" s="18" t="n">
        <v>495.83958847</v>
      </c>
      <c r="P23" s="20" t="n">
        <v>57.40047165</v>
      </c>
      <c r="Q23" s="18" t="n">
        <v>439.65612623</v>
      </c>
      <c r="R23" s="20" t="n">
        <v>9.951251940000001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548.24573051</v>
      </c>
      <c r="F25" s="20" t="n">
        <v>5.13475683</v>
      </c>
      <c r="G25" s="18" t="n">
        <v>512.76350597</v>
      </c>
      <c r="H25" s="20" t="n">
        <v>3.55371362</v>
      </c>
      <c r="I25" s="18" t="s">
        <v>309</v>
      </c>
      <c r="J25" s="20" t="s">
        <v>309</v>
      </c>
      <c r="K25" s="18" t="s">
        <v>309</v>
      </c>
      <c r="L25" s="20" t="s">
        <v>309</v>
      </c>
      <c r="M25" s="18" t="s">
        <v>309</v>
      </c>
      <c r="N25" s="20" t="s">
        <v>309</v>
      </c>
      <c r="O25" s="18" t="n">
        <v>503.40320196</v>
      </c>
      <c r="P25" s="20" t="n">
        <v>35.78531835</v>
      </c>
      <c r="Q25" s="18" t="n">
        <v>480.88153803</v>
      </c>
      <c r="R25" s="20" t="n">
        <v>10.60912812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532.53988336</v>
      </c>
      <c r="F27" s="20" t="n">
        <v>3.6750518</v>
      </c>
      <c r="G27" s="18" t="n">
        <v>486.73996085</v>
      </c>
      <c r="H27" s="20" t="n">
        <v>2.53054309</v>
      </c>
      <c r="I27" s="18" t="s">
        <v>309</v>
      </c>
      <c r="J27" s="20" t="s">
        <v>309</v>
      </c>
      <c r="K27" s="18" t="s">
        <v>309</v>
      </c>
      <c r="L27" s="20" t="s">
        <v>309</v>
      </c>
      <c r="M27" s="18" t="s">
        <v>309</v>
      </c>
      <c r="N27" s="20" t="s">
        <v>309</v>
      </c>
      <c r="O27" s="18" t="n">
        <v>427.46381597</v>
      </c>
      <c r="P27" s="20" t="n">
        <v>38.33666505</v>
      </c>
      <c r="Q27" s="18" t="n">
        <v>440.73061114</v>
      </c>
      <c r="R27" s="20" t="n">
        <v>12.90846721</v>
      </c>
    </row>
    <row r="28" spans="1:18">
      <c r="A28" s="15" t="s">
        <v>330</v>
      </c>
      <c r="B28" s="17" t="n">
        <v>7568</v>
      </c>
      <c r="C28" s="18">
        <f>(490.0/B28*100)</f>
        <v/>
      </c>
      <c r="D28" s="19" t="n">
        <v>7078</v>
      </c>
      <c r="E28" s="18" t="n">
        <v>445.33401541</v>
      </c>
      <c r="F28" s="20" t="n">
        <v>3.52009338</v>
      </c>
      <c r="G28" s="18" t="n">
        <v>417.27872185</v>
      </c>
      <c r="H28" s="20" t="n">
        <v>2.63139239</v>
      </c>
      <c r="I28" s="18" t="s">
        <v>309</v>
      </c>
      <c r="J28" s="20" t="s">
        <v>309</v>
      </c>
      <c r="K28" s="18" t="s">
        <v>309</v>
      </c>
      <c r="L28" s="20" t="s">
        <v>309</v>
      </c>
      <c r="M28" s="18" t="s">
        <v>309</v>
      </c>
      <c r="N28" s="20" t="s">
        <v>309</v>
      </c>
      <c r="O28" s="18" t="n">
        <v>443.63333931</v>
      </c>
      <c r="P28" s="20" t="n">
        <v>33.8232227</v>
      </c>
      <c r="Q28" s="18" t="n">
        <v>392.76678039</v>
      </c>
      <c r="R28" s="20" t="n">
        <v>6.64058495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533.13146254</v>
      </c>
      <c r="F33" s="20" t="n">
        <v>3.44373532</v>
      </c>
      <c r="G33" s="18" t="n">
        <v>484.72323812</v>
      </c>
      <c r="H33" s="20" t="n">
        <v>2.63720459</v>
      </c>
      <c r="I33" s="18" t="s">
        <v>309</v>
      </c>
      <c r="J33" s="20" t="s">
        <v>309</v>
      </c>
      <c r="K33" s="18" t="s">
        <v>309</v>
      </c>
      <c r="L33" s="20" t="s">
        <v>309</v>
      </c>
      <c r="M33" s="18" t="n">
        <v>461.36506545</v>
      </c>
      <c r="N33" s="20" t="n">
        <v>33.5003365</v>
      </c>
      <c r="O33" s="18" t="n">
        <v>411.70367961</v>
      </c>
      <c r="P33" s="20" t="n">
        <v>51.08219114</v>
      </c>
      <c r="Q33" s="18" t="n">
        <v>458.88422856</v>
      </c>
      <c r="R33" s="20" t="n">
        <v>14.67676026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530.6804171</v>
      </c>
      <c r="F36" s="20" t="n">
        <v>3.90544469</v>
      </c>
      <c r="G36" s="18" t="n">
        <v>495.70063598</v>
      </c>
      <c r="H36" s="20" t="n">
        <v>2.66442492</v>
      </c>
      <c r="I36" s="18" t="s">
        <v>309</v>
      </c>
      <c r="J36" s="20" t="s">
        <v>309</v>
      </c>
      <c r="K36" s="18" t="s">
        <v>309</v>
      </c>
      <c r="L36" s="20" t="s">
        <v>309</v>
      </c>
      <c r="M36" s="18" t="s">
        <v>309</v>
      </c>
      <c r="N36" s="20" t="s">
        <v>309</v>
      </c>
      <c r="O36" s="18" t="s">
        <v>309</v>
      </c>
      <c r="P36" s="20" t="s">
        <v>309</v>
      </c>
      <c r="Q36" s="18" t="n">
        <v>457.06285629</v>
      </c>
      <c r="R36" s="20" t="n">
        <v>9.06514614</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535.88970631</v>
      </c>
      <c r="F40" s="20" t="n">
        <v>4.26109801</v>
      </c>
      <c r="G40" s="18" t="n">
        <v>502.9651171</v>
      </c>
      <c r="H40" s="20" t="n">
        <v>4.04460627</v>
      </c>
      <c r="I40" s="18" t="s">
        <v>309</v>
      </c>
      <c r="J40" s="20" t="s">
        <v>309</v>
      </c>
      <c r="K40" s="18" t="s">
        <v>309</v>
      </c>
      <c r="L40" s="20" t="s">
        <v>309</v>
      </c>
      <c r="M40" s="18" t="n">
        <v>498.38798258</v>
      </c>
      <c r="N40" s="20" t="n">
        <v>2.96142521</v>
      </c>
      <c r="O40" s="18" t="n">
        <v>534.8778</v>
      </c>
      <c r="P40" s="20" t="n">
        <v>41.17096402</v>
      </c>
      <c r="Q40" s="18" t="n">
        <v>465.35002339</v>
      </c>
      <c r="R40" s="20" t="n">
        <v>25.06540965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516.1263836000001</v>
      </c>
      <c r="F52" s="20" t="n">
        <v>3.50735363</v>
      </c>
      <c r="G52" s="18" t="n">
        <v>479.08064989</v>
      </c>
      <c r="H52" s="20" t="n">
        <v>2.88573088</v>
      </c>
      <c r="I52" s="18" t="s">
        <v>309</v>
      </c>
      <c r="J52" s="20" t="s">
        <v>309</v>
      </c>
      <c r="K52" s="18" t="s">
        <v>309</v>
      </c>
      <c r="L52" s="20" t="s">
        <v>309</v>
      </c>
      <c r="M52" s="18" t="s">
        <v>309</v>
      </c>
      <c r="N52" s="20" t="s">
        <v>309</v>
      </c>
      <c r="O52" s="18" t="n">
        <v>478.79211068</v>
      </c>
      <c r="P52" s="20" t="n">
        <v>44.93630065</v>
      </c>
      <c r="Q52" s="18" t="n">
        <v>448.35894481</v>
      </c>
      <c r="R52" s="20" t="n">
        <v>8.88258654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370.17969129</v>
      </c>
      <c r="F54" s="20" t="n">
        <v>3.98873786</v>
      </c>
      <c r="G54" s="18" t="n">
        <v>352.51302386</v>
      </c>
      <c r="H54" s="20" t="n">
        <v>3.41458652</v>
      </c>
      <c r="I54" s="18" t="s">
        <v>309</v>
      </c>
      <c r="J54" s="20" t="s">
        <v>309</v>
      </c>
      <c r="K54" s="18" t="s">
        <v>309</v>
      </c>
      <c r="L54" s="20" t="s">
        <v>309</v>
      </c>
      <c r="M54" s="18" t="s">
        <v>309</v>
      </c>
      <c r="N54" s="20" t="s">
        <v>309</v>
      </c>
      <c r="O54" s="18" t="n">
        <v>326.04376867</v>
      </c>
      <c r="P54" s="20" t="n">
        <v>29.13652286</v>
      </c>
      <c r="Q54" s="18" t="n">
        <v>342.68665999</v>
      </c>
      <c r="R54" s="20" t="n">
        <v>5.49021388</v>
      </c>
    </row>
    <row r="55" spans="1:18">
      <c r="A55" s="15" t="s">
        <v>357</v>
      </c>
      <c r="B55" s="17" t="n">
        <v>5316</v>
      </c>
      <c r="C55" s="18">
        <f>(137.0/B55*100)</f>
        <v/>
      </c>
      <c r="D55" s="19" t="n">
        <v>5179</v>
      </c>
      <c r="E55" s="18" t="n">
        <v>431.02936858</v>
      </c>
      <c r="F55" s="20" t="n">
        <v>6.34398442</v>
      </c>
      <c r="G55" s="18" t="n">
        <v>397.30266422</v>
      </c>
      <c r="H55" s="20" t="n">
        <v>2.71108942</v>
      </c>
      <c r="I55" s="18" t="s">
        <v>309</v>
      </c>
      <c r="J55" s="20" t="s">
        <v>309</v>
      </c>
      <c r="K55" s="18" t="s">
        <v>309</v>
      </c>
      <c r="L55" s="20" t="s">
        <v>309</v>
      </c>
      <c r="M55" s="18" t="n">
        <v>479.76446068</v>
      </c>
      <c r="N55" s="20" t="n">
        <v>27.82030137</v>
      </c>
      <c r="O55" s="18" t="n">
        <v>350.643723</v>
      </c>
      <c r="P55" s="20" t="n">
        <v>58.89458652</v>
      </c>
      <c r="Q55" s="18" t="n">
        <v>394.6865661</v>
      </c>
      <c r="R55" s="20" t="n">
        <v>7.32953291</v>
      </c>
    </row>
    <row r="56" spans="1:18">
      <c r="A56" s="15" t="s">
        <v>358</v>
      </c>
      <c r="B56" s="17" t="n">
        <v>5359</v>
      </c>
      <c r="C56" s="18">
        <f>(104.0/B56*100)</f>
        <v/>
      </c>
      <c r="D56" s="19" t="n">
        <v>5255</v>
      </c>
      <c r="E56" s="18" t="n">
        <v>546.5419409899999</v>
      </c>
      <c r="F56" s="20" t="n">
        <v>5.03459182</v>
      </c>
      <c r="G56" s="18" t="n">
        <v>526.54010996</v>
      </c>
      <c r="H56" s="20" t="n">
        <v>2.57408239</v>
      </c>
      <c r="I56" s="18" t="s">
        <v>309</v>
      </c>
      <c r="J56" s="20" t="s">
        <v>309</v>
      </c>
      <c r="K56" s="18" t="s">
        <v>309</v>
      </c>
      <c r="L56" s="20" t="s">
        <v>309</v>
      </c>
      <c r="M56" s="18" t="s">
        <v>309</v>
      </c>
      <c r="N56" s="20" t="s">
        <v>309</v>
      </c>
      <c r="O56" s="18" t="n">
        <v>612.9768</v>
      </c>
      <c r="P56" s="20" t="n">
        <v>46.45252871</v>
      </c>
      <c r="Q56" s="18" t="n">
        <v>483.06998339</v>
      </c>
      <c r="R56" s="20" t="n">
        <v>9.262407250000001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518.5901704299999</v>
      </c>
      <c r="F62" s="20" t="n">
        <v>4.33848199</v>
      </c>
      <c r="G62" s="18" t="n">
        <v>508.53581505</v>
      </c>
      <c r="H62" s="20" t="n">
        <v>1.26712357</v>
      </c>
      <c r="I62" s="18" t="s">
        <v>309</v>
      </c>
      <c r="J62" s="20" t="s">
        <v>309</v>
      </c>
      <c r="K62" s="18" t="s">
        <v>309</v>
      </c>
      <c r="L62" s="20" t="s">
        <v>309</v>
      </c>
      <c r="M62" s="18" t="s">
        <v>309</v>
      </c>
      <c r="N62" s="20" t="s">
        <v>309</v>
      </c>
      <c r="O62" s="18" t="s">
        <v>309</v>
      </c>
      <c r="P62" s="20" t="s">
        <v>309</v>
      </c>
      <c r="Q62" s="18" t="n">
        <v>490.56884765</v>
      </c>
      <c r="R62" s="20" t="n">
        <v>8.50260027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501.12067301</v>
      </c>
      <c r="F64" s="20" t="n">
        <v>3.60887386</v>
      </c>
      <c r="G64" s="18" t="n">
        <v>446.54495208</v>
      </c>
      <c r="H64" s="20" t="n">
        <v>2.30441182</v>
      </c>
      <c r="I64" s="18" t="s">
        <v>309</v>
      </c>
      <c r="J64" s="20" t="s">
        <v>309</v>
      </c>
      <c r="K64" s="18" t="s">
        <v>309</v>
      </c>
      <c r="L64" s="20" t="s">
        <v>309</v>
      </c>
      <c r="M64" s="18" t="n">
        <v>481.02656967</v>
      </c>
      <c r="N64" s="20" t="n">
        <v>74.89068899999999</v>
      </c>
      <c r="O64" s="18" t="n">
        <v>431.0776</v>
      </c>
      <c r="P64" s="20" t="n">
        <v>28.81555404</v>
      </c>
      <c r="Q64" s="18" t="n">
        <v>367.75274079</v>
      </c>
      <c r="R64" s="20" t="n">
        <v>10.22255535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556</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559.60262245</v>
      </c>
      <c r="F9" s="20" t="n">
        <v>3.12599361</v>
      </c>
      <c r="G9" s="18" t="n">
        <v>502.03041949</v>
      </c>
      <c r="H9" s="20" t="n">
        <v>3.07957197</v>
      </c>
      <c r="I9" s="18" t="s">
        <v>309</v>
      </c>
      <c r="J9" s="20" t="s">
        <v>309</v>
      </c>
      <c r="K9" s="18" t="s">
        <v>309</v>
      </c>
      <c r="L9" s="20" t="s">
        <v>309</v>
      </c>
      <c r="M9" s="18" t="s">
        <v>309</v>
      </c>
      <c r="N9" s="20" t="s">
        <v>309</v>
      </c>
      <c r="O9" s="18" t="n">
        <v>525.91604426</v>
      </c>
      <c r="P9" s="20" t="n">
        <v>34.22511482</v>
      </c>
      <c r="Q9" s="18" t="n">
        <v>492.58177635</v>
      </c>
      <c r="R9" s="20" t="n">
        <v>13.03188975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477.70469746</v>
      </c>
      <c r="F11" s="20" t="n">
        <v>3.30222802</v>
      </c>
      <c r="G11" s="18" t="n">
        <v>452.55279894</v>
      </c>
      <c r="H11" s="20" t="n">
        <v>2.82931097</v>
      </c>
      <c r="I11" s="18" t="s">
        <v>309</v>
      </c>
      <c r="J11" s="20" t="s">
        <v>309</v>
      </c>
      <c r="K11" s="18" t="s">
        <v>309</v>
      </c>
      <c r="L11" s="20" t="s">
        <v>309</v>
      </c>
      <c r="M11" s="18" t="n">
        <v>355.06099532</v>
      </c>
      <c r="N11" s="20" t="n">
        <v>52.1111936</v>
      </c>
      <c r="O11" s="18" t="n">
        <v>469.72781016</v>
      </c>
      <c r="P11" s="20" t="n">
        <v>41.94277119</v>
      </c>
      <c r="Q11" s="18" t="n">
        <v>421.95879225</v>
      </c>
      <c r="R11" s="20" t="n">
        <v>7.85106143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559.01193727</v>
      </c>
      <c r="F16" s="20" t="n">
        <v>2.79269997</v>
      </c>
      <c r="G16" s="18" t="n">
        <v>487.92722147</v>
      </c>
      <c r="H16" s="20" t="n">
        <v>2.88960852</v>
      </c>
      <c r="I16" s="18" t="s">
        <v>309</v>
      </c>
      <c r="J16" s="20" t="s">
        <v>309</v>
      </c>
      <c r="K16" s="18" t="s">
        <v>309</v>
      </c>
      <c r="L16" s="20" t="s">
        <v>309</v>
      </c>
      <c r="M16" s="18" t="s">
        <v>309</v>
      </c>
      <c r="N16" s="20" t="s">
        <v>309</v>
      </c>
      <c r="O16" s="18" t="n">
        <v>481.02426581</v>
      </c>
      <c r="P16" s="20" t="n">
        <v>45.51869221</v>
      </c>
      <c r="Q16" s="18" t="n">
        <v>435.32880604</v>
      </c>
      <c r="R16" s="20" t="n">
        <v>10.96416504</v>
      </c>
    </row>
    <row r="17" spans="1:18">
      <c r="A17" s="15" t="s">
        <v>319</v>
      </c>
      <c r="B17" s="17" t="n">
        <v>6504</v>
      </c>
      <c r="C17" s="18">
        <f>(3097.0/B17*100)</f>
        <v/>
      </c>
      <c r="D17" s="19" t="n">
        <v>3407</v>
      </c>
      <c r="E17" s="18" t="n">
        <v>559.6837779</v>
      </c>
      <c r="F17" s="20" t="n">
        <v>4.21937234</v>
      </c>
      <c r="G17" s="18" t="n">
        <v>519.45348167</v>
      </c>
      <c r="H17" s="20" t="n">
        <v>3.64361455</v>
      </c>
      <c r="I17" s="18" t="s">
        <v>309</v>
      </c>
      <c r="J17" s="20" t="s">
        <v>309</v>
      </c>
      <c r="K17" s="18" t="s">
        <v>309</v>
      </c>
      <c r="L17" s="20" t="s">
        <v>309</v>
      </c>
      <c r="M17" s="18" t="s">
        <v>309</v>
      </c>
      <c r="N17" s="20" t="s">
        <v>309</v>
      </c>
      <c r="O17" s="18" t="n">
        <v>444.111271</v>
      </c>
      <c r="P17" s="20" t="n">
        <v>54.24271936</v>
      </c>
      <c r="Q17" s="18" t="n">
        <v>504.07675145</v>
      </c>
      <c r="R17" s="20" t="n">
        <v>11.62173383</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550.35013909</v>
      </c>
      <c r="F21" s="20" t="n">
        <v>2.74177651</v>
      </c>
      <c r="G21" s="18" t="n">
        <v>503.76699549</v>
      </c>
      <c r="H21" s="20" t="n">
        <v>3.05368038</v>
      </c>
      <c r="I21" s="18" t="s">
        <v>309</v>
      </c>
      <c r="J21" s="20" t="s">
        <v>309</v>
      </c>
      <c r="K21" s="18" t="s">
        <v>309</v>
      </c>
      <c r="L21" s="20" t="s">
        <v>309</v>
      </c>
      <c r="M21" s="18" t="s">
        <v>309</v>
      </c>
      <c r="N21" s="20" t="s">
        <v>309</v>
      </c>
      <c r="O21" s="18" t="n">
        <v>496.95361922</v>
      </c>
      <c r="P21" s="20" t="n">
        <v>74.02738717</v>
      </c>
      <c r="Q21" s="18" t="n">
        <v>485.61701438</v>
      </c>
      <c r="R21" s="20" t="n">
        <v>13.05344046</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513.93624075</v>
      </c>
      <c r="F23" s="20" t="n">
        <v>3.49857182</v>
      </c>
      <c r="G23" s="18" t="n">
        <v>478.96879202</v>
      </c>
      <c r="H23" s="20" t="n">
        <v>2.9590916</v>
      </c>
      <c r="I23" s="18" t="s">
        <v>309</v>
      </c>
      <c r="J23" s="20" t="s">
        <v>309</v>
      </c>
      <c r="K23" s="18" t="s">
        <v>309</v>
      </c>
      <c r="L23" s="20" t="s">
        <v>309</v>
      </c>
      <c r="M23" s="18" t="s">
        <v>309</v>
      </c>
      <c r="N23" s="20" t="s">
        <v>309</v>
      </c>
      <c r="O23" s="18" t="n">
        <v>562.0665467600001</v>
      </c>
      <c r="P23" s="20" t="n">
        <v>42.67174038</v>
      </c>
      <c r="Q23" s="18" t="n">
        <v>450.60521042</v>
      </c>
      <c r="R23" s="20" t="n">
        <v>8.985300179999999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546.28273691</v>
      </c>
      <c r="F25" s="20" t="n">
        <v>4.40460361</v>
      </c>
      <c r="G25" s="18" t="n">
        <v>504.67387388</v>
      </c>
      <c r="H25" s="20" t="n">
        <v>3.38127267</v>
      </c>
      <c r="I25" s="18" t="s">
        <v>309</v>
      </c>
      <c r="J25" s="20" t="s">
        <v>309</v>
      </c>
      <c r="K25" s="18" t="s">
        <v>309</v>
      </c>
      <c r="L25" s="20" t="s">
        <v>309</v>
      </c>
      <c r="M25" s="18" t="s">
        <v>309</v>
      </c>
      <c r="N25" s="20" t="s">
        <v>309</v>
      </c>
      <c r="O25" s="18" t="n">
        <v>531.19827572</v>
      </c>
      <c r="P25" s="20" t="n">
        <v>91.76866354000001</v>
      </c>
      <c r="Q25" s="18" t="n">
        <v>486.09841727</v>
      </c>
      <c r="R25" s="20" t="n">
        <v>10.10272656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526.39636021</v>
      </c>
      <c r="F27" s="20" t="n">
        <v>3.38575986</v>
      </c>
      <c r="G27" s="18" t="n">
        <v>481.54840437</v>
      </c>
      <c r="H27" s="20" t="n">
        <v>2.83871743</v>
      </c>
      <c r="I27" s="18" t="s">
        <v>309</v>
      </c>
      <c r="J27" s="20" t="s">
        <v>309</v>
      </c>
      <c r="K27" s="18" t="s">
        <v>309</v>
      </c>
      <c r="L27" s="20" t="s">
        <v>309</v>
      </c>
      <c r="M27" s="18" t="s">
        <v>309</v>
      </c>
      <c r="N27" s="20" t="s">
        <v>309</v>
      </c>
      <c r="O27" s="18" t="n">
        <v>495.89796394</v>
      </c>
      <c r="P27" s="20" t="n">
        <v>57.1295754</v>
      </c>
      <c r="Q27" s="18" t="n">
        <v>450.10257804</v>
      </c>
      <c r="R27" s="20" t="n">
        <v>11.38556685</v>
      </c>
    </row>
    <row r="28" spans="1:18">
      <c r="A28" s="15" t="s">
        <v>330</v>
      </c>
      <c r="B28" s="17" t="n">
        <v>7568</v>
      </c>
      <c r="C28" s="18">
        <f>(490.0/B28*100)</f>
        <v/>
      </c>
      <c r="D28" s="19" t="n">
        <v>7078</v>
      </c>
      <c r="E28" s="18" t="n">
        <v>435.4534613</v>
      </c>
      <c r="F28" s="20" t="n">
        <v>2.97846388</v>
      </c>
      <c r="G28" s="18" t="n">
        <v>414.76042536</v>
      </c>
      <c r="H28" s="20" t="n">
        <v>3.10524353</v>
      </c>
      <c r="I28" s="18" t="s">
        <v>309</v>
      </c>
      <c r="J28" s="20" t="s">
        <v>309</v>
      </c>
      <c r="K28" s="18" t="s">
        <v>309</v>
      </c>
      <c r="L28" s="20" t="s">
        <v>309</v>
      </c>
      <c r="M28" s="18" t="s">
        <v>309</v>
      </c>
      <c r="N28" s="20" t="s">
        <v>309</v>
      </c>
      <c r="O28" s="18" t="n">
        <v>434.0972084</v>
      </c>
      <c r="P28" s="20" t="n">
        <v>27.82953477</v>
      </c>
      <c r="Q28" s="18" t="n">
        <v>392.1915779</v>
      </c>
      <c r="R28" s="20" t="n">
        <v>6.54991101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531.87861874</v>
      </c>
      <c r="F33" s="20" t="n">
        <v>3.22330117</v>
      </c>
      <c r="G33" s="18" t="n">
        <v>474.83011512</v>
      </c>
      <c r="H33" s="20" t="n">
        <v>2.80008004</v>
      </c>
      <c r="I33" s="18" t="s">
        <v>309</v>
      </c>
      <c r="J33" s="20" t="s">
        <v>309</v>
      </c>
      <c r="K33" s="18" t="s">
        <v>309</v>
      </c>
      <c r="L33" s="20" t="s">
        <v>309</v>
      </c>
      <c r="M33" s="18" t="n">
        <v>492.3037</v>
      </c>
      <c r="N33" s="20" t="n">
        <v>27.05299091</v>
      </c>
      <c r="O33" s="18" t="n">
        <v>472.61345747</v>
      </c>
      <c r="P33" s="20" t="n">
        <v>35.62637104</v>
      </c>
      <c r="Q33" s="18" t="n">
        <v>462.95673749</v>
      </c>
      <c r="R33" s="20" t="n">
        <v>14.96564636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531.4756062599999</v>
      </c>
      <c r="F36" s="20" t="n">
        <v>3.31799003</v>
      </c>
      <c r="G36" s="18" t="n">
        <v>483.0210109</v>
      </c>
      <c r="H36" s="20" t="n">
        <v>2.91172885</v>
      </c>
      <c r="I36" s="18" t="s">
        <v>309</v>
      </c>
      <c r="J36" s="20" t="s">
        <v>309</v>
      </c>
      <c r="K36" s="18" t="s">
        <v>309</v>
      </c>
      <c r="L36" s="20" t="s">
        <v>309</v>
      </c>
      <c r="M36" s="18" t="s">
        <v>309</v>
      </c>
      <c r="N36" s="20" t="s">
        <v>309</v>
      </c>
      <c r="O36" s="18" t="s">
        <v>309</v>
      </c>
      <c r="P36" s="20" t="s">
        <v>309</v>
      </c>
      <c r="Q36" s="18" t="n">
        <v>460.7378631</v>
      </c>
      <c r="R36" s="20" t="n">
        <v>9.63330008</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542.05966096</v>
      </c>
      <c r="F40" s="20" t="n">
        <v>4.35203216</v>
      </c>
      <c r="G40" s="18" t="n">
        <v>491.20873826</v>
      </c>
      <c r="H40" s="20" t="n">
        <v>4.36696847</v>
      </c>
      <c r="I40" s="18" t="s">
        <v>309</v>
      </c>
      <c r="J40" s="20" t="s">
        <v>309</v>
      </c>
      <c r="K40" s="18" t="s">
        <v>309</v>
      </c>
      <c r="L40" s="20" t="s">
        <v>309</v>
      </c>
      <c r="M40" s="18" t="n">
        <v>498.38798258</v>
      </c>
      <c r="N40" s="20" t="n">
        <v>2.96142521</v>
      </c>
      <c r="O40" s="18" t="n">
        <v>371.2235</v>
      </c>
      <c r="P40" s="20" t="n">
        <v>42.11867957</v>
      </c>
      <c r="Q40" s="18" t="n">
        <v>456.97554056</v>
      </c>
      <c r="R40" s="20" t="n">
        <v>25.81527845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519.2406412</v>
      </c>
      <c r="F52" s="20" t="n">
        <v>3.23091852</v>
      </c>
      <c r="G52" s="18" t="n">
        <v>466.5922632</v>
      </c>
      <c r="H52" s="20" t="n">
        <v>3.05291179</v>
      </c>
      <c r="I52" s="18" t="s">
        <v>309</v>
      </c>
      <c r="J52" s="20" t="s">
        <v>309</v>
      </c>
      <c r="K52" s="18" t="s">
        <v>309</v>
      </c>
      <c r="L52" s="20" t="s">
        <v>309</v>
      </c>
      <c r="M52" s="18" t="s">
        <v>309</v>
      </c>
      <c r="N52" s="20" t="s">
        <v>309</v>
      </c>
      <c r="O52" s="18" t="n">
        <v>473.95897255</v>
      </c>
      <c r="P52" s="20" t="n">
        <v>68.56291512999999</v>
      </c>
      <c r="Q52" s="18" t="n">
        <v>446.95965282</v>
      </c>
      <c r="R52" s="20" t="n">
        <v>8.546117389999999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363.45949811</v>
      </c>
      <c r="F54" s="20" t="n">
        <v>3.69231213</v>
      </c>
      <c r="G54" s="18" t="n">
        <v>357.30138202</v>
      </c>
      <c r="H54" s="20" t="n">
        <v>3.80633698</v>
      </c>
      <c r="I54" s="18" t="s">
        <v>309</v>
      </c>
      <c r="J54" s="20" t="s">
        <v>309</v>
      </c>
      <c r="K54" s="18" t="s">
        <v>309</v>
      </c>
      <c r="L54" s="20" t="s">
        <v>309</v>
      </c>
      <c r="M54" s="18" t="s">
        <v>309</v>
      </c>
      <c r="N54" s="20" t="s">
        <v>309</v>
      </c>
      <c r="O54" s="18" t="n">
        <v>313.86969647</v>
      </c>
      <c r="P54" s="20" t="n">
        <v>16.32127645</v>
      </c>
      <c r="Q54" s="18" t="n">
        <v>340.07688628</v>
      </c>
      <c r="R54" s="20" t="n">
        <v>5.69267897</v>
      </c>
    </row>
    <row r="55" spans="1:18">
      <c r="A55" s="15" t="s">
        <v>357</v>
      </c>
      <c r="B55" s="17" t="n">
        <v>5316</v>
      </c>
      <c r="C55" s="18">
        <f>(137.0/B55*100)</f>
        <v/>
      </c>
      <c r="D55" s="19" t="n">
        <v>5179</v>
      </c>
      <c r="E55" s="18" t="n">
        <v>420.1898701</v>
      </c>
      <c r="F55" s="20" t="n">
        <v>4.22979657</v>
      </c>
      <c r="G55" s="18" t="n">
        <v>391.24051479</v>
      </c>
      <c r="H55" s="20" t="n">
        <v>3.0523435</v>
      </c>
      <c r="I55" s="18" t="s">
        <v>309</v>
      </c>
      <c r="J55" s="20" t="s">
        <v>309</v>
      </c>
      <c r="K55" s="18" t="s">
        <v>309</v>
      </c>
      <c r="L55" s="20" t="s">
        <v>309</v>
      </c>
      <c r="M55" s="18" t="n">
        <v>479.76446068</v>
      </c>
      <c r="N55" s="20" t="n">
        <v>27.82030137</v>
      </c>
      <c r="O55" s="18" t="n">
        <v>315.40829424</v>
      </c>
      <c r="P55" s="20" t="n">
        <v>57.02393168</v>
      </c>
      <c r="Q55" s="18" t="n">
        <v>393.6454168</v>
      </c>
      <c r="R55" s="20" t="n">
        <v>6.97007739</v>
      </c>
    </row>
    <row r="56" spans="1:18">
      <c r="A56" s="15" t="s">
        <v>358</v>
      </c>
      <c r="B56" s="17" t="n">
        <v>5359</v>
      </c>
      <c r="C56" s="18">
        <f>(104.0/B56*100)</f>
        <v/>
      </c>
      <c r="D56" s="19" t="n">
        <v>5255</v>
      </c>
      <c r="E56" s="18" t="n">
        <v>544.09925824</v>
      </c>
      <c r="F56" s="20" t="n">
        <v>3.14294932</v>
      </c>
      <c r="G56" s="18" t="n">
        <v>519.08135013</v>
      </c>
      <c r="H56" s="20" t="n">
        <v>2.97914579</v>
      </c>
      <c r="I56" s="18" t="s">
        <v>309</v>
      </c>
      <c r="J56" s="20" t="s">
        <v>309</v>
      </c>
      <c r="K56" s="18" t="s">
        <v>309</v>
      </c>
      <c r="L56" s="20" t="s">
        <v>309</v>
      </c>
      <c r="M56" s="18" t="s">
        <v>309</v>
      </c>
      <c r="N56" s="20" t="s">
        <v>309</v>
      </c>
      <c r="O56" s="18" t="n">
        <v>428.5797</v>
      </c>
      <c r="P56" s="20" t="n">
        <v>51.80920827</v>
      </c>
      <c r="Q56" s="18" t="n">
        <v>484.35305386</v>
      </c>
      <c r="R56" s="20" t="n">
        <v>8.84723984</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521.77871536</v>
      </c>
      <c r="F62" s="20" t="n">
        <v>2.15314061</v>
      </c>
      <c r="G62" s="18" t="n">
        <v>502.09546964</v>
      </c>
      <c r="H62" s="20" t="n">
        <v>1.45899591</v>
      </c>
      <c r="I62" s="18" t="s">
        <v>309</v>
      </c>
      <c r="J62" s="20" t="s">
        <v>309</v>
      </c>
      <c r="K62" s="18" t="s">
        <v>309</v>
      </c>
      <c r="L62" s="20" t="s">
        <v>309</v>
      </c>
      <c r="M62" s="18" t="s">
        <v>309</v>
      </c>
      <c r="N62" s="20" t="s">
        <v>309</v>
      </c>
      <c r="O62" s="18" t="n">
        <v>625.6045782</v>
      </c>
      <c r="P62" s="20" t="n">
        <v>26.46491983</v>
      </c>
      <c r="Q62" s="18" t="n">
        <v>487.07787562</v>
      </c>
      <c r="R62" s="20" t="n">
        <v>7.66221566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504.91432978</v>
      </c>
      <c r="F64" s="20" t="n">
        <v>3.73220671</v>
      </c>
      <c r="G64" s="18" t="n">
        <v>436.36192658</v>
      </c>
      <c r="H64" s="20" t="n">
        <v>2.83230677</v>
      </c>
      <c r="I64" s="18" t="s">
        <v>309</v>
      </c>
      <c r="J64" s="20" t="s">
        <v>309</v>
      </c>
      <c r="K64" s="18" t="s">
        <v>309</v>
      </c>
      <c r="L64" s="20" t="s">
        <v>309</v>
      </c>
      <c r="M64" s="18" t="n">
        <v>420.23931659</v>
      </c>
      <c r="N64" s="20" t="n">
        <v>61.38415976</v>
      </c>
      <c r="O64" s="18" t="n">
        <v>372.72438577</v>
      </c>
      <c r="P64" s="20" t="n">
        <v>41.59915257</v>
      </c>
      <c r="Q64" s="18" t="n">
        <v>365.58184977</v>
      </c>
      <c r="R64" s="20" t="n">
        <v>10.19407836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565.26015502</v>
      </c>
      <c r="F9" s="20" t="n">
        <v>3.68585597</v>
      </c>
      <c r="G9" s="18" t="n">
        <v>507.05182432</v>
      </c>
      <c r="H9" s="20" t="n">
        <v>2.93681802</v>
      </c>
      <c r="I9" s="18" t="s">
        <v>309</v>
      </c>
      <c r="J9" s="20" t="s">
        <v>309</v>
      </c>
      <c r="K9" s="18" t="s">
        <v>309</v>
      </c>
      <c r="L9" s="20" t="s">
        <v>309</v>
      </c>
      <c r="M9" s="18" t="s">
        <v>309</v>
      </c>
      <c r="N9" s="20" t="s">
        <v>309</v>
      </c>
      <c r="O9" s="18" t="n">
        <v>529.93690169</v>
      </c>
      <c r="P9" s="20" t="n">
        <v>23.53474567</v>
      </c>
      <c r="Q9" s="18" t="n">
        <v>524.03179411</v>
      </c>
      <c r="R9" s="20" t="n">
        <v>8.93340998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468.57094534</v>
      </c>
      <c r="F11" s="20" t="n">
        <v>3.15263242</v>
      </c>
      <c r="G11" s="18" t="n">
        <v>457.3223965</v>
      </c>
      <c r="H11" s="20" t="n">
        <v>2.90409435</v>
      </c>
      <c r="I11" s="18" t="s">
        <v>309</v>
      </c>
      <c r="J11" s="20" t="s">
        <v>309</v>
      </c>
      <c r="K11" s="18" t="s">
        <v>309</v>
      </c>
      <c r="L11" s="20" t="s">
        <v>309</v>
      </c>
      <c r="M11" s="18" t="n">
        <v>355.06099532</v>
      </c>
      <c r="N11" s="20" t="n">
        <v>52.1111936</v>
      </c>
      <c r="O11" s="18" t="n">
        <v>449.83683857</v>
      </c>
      <c r="P11" s="20" t="n">
        <v>33.41548412</v>
      </c>
      <c r="Q11" s="18" t="n">
        <v>426.69042777</v>
      </c>
      <c r="R11" s="20" t="n">
        <v>7.19223813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560.1611758499999</v>
      </c>
      <c r="F16" s="20" t="n">
        <v>3.1866165</v>
      </c>
      <c r="G16" s="18" t="n">
        <v>491.05379361</v>
      </c>
      <c r="H16" s="20" t="n">
        <v>2.80193673</v>
      </c>
      <c r="I16" s="18" t="s">
        <v>309</v>
      </c>
      <c r="J16" s="20" t="s">
        <v>309</v>
      </c>
      <c r="K16" s="18" t="s">
        <v>309</v>
      </c>
      <c r="L16" s="20" t="s">
        <v>309</v>
      </c>
      <c r="M16" s="18" t="s">
        <v>309</v>
      </c>
      <c r="N16" s="20" t="s">
        <v>309</v>
      </c>
      <c r="O16" s="18" t="n">
        <v>518.59774023</v>
      </c>
      <c r="P16" s="20" t="n">
        <v>29.88606259</v>
      </c>
      <c r="Q16" s="18" t="n">
        <v>446.6178438</v>
      </c>
      <c r="R16" s="20" t="n">
        <v>10.79342379</v>
      </c>
    </row>
    <row r="17" spans="1:18">
      <c r="A17" s="15" t="s">
        <v>319</v>
      </c>
      <c r="B17" s="17" t="n">
        <v>6504</v>
      </c>
      <c r="C17" s="18">
        <f>(3097.0/B17*100)</f>
        <v/>
      </c>
      <c r="D17" s="19" t="n">
        <v>3407</v>
      </c>
      <c r="E17" s="18" t="n">
        <v>556.97780174</v>
      </c>
      <c r="F17" s="20" t="n">
        <v>7.47826039</v>
      </c>
      <c r="G17" s="18" t="n">
        <v>529.9252436100001</v>
      </c>
      <c r="H17" s="20" t="n">
        <v>3.28163077</v>
      </c>
      <c r="I17" s="18" t="s">
        <v>309</v>
      </c>
      <c r="J17" s="20" t="s">
        <v>309</v>
      </c>
      <c r="K17" s="18" t="s">
        <v>309</v>
      </c>
      <c r="L17" s="20" t="s">
        <v>309</v>
      </c>
      <c r="M17" s="18" t="s">
        <v>309</v>
      </c>
      <c r="N17" s="20" t="s">
        <v>309</v>
      </c>
      <c r="O17" s="18" t="n">
        <v>495.20116168</v>
      </c>
      <c r="P17" s="20" t="n">
        <v>69.28321601</v>
      </c>
      <c r="Q17" s="18" t="n">
        <v>509.78065193</v>
      </c>
      <c r="R17" s="20" t="n">
        <v>11.77394176</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552.97067646</v>
      </c>
      <c r="F21" s="20" t="n">
        <v>3.0015813</v>
      </c>
      <c r="G21" s="18" t="n">
        <v>507.7164301</v>
      </c>
      <c r="H21" s="20" t="n">
        <v>2.72329031</v>
      </c>
      <c r="I21" s="18" t="s">
        <v>309</v>
      </c>
      <c r="J21" s="20" t="s">
        <v>309</v>
      </c>
      <c r="K21" s="18" t="s">
        <v>309</v>
      </c>
      <c r="L21" s="20" t="s">
        <v>309</v>
      </c>
      <c r="M21" s="18" t="s">
        <v>309</v>
      </c>
      <c r="N21" s="20" t="s">
        <v>309</v>
      </c>
      <c r="O21" s="18" t="n">
        <v>526.47865265</v>
      </c>
      <c r="P21" s="20" t="n">
        <v>29.51825034</v>
      </c>
      <c r="Q21" s="18" t="n">
        <v>506.12129532</v>
      </c>
      <c r="R21" s="20" t="n">
        <v>9.237396479999999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519.0381105500001</v>
      </c>
      <c r="F23" s="20" t="n">
        <v>3.94978778</v>
      </c>
      <c r="G23" s="18" t="n">
        <v>479.399301</v>
      </c>
      <c r="H23" s="20" t="n">
        <v>2.8743257</v>
      </c>
      <c r="I23" s="18" t="s">
        <v>309</v>
      </c>
      <c r="J23" s="20" t="s">
        <v>309</v>
      </c>
      <c r="K23" s="18" t="s">
        <v>309</v>
      </c>
      <c r="L23" s="20" t="s">
        <v>309</v>
      </c>
      <c r="M23" s="18" t="s">
        <v>309</v>
      </c>
      <c r="N23" s="20" t="s">
        <v>309</v>
      </c>
      <c r="O23" s="18" t="n">
        <v>483.56379229</v>
      </c>
      <c r="P23" s="20" t="n">
        <v>37.09744066</v>
      </c>
      <c r="Q23" s="18" t="n">
        <v>466.36010536</v>
      </c>
      <c r="R23" s="20" t="n">
        <v>7.73722125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539.04043898</v>
      </c>
      <c r="F25" s="20" t="n">
        <v>4.44637121</v>
      </c>
      <c r="G25" s="18" t="n">
        <v>506.05062164</v>
      </c>
      <c r="H25" s="20" t="n">
        <v>3.49467481</v>
      </c>
      <c r="I25" s="18" t="s">
        <v>309</v>
      </c>
      <c r="J25" s="20" t="s">
        <v>309</v>
      </c>
      <c r="K25" s="18" t="s">
        <v>309</v>
      </c>
      <c r="L25" s="20" t="s">
        <v>309</v>
      </c>
      <c r="M25" s="18" t="s">
        <v>309</v>
      </c>
      <c r="N25" s="20" t="s">
        <v>309</v>
      </c>
      <c r="O25" s="18" t="n">
        <v>541.07956289</v>
      </c>
      <c r="P25" s="20" t="n">
        <v>60.91391285</v>
      </c>
      <c r="Q25" s="18" t="n">
        <v>482.38441241</v>
      </c>
      <c r="R25" s="20" t="n">
        <v>9.48396086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513.28920723</v>
      </c>
      <c r="F27" s="20" t="n">
        <v>4.25956895</v>
      </c>
      <c r="G27" s="18" t="n">
        <v>494.192505</v>
      </c>
      <c r="H27" s="20" t="n">
        <v>2.4990341</v>
      </c>
      <c r="I27" s="18" t="s">
        <v>309</v>
      </c>
      <c r="J27" s="20" t="s">
        <v>309</v>
      </c>
      <c r="K27" s="18" t="s">
        <v>309</v>
      </c>
      <c r="L27" s="20" t="s">
        <v>309</v>
      </c>
      <c r="M27" s="18" t="s">
        <v>309</v>
      </c>
      <c r="N27" s="20" t="s">
        <v>309</v>
      </c>
      <c r="O27" s="18" t="n">
        <v>491.04950036</v>
      </c>
      <c r="P27" s="20" t="n">
        <v>22.08373545</v>
      </c>
      <c r="Q27" s="18" t="n">
        <v>466.10514631</v>
      </c>
      <c r="R27" s="20" t="n">
        <v>9.496302699999999</v>
      </c>
    </row>
    <row r="28" spans="1:18">
      <c r="A28" s="15" t="s">
        <v>330</v>
      </c>
      <c r="B28" s="17" t="n">
        <v>7568</v>
      </c>
      <c r="C28" s="18">
        <f>(490.0/B28*100)</f>
        <v/>
      </c>
      <c r="D28" s="19" t="n">
        <v>7078</v>
      </c>
      <c r="E28" s="18" t="n">
        <v>429.1461885</v>
      </c>
      <c r="F28" s="20" t="n">
        <v>2.84800283</v>
      </c>
      <c r="G28" s="18" t="n">
        <v>419.89189702</v>
      </c>
      <c r="H28" s="20" t="n">
        <v>3.5204938</v>
      </c>
      <c r="I28" s="18" t="s">
        <v>309</v>
      </c>
      <c r="J28" s="20" t="s">
        <v>309</v>
      </c>
      <c r="K28" s="18" t="s">
        <v>309</v>
      </c>
      <c r="L28" s="20" t="s">
        <v>309</v>
      </c>
      <c r="M28" s="18" t="s">
        <v>309</v>
      </c>
      <c r="N28" s="20" t="s">
        <v>309</v>
      </c>
      <c r="O28" s="18" t="n">
        <v>429.2021687</v>
      </c>
      <c r="P28" s="20" t="n">
        <v>52.18175245</v>
      </c>
      <c r="Q28" s="18" t="n">
        <v>396.55104795</v>
      </c>
      <c r="R28" s="20" t="n">
        <v>6.53704843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520.9857315</v>
      </c>
      <c r="F33" s="20" t="n">
        <v>3.2602252</v>
      </c>
      <c r="G33" s="18" t="n">
        <v>478.91008021</v>
      </c>
      <c r="H33" s="20" t="n">
        <v>2.87639899</v>
      </c>
      <c r="I33" s="18" t="s">
        <v>309</v>
      </c>
      <c r="J33" s="20" t="s">
        <v>309</v>
      </c>
      <c r="K33" s="18" t="s">
        <v>309</v>
      </c>
      <c r="L33" s="20" t="s">
        <v>309</v>
      </c>
      <c r="M33" s="18" t="n">
        <v>492.3037</v>
      </c>
      <c r="N33" s="20" t="n">
        <v>27.05299091</v>
      </c>
      <c r="O33" s="18" t="n">
        <v>471.56555932</v>
      </c>
      <c r="P33" s="20" t="n">
        <v>27.21344311</v>
      </c>
      <c r="Q33" s="18" t="n">
        <v>473.00841464</v>
      </c>
      <c r="R33" s="20" t="n">
        <v>10.68603148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528.5700133300001</v>
      </c>
      <c r="F36" s="20" t="n">
        <v>3.21260896</v>
      </c>
      <c r="G36" s="18" t="n">
        <v>484.90694235</v>
      </c>
      <c r="H36" s="20" t="n">
        <v>3.07931579</v>
      </c>
      <c r="I36" s="18" t="s">
        <v>309</v>
      </c>
      <c r="J36" s="20" t="s">
        <v>309</v>
      </c>
      <c r="K36" s="18" t="s">
        <v>309</v>
      </c>
      <c r="L36" s="20" t="s">
        <v>309</v>
      </c>
      <c r="M36" s="18" t="s">
        <v>309</v>
      </c>
      <c r="N36" s="20" t="s">
        <v>309</v>
      </c>
      <c r="O36" s="18" t="s">
        <v>309</v>
      </c>
      <c r="P36" s="20" t="s">
        <v>309</v>
      </c>
      <c r="Q36" s="18" t="n">
        <v>480.45554951</v>
      </c>
      <c r="R36" s="20" t="n">
        <v>7.22686538</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546.92695421</v>
      </c>
      <c r="F40" s="20" t="n">
        <v>4.63159507</v>
      </c>
      <c r="G40" s="18" t="n">
        <v>493.45831451</v>
      </c>
      <c r="H40" s="20" t="n">
        <v>4.35613148</v>
      </c>
      <c r="I40" s="18" t="s">
        <v>309</v>
      </c>
      <c r="J40" s="20" t="s">
        <v>309</v>
      </c>
      <c r="K40" s="18" t="s">
        <v>309</v>
      </c>
      <c r="L40" s="20" t="s">
        <v>309</v>
      </c>
      <c r="M40" s="18" t="n">
        <v>498.38798258</v>
      </c>
      <c r="N40" s="20" t="n">
        <v>2.96142521</v>
      </c>
      <c r="O40" s="18" t="n">
        <v>442.81674577</v>
      </c>
      <c r="P40" s="20" t="n">
        <v>58.82730452</v>
      </c>
      <c r="Q40" s="18" t="n">
        <v>504.17417392</v>
      </c>
      <c r="R40" s="20" t="n">
        <v>16.6796815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520.90853585</v>
      </c>
      <c r="F52" s="20" t="n">
        <v>3.27232413</v>
      </c>
      <c r="G52" s="18" t="n">
        <v>472.63557917</v>
      </c>
      <c r="H52" s="20" t="n">
        <v>3.01402704</v>
      </c>
      <c r="I52" s="18" t="s">
        <v>309</v>
      </c>
      <c r="J52" s="20" t="s">
        <v>309</v>
      </c>
      <c r="K52" s="18" t="s">
        <v>309</v>
      </c>
      <c r="L52" s="20" t="s">
        <v>309</v>
      </c>
      <c r="M52" s="18" t="s">
        <v>309</v>
      </c>
      <c r="N52" s="20" t="s">
        <v>309</v>
      </c>
      <c r="O52" s="18" t="n">
        <v>488.26204496</v>
      </c>
      <c r="P52" s="20" t="n">
        <v>42.38716815</v>
      </c>
      <c r="Q52" s="18" t="n">
        <v>455.20581669</v>
      </c>
      <c r="R52" s="20" t="n">
        <v>7.33722748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356.59897232</v>
      </c>
      <c r="F54" s="20" t="n">
        <v>3.48506847</v>
      </c>
      <c r="G54" s="18" t="n">
        <v>368.83898118</v>
      </c>
      <c r="H54" s="20" t="n">
        <v>4.58498347</v>
      </c>
      <c r="I54" s="18" t="s">
        <v>309</v>
      </c>
      <c r="J54" s="20" t="s">
        <v>309</v>
      </c>
      <c r="K54" s="18" t="s">
        <v>309</v>
      </c>
      <c r="L54" s="20" t="s">
        <v>309</v>
      </c>
      <c r="M54" s="18" t="s">
        <v>309</v>
      </c>
      <c r="N54" s="20" t="s">
        <v>309</v>
      </c>
      <c r="O54" s="18" t="n">
        <v>301.00602603</v>
      </c>
      <c r="P54" s="20" t="n">
        <v>25.90482105</v>
      </c>
      <c r="Q54" s="18" t="n">
        <v>343.13773761</v>
      </c>
      <c r="R54" s="20" t="n">
        <v>5.29785494</v>
      </c>
    </row>
    <row r="55" spans="1:18">
      <c r="A55" s="15" t="s">
        <v>357</v>
      </c>
      <c r="B55" s="17" t="n">
        <v>5316</v>
      </c>
      <c r="C55" s="18">
        <f>(137.0/B55*100)</f>
        <v/>
      </c>
      <c r="D55" s="19" t="n">
        <v>5179</v>
      </c>
      <c r="E55" s="18" t="n">
        <v>418.97445548</v>
      </c>
      <c r="F55" s="20" t="n">
        <v>4.41393173</v>
      </c>
      <c r="G55" s="18" t="n">
        <v>395.25218868</v>
      </c>
      <c r="H55" s="20" t="n">
        <v>3.05394567</v>
      </c>
      <c r="I55" s="18" t="s">
        <v>309</v>
      </c>
      <c r="J55" s="20" t="s">
        <v>309</v>
      </c>
      <c r="K55" s="18" t="s">
        <v>309</v>
      </c>
      <c r="L55" s="20" t="s">
        <v>309</v>
      </c>
      <c r="M55" s="18" t="n">
        <v>479.76446068</v>
      </c>
      <c r="N55" s="20" t="n">
        <v>27.82030137</v>
      </c>
      <c r="O55" s="18" t="n">
        <v>384.36283539</v>
      </c>
      <c r="P55" s="20" t="n">
        <v>56.94714367</v>
      </c>
      <c r="Q55" s="18" t="n">
        <v>390.75858186</v>
      </c>
      <c r="R55" s="20" t="n">
        <v>6.84211614</v>
      </c>
    </row>
    <row r="56" spans="1:18">
      <c r="A56" s="15" t="s">
        <v>358</v>
      </c>
      <c r="B56" s="17" t="n">
        <v>5359</v>
      </c>
      <c r="C56" s="18">
        <f>(104.0/B56*100)</f>
        <v/>
      </c>
      <c r="D56" s="19" t="n">
        <v>5255</v>
      </c>
      <c r="E56" s="18" t="n">
        <v>535.28392708</v>
      </c>
      <c r="F56" s="20" t="n">
        <v>3.28634592</v>
      </c>
      <c r="G56" s="18" t="n">
        <v>522.79120392</v>
      </c>
      <c r="H56" s="20" t="n">
        <v>2.95790793</v>
      </c>
      <c r="I56" s="18" t="s">
        <v>309</v>
      </c>
      <c r="J56" s="20" t="s">
        <v>309</v>
      </c>
      <c r="K56" s="18" t="s">
        <v>309</v>
      </c>
      <c r="L56" s="20" t="s">
        <v>309</v>
      </c>
      <c r="M56" s="18" t="s">
        <v>309</v>
      </c>
      <c r="N56" s="20" t="s">
        <v>309</v>
      </c>
      <c r="O56" s="18" t="s">
        <v>309</v>
      </c>
      <c r="P56" s="20" t="s">
        <v>309</v>
      </c>
      <c r="Q56" s="18" t="n">
        <v>494.23233191</v>
      </c>
      <c r="R56" s="20" t="n">
        <v>8.683115129999999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513.13943334</v>
      </c>
      <c r="F62" s="20" t="n">
        <v>1.84138464</v>
      </c>
      <c r="G62" s="18" t="n">
        <v>506.03565526</v>
      </c>
      <c r="H62" s="20" t="n">
        <v>1.80690847</v>
      </c>
      <c r="I62" s="18" t="s">
        <v>309</v>
      </c>
      <c r="J62" s="20" t="s">
        <v>309</v>
      </c>
      <c r="K62" s="18" t="s">
        <v>309</v>
      </c>
      <c r="L62" s="20" t="s">
        <v>309</v>
      </c>
      <c r="M62" s="18" t="s">
        <v>309</v>
      </c>
      <c r="N62" s="20" t="s">
        <v>309</v>
      </c>
      <c r="O62" s="18" t="n">
        <v>509.77071528</v>
      </c>
      <c r="P62" s="20" t="n">
        <v>24.85035496</v>
      </c>
      <c r="Q62" s="18" t="n">
        <v>489.77354329</v>
      </c>
      <c r="R62" s="20" t="n">
        <v>7.71395428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497.53156658</v>
      </c>
      <c r="F64" s="20" t="n">
        <v>3.92438227</v>
      </c>
      <c r="G64" s="18" t="n">
        <v>442.88335646</v>
      </c>
      <c r="H64" s="20" t="n">
        <v>2.62278195</v>
      </c>
      <c r="I64" s="18" t="s">
        <v>309</v>
      </c>
      <c r="J64" s="20" t="s">
        <v>309</v>
      </c>
      <c r="K64" s="18" t="s">
        <v>309</v>
      </c>
      <c r="L64" s="20" t="s">
        <v>309</v>
      </c>
      <c r="M64" s="18" t="n">
        <v>420.23931659</v>
      </c>
      <c r="N64" s="20" t="n">
        <v>61.38415976</v>
      </c>
      <c r="O64" s="18" t="n">
        <v>488.38909379</v>
      </c>
      <c r="P64" s="20" t="n">
        <v>28.61528534</v>
      </c>
      <c r="Q64" s="18" t="n">
        <v>376.63776386</v>
      </c>
      <c r="R64" s="20" t="n">
        <v>9.630310809999999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560.66249773</v>
      </c>
      <c r="F9" s="20" t="n">
        <v>3.26494488</v>
      </c>
      <c r="G9" s="18" t="n">
        <v>505.35976082</v>
      </c>
      <c r="H9" s="20" t="n">
        <v>3.07133675</v>
      </c>
      <c r="I9" s="18" t="s">
        <v>309</v>
      </c>
      <c r="J9" s="20" t="s">
        <v>309</v>
      </c>
      <c r="K9" s="18" t="s">
        <v>309</v>
      </c>
      <c r="L9" s="20" t="s">
        <v>309</v>
      </c>
      <c r="M9" s="18" t="s">
        <v>309</v>
      </c>
      <c r="N9" s="20" t="s">
        <v>309</v>
      </c>
      <c r="O9" s="18" t="n">
        <v>507.10551705</v>
      </c>
      <c r="P9" s="20" t="n">
        <v>42.62368177</v>
      </c>
      <c r="Q9" s="18" t="n">
        <v>507.34857815</v>
      </c>
      <c r="R9" s="20" t="n">
        <v>10.35780137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480.66445829</v>
      </c>
      <c r="F11" s="20" t="n">
        <v>3.27379364</v>
      </c>
      <c r="G11" s="18" t="n">
        <v>452.27430679</v>
      </c>
      <c r="H11" s="20" t="n">
        <v>2.87426871</v>
      </c>
      <c r="I11" s="18" t="s">
        <v>309</v>
      </c>
      <c r="J11" s="20" t="s">
        <v>309</v>
      </c>
      <c r="K11" s="18" t="s">
        <v>309</v>
      </c>
      <c r="L11" s="20" t="s">
        <v>309</v>
      </c>
      <c r="M11" s="18" t="n">
        <v>355.06099532</v>
      </c>
      <c r="N11" s="20" t="n">
        <v>52.1111936</v>
      </c>
      <c r="O11" s="18" t="n">
        <v>453.92694801</v>
      </c>
      <c r="P11" s="20" t="n">
        <v>22.94371206</v>
      </c>
      <c r="Q11" s="18" t="n">
        <v>425.49169937</v>
      </c>
      <c r="R11" s="20" t="n">
        <v>6.68997049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563.23495614</v>
      </c>
      <c r="F16" s="20" t="n">
        <v>2.9128691</v>
      </c>
      <c r="G16" s="18" t="n">
        <v>488.87550126</v>
      </c>
      <c r="H16" s="20" t="n">
        <v>2.77934291</v>
      </c>
      <c r="I16" s="18" t="s">
        <v>309</v>
      </c>
      <c r="J16" s="20" t="s">
        <v>309</v>
      </c>
      <c r="K16" s="18" t="s">
        <v>309</v>
      </c>
      <c r="L16" s="20" t="s">
        <v>309</v>
      </c>
      <c r="M16" s="18" t="s">
        <v>309</v>
      </c>
      <c r="N16" s="20" t="s">
        <v>309</v>
      </c>
      <c r="O16" s="18" t="n">
        <v>549.88997274</v>
      </c>
      <c r="P16" s="20" t="n">
        <v>27.28450144</v>
      </c>
      <c r="Q16" s="18" t="n">
        <v>436.48893836</v>
      </c>
      <c r="R16" s="20" t="n">
        <v>10.42546745</v>
      </c>
    </row>
    <row r="17" spans="1:18">
      <c r="A17" s="15" t="s">
        <v>319</v>
      </c>
      <c r="B17" s="17" t="n">
        <v>6504</v>
      </c>
      <c r="C17" s="18">
        <f>(3097.0/B17*100)</f>
        <v/>
      </c>
      <c r="D17" s="19" t="n">
        <v>3407</v>
      </c>
      <c r="E17" s="18" t="n">
        <v>574.69234383</v>
      </c>
      <c r="F17" s="20" t="n">
        <v>4.5811467</v>
      </c>
      <c r="G17" s="18" t="n">
        <v>519.26092801</v>
      </c>
      <c r="H17" s="20" t="n">
        <v>3.43913851</v>
      </c>
      <c r="I17" s="18" t="s">
        <v>309</v>
      </c>
      <c r="J17" s="20" t="s">
        <v>309</v>
      </c>
      <c r="K17" s="18" t="s">
        <v>309</v>
      </c>
      <c r="L17" s="20" t="s">
        <v>309</v>
      </c>
      <c r="M17" s="18" t="s">
        <v>309</v>
      </c>
      <c r="N17" s="20" t="s">
        <v>309</v>
      </c>
      <c r="O17" s="18" t="n">
        <v>526.81558245</v>
      </c>
      <c r="P17" s="20" t="n">
        <v>44.17740052</v>
      </c>
      <c r="Q17" s="18" t="n">
        <v>525.71499841</v>
      </c>
      <c r="R17" s="20" t="n">
        <v>11.07678932</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549.63013688</v>
      </c>
      <c r="F21" s="20" t="n">
        <v>2.83244813</v>
      </c>
      <c r="G21" s="18" t="n">
        <v>506.0267865</v>
      </c>
      <c r="H21" s="20" t="n">
        <v>2.88984041</v>
      </c>
      <c r="I21" s="18" t="s">
        <v>309</v>
      </c>
      <c r="J21" s="20" t="s">
        <v>309</v>
      </c>
      <c r="K21" s="18" t="s">
        <v>309</v>
      </c>
      <c r="L21" s="20" t="s">
        <v>309</v>
      </c>
      <c r="M21" s="18" t="s">
        <v>309</v>
      </c>
      <c r="N21" s="20" t="s">
        <v>309</v>
      </c>
      <c r="O21" s="18" t="n">
        <v>490.77587626</v>
      </c>
      <c r="P21" s="20" t="n">
        <v>75.02074982000001</v>
      </c>
      <c r="Q21" s="18" t="n">
        <v>492.77507717</v>
      </c>
      <c r="R21" s="20" t="n">
        <v>11.3239902</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516.79775307</v>
      </c>
      <c r="F23" s="20" t="n">
        <v>3.84747316</v>
      </c>
      <c r="G23" s="18" t="n">
        <v>478.9745133</v>
      </c>
      <c r="H23" s="20" t="n">
        <v>2.97007832</v>
      </c>
      <c r="I23" s="18" t="s">
        <v>309</v>
      </c>
      <c r="J23" s="20" t="s">
        <v>309</v>
      </c>
      <c r="K23" s="18" t="s">
        <v>309</v>
      </c>
      <c r="L23" s="20" t="s">
        <v>309</v>
      </c>
      <c r="M23" s="18" t="s">
        <v>309</v>
      </c>
      <c r="N23" s="20" t="s">
        <v>309</v>
      </c>
      <c r="O23" s="18" t="n">
        <v>615.83431919</v>
      </c>
      <c r="P23" s="20" t="n">
        <v>33.06477162</v>
      </c>
      <c r="Q23" s="18" t="n">
        <v>469.61065059</v>
      </c>
      <c r="R23" s="20" t="n">
        <v>7.44491743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552.01422156</v>
      </c>
      <c r="F25" s="20" t="n">
        <v>4.91652793</v>
      </c>
      <c r="G25" s="18" t="n">
        <v>505.5286116</v>
      </c>
      <c r="H25" s="20" t="n">
        <v>3.35000122</v>
      </c>
      <c r="I25" s="18" t="s">
        <v>309</v>
      </c>
      <c r="J25" s="20" t="s">
        <v>309</v>
      </c>
      <c r="K25" s="18" t="s">
        <v>309</v>
      </c>
      <c r="L25" s="20" t="s">
        <v>309</v>
      </c>
      <c r="M25" s="18" t="s">
        <v>309</v>
      </c>
      <c r="N25" s="20" t="s">
        <v>309</v>
      </c>
      <c r="O25" s="18" t="n">
        <v>527.94091697</v>
      </c>
      <c r="P25" s="20" t="n">
        <v>66.53607789</v>
      </c>
      <c r="Q25" s="18" t="n">
        <v>517.80882103</v>
      </c>
      <c r="R25" s="20" t="n">
        <v>5.84635242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531.73141914</v>
      </c>
      <c r="F27" s="20" t="n">
        <v>3.8936315</v>
      </c>
      <c r="G27" s="18" t="n">
        <v>481.31089137</v>
      </c>
      <c r="H27" s="20" t="n">
        <v>2.60193961</v>
      </c>
      <c r="I27" s="18" t="s">
        <v>309</v>
      </c>
      <c r="J27" s="20" t="s">
        <v>309</v>
      </c>
      <c r="K27" s="18" t="s">
        <v>309</v>
      </c>
      <c r="L27" s="20" t="s">
        <v>309</v>
      </c>
      <c r="M27" s="18" t="s">
        <v>309</v>
      </c>
      <c r="N27" s="20" t="s">
        <v>309</v>
      </c>
      <c r="O27" s="18" t="n">
        <v>535.40751455</v>
      </c>
      <c r="P27" s="20" t="n">
        <v>30.17907241</v>
      </c>
      <c r="Q27" s="18" t="n">
        <v>467.77435963</v>
      </c>
      <c r="R27" s="20" t="n">
        <v>9.492488829999999</v>
      </c>
    </row>
    <row r="28" spans="1:18">
      <c r="A28" s="15" t="s">
        <v>330</v>
      </c>
      <c r="B28" s="17" t="n">
        <v>7568</v>
      </c>
      <c r="C28" s="18">
        <f>(490.0/B28*100)</f>
        <v/>
      </c>
      <c r="D28" s="19" t="n">
        <v>7078</v>
      </c>
      <c r="E28" s="18" t="n">
        <v>435.32733873</v>
      </c>
      <c r="F28" s="20" t="n">
        <v>2.99351291</v>
      </c>
      <c r="G28" s="18" t="n">
        <v>415.51203673</v>
      </c>
      <c r="H28" s="20" t="n">
        <v>3.1100941</v>
      </c>
      <c r="I28" s="18" t="s">
        <v>309</v>
      </c>
      <c r="J28" s="20" t="s">
        <v>309</v>
      </c>
      <c r="K28" s="18" t="s">
        <v>309</v>
      </c>
      <c r="L28" s="20" t="s">
        <v>309</v>
      </c>
      <c r="M28" s="18" t="s">
        <v>309</v>
      </c>
      <c r="N28" s="20" t="s">
        <v>309</v>
      </c>
      <c r="O28" s="18" t="n">
        <v>420.05596901</v>
      </c>
      <c r="P28" s="20" t="n">
        <v>27.33328784</v>
      </c>
      <c r="Q28" s="18" t="n">
        <v>390.78982551</v>
      </c>
      <c r="R28" s="20" t="n">
        <v>6.59762368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533.35222374</v>
      </c>
      <c r="F33" s="20" t="n">
        <v>3.06254277</v>
      </c>
      <c r="G33" s="18" t="n">
        <v>475.09024686</v>
      </c>
      <c r="H33" s="20" t="n">
        <v>2.91984982</v>
      </c>
      <c r="I33" s="18" t="s">
        <v>309</v>
      </c>
      <c r="J33" s="20" t="s">
        <v>309</v>
      </c>
      <c r="K33" s="18" t="s">
        <v>309</v>
      </c>
      <c r="L33" s="20" t="s">
        <v>309</v>
      </c>
      <c r="M33" s="18" t="s">
        <v>309</v>
      </c>
      <c r="N33" s="20" t="s">
        <v>309</v>
      </c>
      <c r="O33" s="18" t="n">
        <v>461.42502575</v>
      </c>
      <c r="P33" s="20" t="n">
        <v>29.52501618</v>
      </c>
      <c r="Q33" s="18" t="n">
        <v>466.35845741</v>
      </c>
      <c r="R33" s="20" t="n">
        <v>13.61118898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531.82757857</v>
      </c>
      <c r="F36" s="20" t="n">
        <v>3.22097778</v>
      </c>
      <c r="G36" s="18" t="n">
        <v>481.95604948</v>
      </c>
      <c r="H36" s="20" t="n">
        <v>2.94890772</v>
      </c>
      <c r="I36" s="18" t="s">
        <v>309</v>
      </c>
      <c r="J36" s="20" t="s">
        <v>309</v>
      </c>
      <c r="K36" s="18" t="s">
        <v>309</v>
      </c>
      <c r="L36" s="20" t="s">
        <v>309</v>
      </c>
      <c r="M36" s="18" t="s">
        <v>309</v>
      </c>
      <c r="N36" s="20" t="s">
        <v>309</v>
      </c>
      <c r="O36" s="18" t="s">
        <v>309</v>
      </c>
      <c r="P36" s="20" t="s">
        <v>309</v>
      </c>
      <c r="Q36" s="18" t="n">
        <v>466.25976275</v>
      </c>
      <c r="R36" s="20" t="n">
        <v>8.31768902</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546.05819911</v>
      </c>
      <c r="F40" s="20" t="n">
        <v>4.71873734</v>
      </c>
      <c r="G40" s="18" t="n">
        <v>491.35191244</v>
      </c>
      <c r="H40" s="20" t="n">
        <v>4.24881808</v>
      </c>
      <c r="I40" s="18" t="s">
        <v>309</v>
      </c>
      <c r="J40" s="20" t="s">
        <v>309</v>
      </c>
      <c r="K40" s="18" t="s">
        <v>309</v>
      </c>
      <c r="L40" s="20" t="s">
        <v>309</v>
      </c>
      <c r="M40" s="18" t="n">
        <v>498.38798258</v>
      </c>
      <c r="N40" s="20" t="n">
        <v>2.96142521</v>
      </c>
      <c r="O40" s="18" t="n">
        <v>371.2235</v>
      </c>
      <c r="P40" s="20" t="n">
        <v>42.11867957</v>
      </c>
      <c r="Q40" s="18" t="n">
        <v>483.36586936</v>
      </c>
      <c r="R40" s="20" t="n">
        <v>24.44293922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529.36037389</v>
      </c>
      <c r="F52" s="20" t="n">
        <v>3.30244324</v>
      </c>
      <c r="G52" s="18" t="n">
        <v>470.85449102</v>
      </c>
      <c r="H52" s="20" t="n">
        <v>2.99786737</v>
      </c>
      <c r="I52" s="18" t="s">
        <v>309</v>
      </c>
      <c r="J52" s="20" t="s">
        <v>309</v>
      </c>
      <c r="K52" s="18" t="s">
        <v>309</v>
      </c>
      <c r="L52" s="20" t="s">
        <v>309</v>
      </c>
      <c r="M52" s="18" t="s">
        <v>309</v>
      </c>
      <c r="N52" s="20" t="s">
        <v>309</v>
      </c>
      <c r="O52" s="18" t="n">
        <v>520.08635892</v>
      </c>
      <c r="P52" s="20" t="n">
        <v>34.4263342</v>
      </c>
      <c r="Q52" s="18" t="n">
        <v>467.98648188</v>
      </c>
      <c r="R52" s="20" t="n">
        <v>6.09188132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358.18979159</v>
      </c>
      <c r="F54" s="20" t="n">
        <v>3.64422073</v>
      </c>
      <c r="G54" s="18" t="n">
        <v>363.13501555</v>
      </c>
      <c r="H54" s="20" t="n">
        <v>4.08234115</v>
      </c>
      <c r="I54" s="18" t="s">
        <v>309</v>
      </c>
      <c r="J54" s="20" t="s">
        <v>309</v>
      </c>
      <c r="K54" s="18" t="s">
        <v>309</v>
      </c>
      <c r="L54" s="20" t="s">
        <v>309</v>
      </c>
      <c r="M54" s="18" t="s">
        <v>309</v>
      </c>
      <c r="N54" s="20" t="s">
        <v>309</v>
      </c>
      <c r="O54" s="18" t="n">
        <v>320.37885233</v>
      </c>
      <c r="P54" s="20" t="n">
        <v>24.12878516</v>
      </c>
      <c r="Q54" s="18" t="n">
        <v>342.15608151</v>
      </c>
      <c r="R54" s="20" t="n">
        <v>5.19378874</v>
      </c>
    </row>
    <row r="55" spans="1:18">
      <c r="A55" s="15" t="s">
        <v>357</v>
      </c>
      <c r="B55" s="17" t="n">
        <v>5316</v>
      </c>
      <c r="C55" s="18">
        <f>(137.0/B55*100)</f>
        <v/>
      </c>
      <c r="D55" s="19" t="n">
        <v>5179</v>
      </c>
      <c r="E55" s="18" t="n">
        <v>418.15173284</v>
      </c>
      <c r="F55" s="20" t="n">
        <v>4.2598157</v>
      </c>
      <c r="G55" s="18" t="n">
        <v>395.20681146</v>
      </c>
      <c r="H55" s="20" t="n">
        <v>3.12376032</v>
      </c>
      <c r="I55" s="18" t="s">
        <v>309</v>
      </c>
      <c r="J55" s="20" t="s">
        <v>309</v>
      </c>
      <c r="K55" s="18" t="s">
        <v>309</v>
      </c>
      <c r="L55" s="20" t="s">
        <v>309</v>
      </c>
      <c r="M55" s="18" t="n">
        <v>479.76446068</v>
      </c>
      <c r="N55" s="20" t="n">
        <v>27.82030137</v>
      </c>
      <c r="O55" s="18" t="n">
        <v>363.0833934</v>
      </c>
      <c r="P55" s="20" t="n">
        <v>40.19750093</v>
      </c>
      <c r="Q55" s="18" t="n">
        <v>391.21003712</v>
      </c>
      <c r="R55" s="20" t="n">
        <v>7.15072187</v>
      </c>
    </row>
    <row r="56" spans="1:18">
      <c r="A56" s="15" t="s">
        <v>358</v>
      </c>
      <c r="B56" s="17" t="n">
        <v>5359</v>
      </c>
      <c r="C56" s="18">
        <f>(104.0/B56*100)</f>
        <v/>
      </c>
      <c r="D56" s="19" t="n">
        <v>5255</v>
      </c>
      <c r="E56" s="18" t="n">
        <v>542.31894725</v>
      </c>
      <c r="F56" s="20" t="n">
        <v>3.10292396</v>
      </c>
      <c r="G56" s="18" t="n">
        <v>520.1450804900001</v>
      </c>
      <c r="H56" s="20" t="n">
        <v>3.17523482</v>
      </c>
      <c r="I56" s="18" t="s">
        <v>309</v>
      </c>
      <c r="J56" s="20" t="s">
        <v>309</v>
      </c>
      <c r="K56" s="18" t="s">
        <v>309</v>
      </c>
      <c r="L56" s="20" t="s">
        <v>309</v>
      </c>
      <c r="M56" s="18" t="s">
        <v>309</v>
      </c>
      <c r="N56" s="20" t="s">
        <v>309</v>
      </c>
      <c r="O56" s="18" t="n">
        <v>548.2469</v>
      </c>
      <c r="P56" s="20" t="n">
        <v>51.61167608</v>
      </c>
      <c r="Q56" s="18" t="n">
        <v>487.44883045</v>
      </c>
      <c r="R56" s="20" t="n">
        <v>9.50074644</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518.38539672</v>
      </c>
      <c r="F62" s="20" t="n">
        <v>2.07305373</v>
      </c>
      <c r="G62" s="18" t="n">
        <v>502.60459039</v>
      </c>
      <c r="H62" s="20" t="n">
        <v>1.81537691</v>
      </c>
      <c r="I62" s="18" t="s">
        <v>309</v>
      </c>
      <c r="J62" s="20" t="s">
        <v>309</v>
      </c>
      <c r="K62" s="18" t="s">
        <v>309</v>
      </c>
      <c r="L62" s="20" t="s">
        <v>309</v>
      </c>
      <c r="M62" s="18" t="s">
        <v>309</v>
      </c>
      <c r="N62" s="20" t="s">
        <v>309</v>
      </c>
      <c r="O62" s="18" t="n">
        <v>546.3463</v>
      </c>
      <c r="P62" s="20" t="n">
        <v>25.55010621</v>
      </c>
      <c r="Q62" s="18" t="n">
        <v>491.99417781</v>
      </c>
      <c r="R62" s="20" t="n">
        <v>7.1714206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503.18810351</v>
      </c>
      <c r="F64" s="20" t="n">
        <v>3.25685983</v>
      </c>
      <c r="G64" s="18" t="n">
        <v>433.42805736</v>
      </c>
      <c r="H64" s="20" t="n">
        <v>2.81405731</v>
      </c>
      <c r="I64" s="18" t="s">
        <v>309</v>
      </c>
      <c r="J64" s="20" t="s">
        <v>309</v>
      </c>
      <c r="K64" s="18" t="s">
        <v>309</v>
      </c>
      <c r="L64" s="20" t="s">
        <v>309</v>
      </c>
      <c r="M64" s="18" t="n">
        <v>420.23931659</v>
      </c>
      <c r="N64" s="20" t="n">
        <v>61.38415976</v>
      </c>
      <c r="O64" s="18" t="n">
        <v>467.5223</v>
      </c>
      <c r="P64" s="20" t="n">
        <v>25.35453199</v>
      </c>
      <c r="Q64" s="18" t="n">
        <v>367.86243541</v>
      </c>
      <c r="R64" s="20" t="n">
        <v>9.83991163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568.23118087</v>
      </c>
      <c r="F9" s="20" t="n">
        <v>3.64704694</v>
      </c>
      <c r="G9" s="18" t="n">
        <v>506.25882027</v>
      </c>
      <c r="H9" s="20" t="n">
        <v>2.97562433</v>
      </c>
      <c r="I9" s="18" t="s">
        <v>309</v>
      </c>
      <c r="J9" s="20" t="s">
        <v>309</v>
      </c>
      <c r="K9" s="18" t="s">
        <v>309</v>
      </c>
      <c r="L9" s="20" t="s">
        <v>309</v>
      </c>
      <c r="M9" s="18" t="s">
        <v>309</v>
      </c>
      <c r="N9" s="20" t="s">
        <v>309</v>
      </c>
      <c r="O9" s="18" t="n">
        <v>547.95309709</v>
      </c>
      <c r="P9" s="20" t="n">
        <v>24.9259964</v>
      </c>
      <c r="Q9" s="18" t="n">
        <v>517.17852728</v>
      </c>
      <c r="R9" s="20" t="n">
        <v>9.20851291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469.73442155</v>
      </c>
      <c r="F11" s="20" t="n">
        <v>3.05118785</v>
      </c>
      <c r="G11" s="18" t="n">
        <v>456.25109129</v>
      </c>
      <c r="H11" s="20" t="n">
        <v>2.94340429</v>
      </c>
      <c r="I11" s="18" t="s">
        <v>309</v>
      </c>
      <c r="J11" s="20" t="s">
        <v>309</v>
      </c>
      <c r="K11" s="18" t="s">
        <v>309</v>
      </c>
      <c r="L11" s="20" t="s">
        <v>309</v>
      </c>
      <c r="M11" s="18" t="n">
        <v>355.06099532</v>
      </c>
      <c r="N11" s="20" t="n">
        <v>52.1111936</v>
      </c>
      <c r="O11" s="18" t="n">
        <v>483.12695643</v>
      </c>
      <c r="P11" s="20" t="n">
        <v>27.06789207</v>
      </c>
      <c r="Q11" s="18" t="n">
        <v>430.66377851</v>
      </c>
      <c r="R11" s="20" t="n">
        <v>7.2035134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561.19781601</v>
      </c>
      <c r="F16" s="20" t="n">
        <v>3.11140724</v>
      </c>
      <c r="G16" s="18" t="n">
        <v>490.62181134</v>
      </c>
      <c r="H16" s="20" t="n">
        <v>2.74923562</v>
      </c>
      <c r="I16" s="18" t="s">
        <v>309</v>
      </c>
      <c r="J16" s="20" t="s">
        <v>309</v>
      </c>
      <c r="K16" s="18" t="s">
        <v>309</v>
      </c>
      <c r="L16" s="20" t="s">
        <v>309</v>
      </c>
      <c r="M16" s="18" t="s">
        <v>309</v>
      </c>
      <c r="N16" s="20" t="s">
        <v>309</v>
      </c>
      <c r="O16" s="18" t="n">
        <v>497.77477811</v>
      </c>
      <c r="P16" s="20" t="n">
        <v>34.47024246</v>
      </c>
      <c r="Q16" s="18" t="n">
        <v>453.82039883</v>
      </c>
      <c r="R16" s="20" t="n">
        <v>9.20403584</v>
      </c>
    </row>
    <row r="17" spans="1:18">
      <c r="A17" s="15" t="s">
        <v>319</v>
      </c>
      <c r="B17" s="17" t="n">
        <v>6504</v>
      </c>
      <c r="C17" s="18">
        <f>(3097.0/B17*100)</f>
        <v/>
      </c>
      <c r="D17" s="19" t="n">
        <v>3407</v>
      </c>
      <c r="E17" s="18" t="n">
        <v>572.35373085</v>
      </c>
      <c r="F17" s="20" t="n">
        <v>6.88534271</v>
      </c>
      <c r="G17" s="18" t="n">
        <v>529.5513442</v>
      </c>
      <c r="H17" s="20" t="n">
        <v>3.28254391</v>
      </c>
      <c r="I17" s="18" t="s">
        <v>309</v>
      </c>
      <c r="J17" s="20" t="s">
        <v>309</v>
      </c>
      <c r="K17" s="18" t="s">
        <v>309</v>
      </c>
      <c r="L17" s="20" t="s">
        <v>309</v>
      </c>
      <c r="M17" s="18" t="s">
        <v>309</v>
      </c>
      <c r="N17" s="20" t="s">
        <v>309</v>
      </c>
      <c r="O17" s="18" t="n">
        <v>348.38288314</v>
      </c>
      <c r="P17" s="20" t="n">
        <v>78.91249071</v>
      </c>
      <c r="Q17" s="18" t="n">
        <v>508.98875852</v>
      </c>
      <c r="R17" s="20" t="n">
        <v>12.45314333</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548.74080985</v>
      </c>
      <c r="F21" s="20" t="n">
        <v>3.0050833</v>
      </c>
      <c r="G21" s="18" t="n">
        <v>508.12758096</v>
      </c>
      <c r="H21" s="20" t="n">
        <v>2.77178986</v>
      </c>
      <c r="I21" s="18" t="s">
        <v>309</v>
      </c>
      <c r="J21" s="20" t="s">
        <v>309</v>
      </c>
      <c r="K21" s="18" t="s">
        <v>309</v>
      </c>
      <c r="L21" s="20" t="s">
        <v>309</v>
      </c>
      <c r="M21" s="18" t="s">
        <v>309</v>
      </c>
      <c r="N21" s="20" t="s">
        <v>309</v>
      </c>
      <c r="O21" s="18" t="n">
        <v>514.20778517</v>
      </c>
      <c r="P21" s="20" t="n">
        <v>35.25964385</v>
      </c>
      <c r="Q21" s="18" t="n">
        <v>507.39507391</v>
      </c>
      <c r="R21" s="20" t="n">
        <v>9.70030528</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519.34239785</v>
      </c>
      <c r="F23" s="20" t="n">
        <v>3.84716352</v>
      </c>
      <c r="G23" s="18" t="n">
        <v>478.455244</v>
      </c>
      <c r="H23" s="20" t="n">
        <v>2.95057018</v>
      </c>
      <c r="I23" s="18" t="s">
        <v>309</v>
      </c>
      <c r="J23" s="20" t="s">
        <v>309</v>
      </c>
      <c r="K23" s="18" t="s">
        <v>309</v>
      </c>
      <c r="L23" s="20" t="s">
        <v>309</v>
      </c>
      <c r="M23" s="18" t="s">
        <v>309</v>
      </c>
      <c r="N23" s="20" t="s">
        <v>309</v>
      </c>
      <c r="O23" s="18" t="n">
        <v>391.45425861</v>
      </c>
      <c r="P23" s="20" t="n">
        <v>37.48669488</v>
      </c>
      <c r="Q23" s="18" t="n">
        <v>469.24153706</v>
      </c>
      <c r="R23" s="20" t="n">
        <v>8.05725254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538.79417725</v>
      </c>
      <c r="F25" s="20" t="n">
        <v>4.49985966</v>
      </c>
      <c r="G25" s="18" t="n">
        <v>506.68455905</v>
      </c>
      <c r="H25" s="20" t="n">
        <v>3.49831738</v>
      </c>
      <c r="I25" s="18" t="s">
        <v>309</v>
      </c>
      <c r="J25" s="20" t="s">
        <v>309</v>
      </c>
      <c r="K25" s="18" t="s">
        <v>309</v>
      </c>
      <c r="L25" s="20" t="s">
        <v>309</v>
      </c>
      <c r="M25" s="18" t="s">
        <v>309</v>
      </c>
      <c r="N25" s="20" t="s">
        <v>309</v>
      </c>
      <c r="O25" s="18" t="n">
        <v>521.96448692</v>
      </c>
      <c r="P25" s="20" t="n">
        <v>47.83248466</v>
      </c>
      <c r="Q25" s="18" t="n">
        <v>489.81148122</v>
      </c>
      <c r="R25" s="20" t="n">
        <v>8.359554510000001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514.5481231</v>
      </c>
      <c r="F27" s="20" t="n">
        <v>4.41742577</v>
      </c>
      <c r="G27" s="18" t="n">
        <v>493.47280698</v>
      </c>
      <c r="H27" s="20" t="n">
        <v>2.50233438</v>
      </c>
      <c r="I27" s="18" t="s">
        <v>309</v>
      </c>
      <c r="J27" s="20" t="s">
        <v>309</v>
      </c>
      <c r="K27" s="18" t="s">
        <v>309</v>
      </c>
      <c r="L27" s="20" t="s">
        <v>309</v>
      </c>
      <c r="M27" s="18" t="s">
        <v>309</v>
      </c>
      <c r="N27" s="20" t="s">
        <v>309</v>
      </c>
      <c r="O27" s="18" t="n">
        <v>514.35593475</v>
      </c>
      <c r="P27" s="20" t="n">
        <v>26.23675967</v>
      </c>
      <c r="Q27" s="18" t="n">
        <v>468.28012268</v>
      </c>
      <c r="R27" s="20" t="n">
        <v>9.2014008</v>
      </c>
    </row>
    <row r="28" spans="1:18">
      <c r="A28" s="15" t="s">
        <v>330</v>
      </c>
      <c r="B28" s="17" t="n">
        <v>7568</v>
      </c>
      <c r="C28" s="18">
        <f>(490.0/B28*100)</f>
        <v/>
      </c>
      <c r="D28" s="19" t="n">
        <v>7078</v>
      </c>
      <c r="E28" s="18" t="n">
        <v>428.97031734</v>
      </c>
      <c r="F28" s="20" t="n">
        <v>2.83246097</v>
      </c>
      <c r="G28" s="18" t="n">
        <v>420.34731763</v>
      </c>
      <c r="H28" s="20" t="n">
        <v>3.43616883</v>
      </c>
      <c r="I28" s="18" t="s">
        <v>309</v>
      </c>
      <c r="J28" s="20" t="s">
        <v>309</v>
      </c>
      <c r="K28" s="18" t="s">
        <v>309</v>
      </c>
      <c r="L28" s="20" t="s">
        <v>309</v>
      </c>
      <c r="M28" s="18" t="s">
        <v>309</v>
      </c>
      <c r="N28" s="20" t="s">
        <v>309</v>
      </c>
      <c r="O28" s="18" t="n">
        <v>358.15417199</v>
      </c>
      <c r="P28" s="20" t="n">
        <v>44.49748106</v>
      </c>
      <c r="Q28" s="18" t="n">
        <v>396.3259215</v>
      </c>
      <c r="R28" s="20" t="n">
        <v>7.20772671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520.73761171</v>
      </c>
      <c r="F33" s="20" t="n">
        <v>3.15325364</v>
      </c>
      <c r="G33" s="18" t="n">
        <v>479.48729642</v>
      </c>
      <c r="H33" s="20" t="n">
        <v>2.96256972</v>
      </c>
      <c r="I33" s="18" t="s">
        <v>309</v>
      </c>
      <c r="J33" s="20" t="s">
        <v>309</v>
      </c>
      <c r="K33" s="18" t="s">
        <v>309</v>
      </c>
      <c r="L33" s="20" t="s">
        <v>309</v>
      </c>
      <c r="M33" s="18" t="n">
        <v>492.3037</v>
      </c>
      <c r="N33" s="20" t="n">
        <v>27.05299091</v>
      </c>
      <c r="O33" s="18" t="n">
        <v>448.50654166</v>
      </c>
      <c r="P33" s="20" t="n">
        <v>29.78342225</v>
      </c>
      <c r="Q33" s="18" t="n">
        <v>474.1248256</v>
      </c>
      <c r="R33" s="20" t="n">
        <v>11.99882136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527.73388033</v>
      </c>
      <c r="F36" s="20" t="n">
        <v>3.18781305</v>
      </c>
      <c r="G36" s="18" t="n">
        <v>484.70254601</v>
      </c>
      <c r="H36" s="20" t="n">
        <v>3.03312058</v>
      </c>
      <c r="I36" s="18" t="s">
        <v>309</v>
      </c>
      <c r="J36" s="20" t="s">
        <v>309</v>
      </c>
      <c r="K36" s="18" t="s">
        <v>309</v>
      </c>
      <c r="L36" s="20" t="s">
        <v>309</v>
      </c>
      <c r="M36" s="18" t="s">
        <v>309</v>
      </c>
      <c r="N36" s="20" t="s">
        <v>309</v>
      </c>
      <c r="O36" s="18" t="s">
        <v>309</v>
      </c>
      <c r="P36" s="20" t="s">
        <v>309</v>
      </c>
      <c r="Q36" s="18" t="n">
        <v>476.82018207</v>
      </c>
      <c r="R36" s="20" t="n">
        <v>7.56353626</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548.3837804</v>
      </c>
      <c r="F40" s="20" t="n">
        <v>4.95519742</v>
      </c>
      <c r="G40" s="18" t="n">
        <v>492.80734902</v>
      </c>
      <c r="H40" s="20" t="n">
        <v>4.29418226</v>
      </c>
      <c r="I40" s="18" t="s">
        <v>309</v>
      </c>
      <c r="J40" s="20" t="s">
        <v>309</v>
      </c>
      <c r="K40" s="18" t="s">
        <v>309</v>
      </c>
      <c r="L40" s="20" t="s">
        <v>309</v>
      </c>
      <c r="M40" s="18" t="n">
        <v>498.38798258</v>
      </c>
      <c r="N40" s="20" t="n">
        <v>2.96142521</v>
      </c>
      <c r="O40" s="18" t="n">
        <v>442.81674577</v>
      </c>
      <c r="P40" s="20" t="n">
        <v>58.82730452</v>
      </c>
      <c r="Q40" s="18" t="n">
        <v>501.52860914</v>
      </c>
      <c r="R40" s="20" t="n">
        <v>17.75806313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530.04134718</v>
      </c>
      <c r="F52" s="20" t="n">
        <v>3.36755733</v>
      </c>
      <c r="G52" s="18" t="n">
        <v>471.82331722</v>
      </c>
      <c r="H52" s="20" t="n">
        <v>3.01146545</v>
      </c>
      <c r="I52" s="18" t="s">
        <v>309</v>
      </c>
      <c r="J52" s="20" t="s">
        <v>309</v>
      </c>
      <c r="K52" s="18" t="s">
        <v>309</v>
      </c>
      <c r="L52" s="20" t="s">
        <v>309</v>
      </c>
      <c r="M52" s="18" t="s">
        <v>309</v>
      </c>
      <c r="N52" s="20" t="s">
        <v>309</v>
      </c>
      <c r="O52" s="18" t="n">
        <v>484.9694175</v>
      </c>
      <c r="P52" s="20" t="n">
        <v>31.89136125</v>
      </c>
      <c r="Q52" s="18" t="n">
        <v>458.31798247</v>
      </c>
      <c r="R52" s="20" t="n">
        <v>7.88806019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354.84674599</v>
      </c>
      <c r="F54" s="20" t="n">
        <v>3.6157863</v>
      </c>
      <c r="G54" s="18" t="n">
        <v>373.43912268</v>
      </c>
      <c r="H54" s="20" t="n">
        <v>4.54375602</v>
      </c>
      <c r="I54" s="18" t="s">
        <v>309</v>
      </c>
      <c r="J54" s="20" t="s">
        <v>309</v>
      </c>
      <c r="K54" s="18" t="s">
        <v>309</v>
      </c>
      <c r="L54" s="20" t="s">
        <v>309</v>
      </c>
      <c r="M54" s="18" t="s">
        <v>309</v>
      </c>
      <c r="N54" s="20" t="s">
        <v>309</v>
      </c>
      <c r="O54" s="18" t="n">
        <v>286.61783045</v>
      </c>
      <c r="P54" s="20" t="n">
        <v>21.89325674</v>
      </c>
      <c r="Q54" s="18" t="n">
        <v>342.23395898</v>
      </c>
      <c r="R54" s="20" t="n">
        <v>5.65447846</v>
      </c>
    </row>
    <row r="55" spans="1:18">
      <c r="A55" s="15" t="s">
        <v>357</v>
      </c>
      <c r="B55" s="17" t="n">
        <v>5316</v>
      </c>
      <c r="C55" s="18">
        <f>(137.0/B55*100)</f>
        <v/>
      </c>
      <c r="D55" s="19" t="n">
        <v>5179</v>
      </c>
      <c r="E55" s="18" t="n">
        <v>419.1017325</v>
      </c>
      <c r="F55" s="20" t="n">
        <v>4.23204759</v>
      </c>
      <c r="G55" s="18" t="n">
        <v>395.1289052</v>
      </c>
      <c r="H55" s="20" t="n">
        <v>3.05186483</v>
      </c>
      <c r="I55" s="18" t="s">
        <v>309</v>
      </c>
      <c r="J55" s="20" t="s">
        <v>309</v>
      </c>
      <c r="K55" s="18" t="s">
        <v>309</v>
      </c>
      <c r="L55" s="20" t="s">
        <v>309</v>
      </c>
      <c r="M55" s="18" t="n">
        <v>479.76446068</v>
      </c>
      <c r="N55" s="20" t="n">
        <v>27.82030137</v>
      </c>
      <c r="O55" s="18" t="n">
        <v>314.32915427</v>
      </c>
      <c r="P55" s="20" t="n">
        <v>60.01279644</v>
      </c>
      <c r="Q55" s="18" t="n">
        <v>390.9119343</v>
      </c>
      <c r="R55" s="20" t="n">
        <v>7.49174737</v>
      </c>
    </row>
    <row r="56" spans="1:18">
      <c r="A56" s="15" t="s">
        <v>358</v>
      </c>
      <c r="B56" s="17" t="n">
        <v>5359</v>
      </c>
      <c r="C56" s="18">
        <f>(104.0/B56*100)</f>
        <v/>
      </c>
      <c r="D56" s="19" t="n">
        <v>5255</v>
      </c>
      <c r="E56" s="18" t="n">
        <v>534.52186231</v>
      </c>
      <c r="F56" s="20" t="n">
        <v>3.4001811</v>
      </c>
      <c r="G56" s="18" t="n">
        <v>523.7374832199999</v>
      </c>
      <c r="H56" s="20" t="n">
        <v>2.8688489</v>
      </c>
      <c r="I56" s="18" t="s">
        <v>309</v>
      </c>
      <c r="J56" s="20" t="s">
        <v>309</v>
      </c>
      <c r="K56" s="18" t="s">
        <v>309</v>
      </c>
      <c r="L56" s="20" t="s">
        <v>309</v>
      </c>
      <c r="M56" s="18" t="s">
        <v>309</v>
      </c>
      <c r="N56" s="20" t="s">
        <v>309</v>
      </c>
      <c r="O56" s="18" t="s">
        <v>309</v>
      </c>
      <c r="P56" s="20" t="s">
        <v>309</v>
      </c>
      <c r="Q56" s="18" t="n">
        <v>488.3634605</v>
      </c>
      <c r="R56" s="20" t="n">
        <v>9.101351080000001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513.69848017</v>
      </c>
      <c r="F62" s="20" t="n">
        <v>1.63676826</v>
      </c>
      <c r="G62" s="18" t="n">
        <v>503.81900254</v>
      </c>
      <c r="H62" s="20" t="n">
        <v>1.92263727</v>
      </c>
      <c r="I62" s="18" t="s">
        <v>309</v>
      </c>
      <c r="J62" s="20" t="s">
        <v>309</v>
      </c>
      <c r="K62" s="18" t="s">
        <v>309</v>
      </c>
      <c r="L62" s="20" t="s">
        <v>309</v>
      </c>
      <c r="M62" s="18" t="s">
        <v>309</v>
      </c>
      <c r="N62" s="20" t="s">
        <v>309</v>
      </c>
      <c r="O62" s="18" t="n">
        <v>472.9245795</v>
      </c>
      <c r="P62" s="20" t="n">
        <v>49.93682281</v>
      </c>
      <c r="Q62" s="18" t="n">
        <v>495.4459751</v>
      </c>
      <c r="R62" s="20" t="n">
        <v>7.81504952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496.05619749</v>
      </c>
      <c r="F64" s="20" t="n">
        <v>3.5106668</v>
      </c>
      <c r="G64" s="18" t="n">
        <v>439.3438936</v>
      </c>
      <c r="H64" s="20" t="n">
        <v>2.85389842</v>
      </c>
      <c r="I64" s="18" t="s">
        <v>309</v>
      </c>
      <c r="J64" s="20" t="s">
        <v>309</v>
      </c>
      <c r="K64" s="18" t="s">
        <v>309</v>
      </c>
      <c r="L64" s="20" t="s">
        <v>309</v>
      </c>
      <c r="M64" s="18" t="n">
        <v>420.23931659</v>
      </c>
      <c r="N64" s="20" t="n">
        <v>61.38415976</v>
      </c>
      <c r="O64" s="18" t="n">
        <v>354.7059</v>
      </c>
      <c r="P64" s="20" t="n">
        <v>65.721119</v>
      </c>
      <c r="Q64" s="18" t="n">
        <v>373.12941575</v>
      </c>
      <c r="R64" s="20" t="n">
        <v>9.59406641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560</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547.81972658</v>
      </c>
      <c r="F9" s="20" t="n">
        <v>2.9290206</v>
      </c>
      <c r="G9" s="18" t="n">
        <v>516.96903014</v>
      </c>
      <c r="H9" s="20" t="n">
        <v>3.09251362</v>
      </c>
      <c r="I9" s="18" t="n">
        <v>475.37816752</v>
      </c>
      <c r="J9" s="20" t="n">
        <v>9.879858929999999</v>
      </c>
      <c r="K9" s="18" t="n">
        <v>482.26352531</v>
      </c>
      <c r="L9" s="20" t="n">
        <v>19.09108222</v>
      </c>
      <c r="M9" s="18" t="s">
        <v>309</v>
      </c>
      <c r="N9" s="20" t="s">
        <v>309</v>
      </c>
      <c r="O9" s="18" t="s">
        <v>309</v>
      </c>
      <c r="P9" s="20" t="s">
        <v>309</v>
      </c>
      <c r="Q9" s="18" t="s">
        <v>309</v>
      </c>
      <c r="R9" s="20" t="s">
        <v>309</v>
      </c>
      <c r="S9" s="18" t="n">
        <v>573.0157577700001</v>
      </c>
      <c r="T9" s="20" t="n">
        <v>31.70476318</v>
      </c>
      <c r="U9" s="18" t="n">
        <v>453.5742315</v>
      </c>
      <c r="V9" s="20" t="n">
        <v>13.62250945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468.57002157</v>
      </c>
      <c r="F11" s="20" t="n">
        <v>2.83265456</v>
      </c>
      <c r="G11" s="18" t="n">
        <v>449.93883706</v>
      </c>
      <c r="H11" s="20" t="n">
        <v>3.60994583</v>
      </c>
      <c r="I11" s="18" t="n">
        <v>417.48422526</v>
      </c>
      <c r="J11" s="20" t="n">
        <v>15.10819738</v>
      </c>
      <c r="K11" s="18" t="n">
        <v>453.22771283</v>
      </c>
      <c r="L11" s="20" t="n">
        <v>17.92143775</v>
      </c>
      <c r="M11" s="18" t="s">
        <v>309</v>
      </c>
      <c r="N11" s="20" t="s">
        <v>309</v>
      </c>
      <c r="O11" s="18" t="s">
        <v>309</v>
      </c>
      <c r="P11" s="20" t="s">
        <v>309</v>
      </c>
      <c r="Q11" s="18" t="n">
        <v>355.06099532</v>
      </c>
      <c r="R11" s="20" t="n">
        <v>52.1111936</v>
      </c>
      <c r="S11" s="18" t="n">
        <v>416.37345461</v>
      </c>
      <c r="T11" s="20" t="n">
        <v>32.69838901</v>
      </c>
      <c r="U11" s="18" t="n">
        <v>444.2902756</v>
      </c>
      <c r="V11" s="20" t="n">
        <v>7.52497392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533.58962937</v>
      </c>
      <c r="F16" s="20" t="n">
        <v>2.95048867</v>
      </c>
      <c r="G16" s="18" t="n">
        <v>499.99938084</v>
      </c>
      <c r="H16" s="20" t="n">
        <v>3.07675531</v>
      </c>
      <c r="I16" s="18" t="n">
        <v>444.14484391</v>
      </c>
      <c r="J16" s="20" t="n">
        <v>11.48240694</v>
      </c>
      <c r="K16" s="18" t="n">
        <v>421.22040137</v>
      </c>
      <c r="L16" s="20" t="n">
        <v>26.9905069</v>
      </c>
      <c r="M16" s="18" t="s">
        <v>309</v>
      </c>
      <c r="N16" s="20" t="s">
        <v>309</v>
      </c>
      <c r="O16" s="18" t="s">
        <v>309</v>
      </c>
      <c r="P16" s="20" t="s">
        <v>309</v>
      </c>
      <c r="Q16" s="18" t="s">
        <v>309</v>
      </c>
      <c r="R16" s="20" t="s">
        <v>309</v>
      </c>
      <c r="S16" s="18" t="n">
        <v>483.14990898</v>
      </c>
      <c r="T16" s="20" t="n">
        <v>32.03553507</v>
      </c>
      <c r="U16" s="18" t="n">
        <v>423.56571485</v>
      </c>
      <c r="V16" s="20" t="n">
        <v>12.39483876</v>
      </c>
    </row>
    <row r="17" spans="1:22">
      <c r="A17" s="15" t="s">
        <v>319</v>
      </c>
      <c r="B17" s="17" t="n">
        <v>6504</v>
      </c>
      <c r="C17" s="18">
        <f>(3097.0/B17*100)</f>
        <v/>
      </c>
      <c r="D17" s="19" t="n">
        <v>3407</v>
      </c>
      <c r="E17" s="18" t="n">
        <v>548.3908394600001</v>
      </c>
      <c r="F17" s="20" t="n">
        <v>3.37578108</v>
      </c>
      <c r="G17" s="18" t="n">
        <v>511.47018541</v>
      </c>
      <c r="H17" s="20" t="n">
        <v>4.62347153</v>
      </c>
      <c r="I17" s="18" t="n">
        <v>503.25647524</v>
      </c>
      <c r="J17" s="20" t="n">
        <v>11.95428997</v>
      </c>
      <c r="K17" s="18" t="n">
        <v>487.04323402</v>
      </c>
      <c r="L17" s="20" t="n">
        <v>26.32707738</v>
      </c>
      <c r="M17" s="18" t="s">
        <v>309</v>
      </c>
      <c r="N17" s="20" t="s">
        <v>309</v>
      </c>
      <c r="O17" s="18" t="s">
        <v>309</v>
      </c>
      <c r="P17" s="20" t="s">
        <v>309</v>
      </c>
      <c r="Q17" s="18" t="s">
        <v>309</v>
      </c>
      <c r="R17" s="20" t="s">
        <v>309</v>
      </c>
      <c r="S17" s="18" t="n">
        <v>553.6116</v>
      </c>
      <c r="T17" s="20" t="n">
        <v>36.33422485</v>
      </c>
      <c r="U17" s="18" t="n">
        <v>464.46889191</v>
      </c>
      <c r="V17" s="20" t="n">
        <v>15.01508715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542.8735442</v>
      </c>
      <c r="F21" s="20" t="n">
        <v>2.72709396</v>
      </c>
      <c r="G21" s="18" t="n">
        <v>504.63078338</v>
      </c>
      <c r="H21" s="20" t="n">
        <v>3.0295209</v>
      </c>
      <c r="I21" s="18" t="n">
        <v>474.64714437</v>
      </c>
      <c r="J21" s="20" t="n">
        <v>11.14150123</v>
      </c>
      <c r="K21" s="18" t="n">
        <v>468.50490991</v>
      </c>
      <c r="L21" s="20" t="n">
        <v>22.71057166</v>
      </c>
      <c r="M21" s="18" t="s">
        <v>309</v>
      </c>
      <c r="N21" s="20" t="s">
        <v>309</v>
      </c>
      <c r="O21" s="18" t="s">
        <v>309</v>
      </c>
      <c r="P21" s="20" t="s">
        <v>309</v>
      </c>
      <c r="Q21" s="18" t="s">
        <v>309</v>
      </c>
      <c r="R21" s="20" t="s">
        <v>309</v>
      </c>
      <c r="S21" s="18" t="s">
        <v>309</v>
      </c>
      <c r="T21" s="20" t="s">
        <v>309</v>
      </c>
      <c r="U21" s="18" t="n">
        <v>495.53595152</v>
      </c>
      <c r="V21" s="20" t="n">
        <v>11.33397474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505.27700963</v>
      </c>
      <c r="F23" s="20" t="n">
        <v>3.53822154</v>
      </c>
      <c r="G23" s="18" t="n">
        <v>483.24676939</v>
      </c>
      <c r="H23" s="20" t="n">
        <v>3.05004576</v>
      </c>
      <c r="I23" s="18" t="n">
        <v>468.00832408</v>
      </c>
      <c r="J23" s="20" t="n">
        <v>14.30065343</v>
      </c>
      <c r="K23" s="18" t="n">
        <v>438.35074912</v>
      </c>
      <c r="L23" s="20" t="n">
        <v>30.40098922</v>
      </c>
      <c r="M23" s="18" t="s">
        <v>309</v>
      </c>
      <c r="N23" s="20" t="s">
        <v>309</v>
      </c>
      <c r="O23" s="18" t="s">
        <v>309</v>
      </c>
      <c r="P23" s="20" t="s">
        <v>309</v>
      </c>
      <c r="Q23" s="18" t="s">
        <v>309</v>
      </c>
      <c r="R23" s="20" t="s">
        <v>309</v>
      </c>
      <c r="S23" s="18" t="n">
        <v>410.37010722</v>
      </c>
      <c r="T23" s="20" t="n">
        <v>26.80085723</v>
      </c>
      <c r="U23" s="18" t="n">
        <v>446.42424243</v>
      </c>
      <c r="V23" s="20" t="n">
        <v>10.55567234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537.6232462200001</v>
      </c>
      <c r="F25" s="20" t="n">
        <v>4.21572222</v>
      </c>
      <c r="G25" s="18" t="n">
        <v>505.29907506</v>
      </c>
      <c r="H25" s="20" t="n">
        <v>3.35519509</v>
      </c>
      <c r="I25" s="18" t="n">
        <v>479.18297068</v>
      </c>
      <c r="J25" s="20" t="n">
        <v>12.14088525</v>
      </c>
      <c r="K25" s="18" t="n">
        <v>394.84706517</v>
      </c>
      <c r="L25" s="20" t="n">
        <v>31.73515415</v>
      </c>
      <c r="M25" s="18" t="s">
        <v>309</v>
      </c>
      <c r="N25" s="20" t="s">
        <v>309</v>
      </c>
      <c r="O25" s="18" t="s">
        <v>309</v>
      </c>
      <c r="P25" s="20" t="s">
        <v>309</v>
      </c>
      <c r="Q25" s="18" t="s">
        <v>309</v>
      </c>
      <c r="R25" s="20" t="s">
        <v>309</v>
      </c>
      <c r="S25" s="18" t="s">
        <v>309</v>
      </c>
      <c r="T25" s="20" t="s">
        <v>309</v>
      </c>
      <c r="U25" s="18" t="n">
        <v>485.01636771</v>
      </c>
      <c r="V25" s="20" t="n">
        <v>14.96060807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516.38851517</v>
      </c>
      <c r="F27" s="20" t="n">
        <v>2.7737023</v>
      </c>
      <c r="G27" s="18" t="n">
        <v>478.81435677</v>
      </c>
      <c r="H27" s="20" t="n">
        <v>3.37333724</v>
      </c>
      <c r="I27" s="18" t="n">
        <v>449.04701564</v>
      </c>
      <c r="J27" s="20" t="n">
        <v>12.46893745</v>
      </c>
      <c r="K27" s="18" t="n">
        <v>435.76628975</v>
      </c>
      <c r="L27" s="20" t="n">
        <v>24.68736308</v>
      </c>
      <c r="M27" s="18" t="s">
        <v>309</v>
      </c>
      <c r="N27" s="20" t="s">
        <v>309</v>
      </c>
      <c r="O27" s="18" t="s">
        <v>309</v>
      </c>
      <c r="P27" s="20" t="s">
        <v>309</v>
      </c>
      <c r="Q27" s="18" t="n">
        <v>559.2664</v>
      </c>
      <c r="R27" s="20" t="n">
        <v>31.8345839</v>
      </c>
      <c r="S27" s="18" t="s">
        <v>309</v>
      </c>
      <c r="T27" s="20" t="s">
        <v>309</v>
      </c>
      <c r="U27" s="18" t="n">
        <v>438.64136095</v>
      </c>
      <c r="V27" s="20" t="n">
        <v>14.69164825</v>
      </c>
    </row>
    <row r="28" spans="1:22">
      <c r="A28" s="15" t="s">
        <v>330</v>
      </c>
      <c r="B28" s="17" t="n">
        <v>7568</v>
      </c>
      <c r="C28" s="18">
        <f>(490.0/B28*100)</f>
        <v/>
      </c>
      <c r="D28" s="19" t="n">
        <v>7078</v>
      </c>
      <c r="E28" s="18" t="n">
        <v>432.17190524</v>
      </c>
      <c r="F28" s="20" t="n">
        <v>2.7648091</v>
      </c>
      <c r="G28" s="18" t="n">
        <v>415.76038378</v>
      </c>
      <c r="H28" s="20" t="n">
        <v>3.17479712</v>
      </c>
      <c r="I28" s="18" t="n">
        <v>400.64798853</v>
      </c>
      <c r="J28" s="20" t="n">
        <v>13.06225743</v>
      </c>
      <c r="K28" s="18" t="n">
        <v>391.3473653</v>
      </c>
      <c r="L28" s="20" t="n">
        <v>11.56273581</v>
      </c>
      <c r="M28" s="18" t="s">
        <v>309</v>
      </c>
      <c r="N28" s="20" t="s">
        <v>309</v>
      </c>
      <c r="O28" s="18" t="s">
        <v>309</v>
      </c>
      <c r="P28" s="20" t="s">
        <v>309</v>
      </c>
      <c r="Q28" s="18" t="s">
        <v>309</v>
      </c>
      <c r="R28" s="20" t="s">
        <v>309</v>
      </c>
      <c r="S28" s="18" t="n">
        <v>366.47597271</v>
      </c>
      <c r="T28" s="20" t="n">
        <v>54.34192477</v>
      </c>
      <c r="U28" s="18" t="n">
        <v>387.70139069</v>
      </c>
      <c r="V28" s="20" t="n">
        <v>8.07934946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510.75924153</v>
      </c>
      <c r="F33" s="20" t="n">
        <v>2.84467904</v>
      </c>
      <c r="G33" s="18" t="n">
        <v>484.62678434</v>
      </c>
      <c r="H33" s="20" t="n">
        <v>3.06631794</v>
      </c>
      <c r="I33" s="18" t="n">
        <v>405.64526342</v>
      </c>
      <c r="J33" s="20" t="n">
        <v>23.09040689</v>
      </c>
      <c r="K33" s="18" t="n">
        <v>472.29477051</v>
      </c>
      <c r="L33" s="20" t="n">
        <v>35.29549078</v>
      </c>
      <c r="M33" s="18" t="s">
        <v>309</v>
      </c>
      <c r="N33" s="20" t="s">
        <v>309</v>
      </c>
      <c r="O33" s="18" t="s">
        <v>309</v>
      </c>
      <c r="P33" s="20" t="s">
        <v>309</v>
      </c>
      <c r="Q33" s="18" t="s">
        <v>309</v>
      </c>
      <c r="R33" s="20" t="s">
        <v>309</v>
      </c>
      <c r="S33" s="18" t="n">
        <v>322.4902</v>
      </c>
      <c r="T33" s="20" t="n">
        <v>27.53017648</v>
      </c>
      <c r="U33" s="18" t="n">
        <v>471.06712347</v>
      </c>
      <c r="V33" s="20" t="n">
        <v>21.1313251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516.95738447</v>
      </c>
      <c r="F36" s="20" t="n">
        <v>3.10566236</v>
      </c>
      <c r="G36" s="18" t="n">
        <v>493.05351759</v>
      </c>
      <c r="H36" s="20" t="n">
        <v>3.54574771</v>
      </c>
      <c r="I36" s="18" t="n">
        <v>473.38039281</v>
      </c>
      <c r="J36" s="20" t="n">
        <v>15.40249281</v>
      </c>
      <c r="K36" s="18" t="n">
        <v>467.18373995</v>
      </c>
      <c r="L36" s="20" t="n">
        <v>19.93635008</v>
      </c>
      <c r="M36" s="18" t="s">
        <v>309</v>
      </c>
      <c r="N36" s="20" t="s">
        <v>309</v>
      </c>
      <c r="O36" s="18" t="s">
        <v>309</v>
      </c>
      <c r="P36" s="20" t="s">
        <v>309</v>
      </c>
      <c r="Q36" s="18" t="s">
        <v>309</v>
      </c>
      <c r="R36" s="20" t="s">
        <v>309</v>
      </c>
      <c r="S36" s="18" t="s">
        <v>309</v>
      </c>
      <c r="T36" s="20" t="s">
        <v>309</v>
      </c>
      <c r="U36" s="18" t="n">
        <v>464.68495717</v>
      </c>
      <c r="V36" s="20" t="n">
        <v>9.86227543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536.73880004</v>
      </c>
      <c r="F40" s="20" t="n">
        <v>4.23888511</v>
      </c>
      <c r="G40" s="18" t="n">
        <v>492.07751856</v>
      </c>
      <c r="H40" s="20" t="n">
        <v>4.70041674</v>
      </c>
      <c r="I40" s="18" t="n">
        <v>429.62156581</v>
      </c>
      <c r="J40" s="20" t="n">
        <v>19.91245284</v>
      </c>
      <c r="K40" s="18" t="n">
        <v>440.7593632</v>
      </c>
      <c r="L40" s="20" t="n">
        <v>23.52257724</v>
      </c>
      <c r="M40" s="18" t="s">
        <v>309</v>
      </c>
      <c r="N40" s="20" t="s">
        <v>309</v>
      </c>
      <c r="O40" s="18" t="s">
        <v>309</v>
      </c>
      <c r="P40" s="20" t="s">
        <v>309</v>
      </c>
      <c r="Q40" s="18" t="n">
        <v>498.38798258</v>
      </c>
      <c r="R40" s="20" t="n">
        <v>2.96142521</v>
      </c>
      <c r="S40" s="18" t="s">
        <v>309</v>
      </c>
      <c r="T40" s="20" t="s">
        <v>309</v>
      </c>
      <c r="U40" s="18" t="n">
        <v>422.41991341</v>
      </c>
      <c r="V40" s="20" t="n">
        <v>31.3032888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503.35866123</v>
      </c>
      <c r="F52" s="20" t="n">
        <v>3.34647404</v>
      </c>
      <c r="G52" s="18" t="n">
        <v>478.59826152</v>
      </c>
      <c r="H52" s="20" t="n">
        <v>2.91448407</v>
      </c>
      <c r="I52" s="18" t="n">
        <v>467.71649424</v>
      </c>
      <c r="J52" s="20" t="n">
        <v>10.15354166</v>
      </c>
      <c r="K52" s="18" t="n">
        <v>449.33951824</v>
      </c>
      <c r="L52" s="20" t="n">
        <v>18.1606016</v>
      </c>
      <c r="M52" s="18" t="s">
        <v>309</v>
      </c>
      <c r="N52" s="20" t="s">
        <v>309</v>
      </c>
      <c r="O52" s="18" t="s">
        <v>309</v>
      </c>
      <c r="P52" s="20" t="s">
        <v>309</v>
      </c>
      <c r="Q52" s="18" t="s">
        <v>309</v>
      </c>
      <c r="R52" s="20" t="s">
        <v>309</v>
      </c>
      <c r="S52" s="18" t="n">
        <v>483.7582</v>
      </c>
      <c r="T52" s="20" t="n">
        <v>22.26814333</v>
      </c>
      <c r="U52" s="18" t="n">
        <v>455.34321135</v>
      </c>
      <c r="V52" s="20" t="n">
        <v>11.27042834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361.97591674</v>
      </c>
      <c r="F54" s="20" t="n">
        <v>3.34562587</v>
      </c>
      <c r="G54" s="18" t="n">
        <v>348.72201328</v>
      </c>
      <c r="H54" s="20" t="n">
        <v>5.13717567</v>
      </c>
      <c r="I54" s="18" t="n">
        <v>371.38772177</v>
      </c>
      <c r="J54" s="20" t="n">
        <v>24.55541523</v>
      </c>
      <c r="K54" s="18" t="n">
        <v>345.79629482</v>
      </c>
      <c r="L54" s="20" t="n">
        <v>8.726738859999999</v>
      </c>
      <c r="M54" s="18" t="s">
        <v>309</v>
      </c>
      <c r="N54" s="20" t="s">
        <v>309</v>
      </c>
      <c r="O54" s="18" t="s">
        <v>309</v>
      </c>
      <c r="P54" s="20" t="s">
        <v>309</v>
      </c>
      <c r="Q54" s="18" t="s">
        <v>309</v>
      </c>
      <c r="R54" s="20" t="s">
        <v>309</v>
      </c>
      <c r="S54" s="18" t="n">
        <v>330.27825095</v>
      </c>
      <c r="T54" s="20" t="n">
        <v>27.86840261</v>
      </c>
      <c r="U54" s="18" t="n">
        <v>348.77938127</v>
      </c>
      <c r="V54" s="20" t="n">
        <v>7.00583552</v>
      </c>
    </row>
    <row r="55" spans="1:22">
      <c r="A55" s="15" t="s">
        <v>357</v>
      </c>
      <c r="B55" s="17" t="n">
        <v>5316</v>
      </c>
      <c r="C55" s="18">
        <f>(137.0/B55*100)</f>
        <v/>
      </c>
      <c r="D55" s="19" t="n">
        <v>5179</v>
      </c>
      <c r="E55" s="18" t="n">
        <v>415.0992085</v>
      </c>
      <c r="F55" s="20" t="n">
        <v>3.81254728</v>
      </c>
      <c r="G55" s="18" t="n">
        <v>400.26291435</v>
      </c>
      <c r="H55" s="20" t="n">
        <v>3.23731201</v>
      </c>
      <c r="I55" s="18" t="n">
        <v>331.73101209</v>
      </c>
      <c r="J55" s="20" t="n">
        <v>14.38327681</v>
      </c>
      <c r="K55" s="18" t="n">
        <v>340.67983803</v>
      </c>
      <c r="L55" s="20" t="n">
        <v>32.57242357</v>
      </c>
      <c r="M55" s="18" t="s">
        <v>309</v>
      </c>
      <c r="N55" s="20" t="s">
        <v>309</v>
      </c>
      <c r="O55" s="18" t="s">
        <v>309</v>
      </c>
      <c r="P55" s="20" t="s">
        <v>309</v>
      </c>
      <c r="Q55" s="18" t="s">
        <v>309</v>
      </c>
      <c r="R55" s="20" t="s">
        <v>309</v>
      </c>
      <c r="S55" s="18" t="n">
        <v>281.03460173</v>
      </c>
      <c r="T55" s="20" t="n">
        <v>53.18507581</v>
      </c>
      <c r="U55" s="18" t="n">
        <v>373.1248148</v>
      </c>
      <c r="V55" s="20" t="n">
        <v>9.06158325</v>
      </c>
    </row>
    <row r="56" spans="1:22">
      <c r="A56" s="15" t="s">
        <v>358</v>
      </c>
      <c r="B56" s="17" t="n">
        <v>5359</v>
      </c>
      <c r="C56" s="18">
        <f>(104.0/B56*100)</f>
        <v/>
      </c>
      <c r="D56" s="19" t="n">
        <v>5255</v>
      </c>
      <c r="E56" s="18" t="n">
        <v>540.9829408099999</v>
      </c>
      <c r="F56" s="20" t="n">
        <v>3.75768984</v>
      </c>
      <c r="G56" s="18" t="n">
        <v>524.2373404</v>
      </c>
      <c r="H56" s="20" t="n">
        <v>2.79667044</v>
      </c>
      <c r="I56" s="18" t="n">
        <v>493.15659405</v>
      </c>
      <c r="J56" s="20" t="n">
        <v>9.001711159999999</v>
      </c>
      <c r="K56" s="18" t="n">
        <v>486.50417809</v>
      </c>
      <c r="L56" s="20" t="n">
        <v>17.03026671</v>
      </c>
      <c r="M56" s="18" t="s">
        <v>309</v>
      </c>
      <c r="N56" s="20" t="s">
        <v>309</v>
      </c>
      <c r="O56" s="18" t="s">
        <v>309</v>
      </c>
      <c r="P56" s="20" t="s">
        <v>309</v>
      </c>
      <c r="Q56" s="18" t="s">
        <v>309</v>
      </c>
      <c r="R56" s="20" t="s">
        <v>309</v>
      </c>
      <c r="S56" s="18" t="s">
        <v>309</v>
      </c>
      <c r="T56" s="20" t="s">
        <v>309</v>
      </c>
      <c r="U56" s="18" t="n">
        <v>478.05890355</v>
      </c>
      <c r="V56" s="20" t="n">
        <v>14.96112876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518.3032395</v>
      </c>
      <c r="F62" s="20" t="n">
        <v>2.72869417</v>
      </c>
      <c r="G62" s="18" t="n">
        <v>506.35498664</v>
      </c>
      <c r="H62" s="20" t="n">
        <v>1.48667077</v>
      </c>
      <c r="I62" s="18" t="n">
        <v>464.88698208</v>
      </c>
      <c r="J62" s="20" t="n">
        <v>10.36376125</v>
      </c>
      <c r="K62" s="18" t="n">
        <v>525.17183353</v>
      </c>
      <c r="L62" s="20" t="n">
        <v>15.70780385</v>
      </c>
      <c r="M62" s="18" t="s">
        <v>309</v>
      </c>
      <c r="N62" s="20" t="s">
        <v>309</v>
      </c>
      <c r="O62" s="18" t="s">
        <v>309</v>
      </c>
      <c r="P62" s="20" t="s">
        <v>309</v>
      </c>
      <c r="Q62" s="18" t="s">
        <v>309</v>
      </c>
      <c r="R62" s="20" t="s">
        <v>309</v>
      </c>
      <c r="S62" s="18" t="n">
        <v>472.89333333</v>
      </c>
      <c r="T62" s="20" t="n">
        <v>30.72330316</v>
      </c>
      <c r="U62" s="18" t="n">
        <v>489.58619117</v>
      </c>
      <c r="V62" s="20" t="n">
        <v>10.55153691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482.21062261</v>
      </c>
      <c r="F64" s="20" t="n">
        <v>2.94007356</v>
      </c>
      <c r="G64" s="18" t="n">
        <v>442.32596785</v>
      </c>
      <c r="H64" s="20" t="n">
        <v>2.71503552</v>
      </c>
      <c r="I64" s="18" t="n">
        <v>398.18372051</v>
      </c>
      <c r="J64" s="20" t="n">
        <v>18.40847093</v>
      </c>
      <c r="K64" s="18" t="n">
        <v>341.72652212</v>
      </c>
      <c r="L64" s="20" t="n">
        <v>31.70814208</v>
      </c>
      <c r="M64" s="18" t="s">
        <v>309</v>
      </c>
      <c r="N64" s="20" t="s">
        <v>309</v>
      </c>
      <c r="O64" s="18" t="s">
        <v>309</v>
      </c>
      <c r="P64" s="20" t="s">
        <v>309</v>
      </c>
      <c r="Q64" s="18" t="n">
        <v>417.9104</v>
      </c>
      <c r="R64" s="20" t="n">
        <v>11.96269486</v>
      </c>
      <c r="S64" s="18" t="s">
        <v>309</v>
      </c>
      <c r="T64" s="20" t="s">
        <v>309</v>
      </c>
      <c r="U64" s="18" t="n">
        <v>359.66891793</v>
      </c>
      <c r="V64" s="20" t="n">
        <v>12.6301975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561</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549.64452152</v>
      </c>
      <c r="F9" s="20" t="n">
        <v>2.97215183</v>
      </c>
      <c r="G9" s="18" t="n">
        <v>515.80925437</v>
      </c>
      <c r="H9" s="20" t="n">
        <v>3.10163418</v>
      </c>
      <c r="I9" s="18" t="n">
        <v>447.29723915</v>
      </c>
      <c r="J9" s="20" t="n">
        <v>9.38963783</v>
      </c>
      <c r="K9" s="18" t="n">
        <v>467.57699986</v>
      </c>
      <c r="L9" s="20" t="n">
        <v>23.12166172</v>
      </c>
      <c r="M9" s="18" t="s">
        <v>309</v>
      </c>
      <c r="N9" s="20" t="s">
        <v>309</v>
      </c>
      <c r="O9" s="18" t="s">
        <v>309</v>
      </c>
      <c r="P9" s="20" t="s">
        <v>309</v>
      </c>
      <c r="Q9" s="18" t="s">
        <v>309</v>
      </c>
      <c r="R9" s="20" t="s">
        <v>309</v>
      </c>
      <c r="S9" s="18" t="n">
        <v>458.15556045</v>
      </c>
      <c r="T9" s="20" t="n">
        <v>45.0240405</v>
      </c>
      <c r="U9" s="18" t="n">
        <v>439.01146652</v>
      </c>
      <c r="V9" s="20" t="n">
        <v>12.60282525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470.45584601</v>
      </c>
      <c r="F11" s="20" t="n">
        <v>2.88999956</v>
      </c>
      <c r="G11" s="18" t="n">
        <v>449.4208556</v>
      </c>
      <c r="H11" s="20" t="n">
        <v>3.44804334</v>
      </c>
      <c r="I11" s="18" t="n">
        <v>452.68155615</v>
      </c>
      <c r="J11" s="20" t="n">
        <v>10.26509736</v>
      </c>
      <c r="K11" s="18" t="n">
        <v>448.53709011</v>
      </c>
      <c r="L11" s="20" t="n">
        <v>17.01427903</v>
      </c>
      <c r="M11" s="18" t="s">
        <v>309</v>
      </c>
      <c r="N11" s="20" t="s">
        <v>309</v>
      </c>
      <c r="O11" s="18" t="s">
        <v>309</v>
      </c>
      <c r="P11" s="20" t="s">
        <v>309</v>
      </c>
      <c r="Q11" s="18" t="n">
        <v>355.06099532</v>
      </c>
      <c r="R11" s="20" t="n">
        <v>52.1111936</v>
      </c>
      <c r="S11" s="18" t="n">
        <v>441.47289826</v>
      </c>
      <c r="T11" s="20" t="n">
        <v>21.99641182</v>
      </c>
      <c r="U11" s="18" t="n">
        <v>442.96800693</v>
      </c>
      <c r="V11" s="20" t="n">
        <v>6.94212491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537.71740231</v>
      </c>
      <c r="F16" s="20" t="n">
        <v>3.16567</v>
      </c>
      <c r="G16" s="18" t="n">
        <v>499.89107845</v>
      </c>
      <c r="H16" s="20" t="n">
        <v>3.3858999</v>
      </c>
      <c r="I16" s="18" t="n">
        <v>438.27132688</v>
      </c>
      <c r="J16" s="20" t="n">
        <v>8.022923430000001</v>
      </c>
      <c r="K16" s="18" t="n">
        <v>436.02152712</v>
      </c>
      <c r="L16" s="20" t="n">
        <v>25.48646487</v>
      </c>
      <c r="M16" s="18" t="s">
        <v>309</v>
      </c>
      <c r="N16" s="20" t="s">
        <v>309</v>
      </c>
      <c r="O16" s="18" t="s">
        <v>309</v>
      </c>
      <c r="P16" s="20" t="s">
        <v>309</v>
      </c>
      <c r="Q16" s="18" t="s">
        <v>309</v>
      </c>
      <c r="R16" s="20" t="s">
        <v>309</v>
      </c>
      <c r="S16" s="18" t="n">
        <v>507.81557992</v>
      </c>
      <c r="T16" s="20" t="n">
        <v>39.19366611</v>
      </c>
      <c r="U16" s="18" t="n">
        <v>425.30921491</v>
      </c>
      <c r="V16" s="20" t="n">
        <v>11.94345987</v>
      </c>
    </row>
    <row r="17" spans="1:22">
      <c r="A17" s="15" t="s">
        <v>319</v>
      </c>
      <c r="B17" s="17" t="n">
        <v>6504</v>
      </c>
      <c r="C17" s="18">
        <f>(3097.0/B17*100)</f>
        <v/>
      </c>
      <c r="D17" s="19" t="n">
        <v>3407</v>
      </c>
      <c r="E17" s="18" t="n">
        <v>547.42131584</v>
      </c>
      <c r="F17" s="20" t="n">
        <v>3.45571786</v>
      </c>
      <c r="G17" s="18" t="n">
        <v>521.80938517</v>
      </c>
      <c r="H17" s="20" t="n">
        <v>4.15455079</v>
      </c>
      <c r="I17" s="18" t="n">
        <v>511.3349483</v>
      </c>
      <c r="J17" s="20" t="n">
        <v>9.781491279999999</v>
      </c>
      <c r="K17" s="18" t="n">
        <v>465.19047411</v>
      </c>
      <c r="L17" s="20" t="n">
        <v>30.83149539</v>
      </c>
      <c r="M17" s="18" t="s">
        <v>309</v>
      </c>
      <c r="N17" s="20" t="s">
        <v>309</v>
      </c>
      <c r="O17" s="18" t="s">
        <v>309</v>
      </c>
      <c r="P17" s="20" t="s">
        <v>309</v>
      </c>
      <c r="Q17" s="18" t="s">
        <v>309</v>
      </c>
      <c r="R17" s="20" t="s">
        <v>309</v>
      </c>
      <c r="S17" s="18" t="n">
        <v>553.6116</v>
      </c>
      <c r="T17" s="20" t="n">
        <v>36.33422485</v>
      </c>
      <c r="U17" s="18" t="n">
        <v>461.97069729</v>
      </c>
      <c r="V17" s="20" t="n">
        <v>13.66462024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544.73501145</v>
      </c>
      <c r="F21" s="20" t="n">
        <v>2.47006124</v>
      </c>
      <c r="G21" s="18" t="n">
        <v>503.68040552</v>
      </c>
      <c r="H21" s="20" t="n">
        <v>2.99840056</v>
      </c>
      <c r="I21" s="18" t="n">
        <v>469.40550809</v>
      </c>
      <c r="J21" s="20" t="n">
        <v>11.04000292</v>
      </c>
      <c r="K21" s="18" t="n">
        <v>461.95841788</v>
      </c>
      <c r="L21" s="20" t="n">
        <v>25.92450445</v>
      </c>
      <c r="M21" s="18" t="s">
        <v>309</v>
      </c>
      <c r="N21" s="20" t="s">
        <v>309</v>
      </c>
      <c r="O21" s="18" t="s">
        <v>309</v>
      </c>
      <c r="P21" s="20" t="s">
        <v>309</v>
      </c>
      <c r="Q21" s="18" t="s">
        <v>309</v>
      </c>
      <c r="R21" s="20" t="s">
        <v>309</v>
      </c>
      <c r="S21" s="18" t="n">
        <v>444.7628</v>
      </c>
      <c r="T21" s="20" t="n">
        <v>24.14522852</v>
      </c>
      <c r="U21" s="18" t="n">
        <v>494.86167815</v>
      </c>
      <c r="V21" s="20" t="n">
        <v>12.32607705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505.80465342</v>
      </c>
      <c r="F23" s="20" t="n">
        <v>3.49304503</v>
      </c>
      <c r="G23" s="18" t="n">
        <v>484.56227886</v>
      </c>
      <c r="H23" s="20" t="n">
        <v>2.93976308</v>
      </c>
      <c r="I23" s="18" t="n">
        <v>459.80290841</v>
      </c>
      <c r="J23" s="20" t="n">
        <v>8.010079129999999</v>
      </c>
      <c r="K23" s="18" t="n">
        <v>463.8972183</v>
      </c>
      <c r="L23" s="20" t="n">
        <v>23.35992938</v>
      </c>
      <c r="M23" s="18" t="s">
        <v>309</v>
      </c>
      <c r="N23" s="20" t="s">
        <v>309</v>
      </c>
      <c r="O23" s="18" t="s">
        <v>309</v>
      </c>
      <c r="P23" s="20" t="s">
        <v>309</v>
      </c>
      <c r="Q23" s="18" t="s">
        <v>309</v>
      </c>
      <c r="R23" s="20" t="s">
        <v>309</v>
      </c>
      <c r="S23" s="18" t="n">
        <v>536.3238649899999</v>
      </c>
      <c r="T23" s="20" t="n">
        <v>51.44724257</v>
      </c>
      <c r="U23" s="18" t="n">
        <v>449.68222956</v>
      </c>
      <c r="V23" s="20" t="n">
        <v>10.61576667</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534.66446538</v>
      </c>
      <c r="F25" s="20" t="n">
        <v>3.84678261</v>
      </c>
      <c r="G25" s="18" t="n">
        <v>507.90319575</v>
      </c>
      <c r="H25" s="20" t="n">
        <v>3.69438915</v>
      </c>
      <c r="I25" s="18" t="n">
        <v>460.97098503</v>
      </c>
      <c r="J25" s="20" t="n">
        <v>10.12717901</v>
      </c>
      <c r="K25" s="18" t="n">
        <v>415.8695591</v>
      </c>
      <c r="L25" s="20" t="n">
        <v>31.94877688</v>
      </c>
      <c r="M25" s="18" t="s">
        <v>309</v>
      </c>
      <c r="N25" s="20" t="s">
        <v>309</v>
      </c>
      <c r="O25" s="18" t="s">
        <v>309</v>
      </c>
      <c r="P25" s="20" t="s">
        <v>309</v>
      </c>
      <c r="Q25" s="18" t="s">
        <v>309</v>
      </c>
      <c r="R25" s="20" t="s">
        <v>309</v>
      </c>
      <c r="S25" s="18" t="n">
        <v>460.72505113</v>
      </c>
      <c r="T25" s="20" t="n">
        <v>30.82114465</v>
      </c>
      <c r="U25" s="18" t="n">
        <v>484.80206972</v>
      </c>
      <c r="V25" s="20" t="n">
        <v>16.7678246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518.50630556</v>
      </c>
      <c r="F27" s="20" t="n">
        <v>3.11074757</v>
      </c>
      <c r="G27" s="18" t="n">
        <v>483.94063339</v>
      </c>
      <c r="H27" s="20" t="n">
        <v>3.06536145</v>
      </c>
      <c r="I27" s="18" t="n">
        <v>450.78950129</v>
      </c>
      <c r="J27" s="20" t="n">
        <v>9.512648779999999</v>
      </c>
      <c r="K27" s="18" t="n">
        <v>459.18967504</v>
      </c>
      <c r="L27" s="20" t="n">
        <v>23.41125126</v>
      </c>
      <c r="M27" s="18" t="s">
        <v>309</v>
      </c>
      <c r="N27" s="20" t="s">
        <v>309</v>
      </c>
      <c r="O27" s="18" t="s">
        <v>309</v>
      </c>
      <c r="P27" s="20" t="s">
        <v>309</v>
      </c>
      <c r="Q27" s="18" t="n">
        <v>559.2664</v>
      </c>
      <c r="R27" s="20" t="n">
        <v>31.8345839</v>
      </c>
      <c r="S27" s="18" t="n">
        <v>589.8726</v>
      </c>
      <c r="T27" s="20" t="n">
        <v>44.76132969</v>
      </c>
      <c r="U27" s="18" t="n">
        <v>435.80647313</v>
      </c>
      <c r="V27" s="20" t="n">
        <v>12.35765522</v>
      </c>
    </row>
    <row r="28" spans="1:22">
      <c r="A28" s="15" t="s">
        <v>330</v>
      </c>
      <c r="B28" s="17" t="n">
        <v>7568</v>
      </c>
      <c r="C28" s="18">
        <f>(490.0/B28*100)</f>
        <v/>
      </c>
      <c r="D28" s="19" t="n">
        <v>7078</v>
      </c>
      <c r="E28" s="18" t="n">
        <v>434.81939237</v>
      </c>
      <c r="F28" s="20" t="n">
        <v>2.84344921</v>
      </c>
      <c r="G28" s="18" t="n">
        <v>415.84796897</v>
      </c>
      <c r="H28" s="20" t="n">
        <v>2.87103515</v>
      </c>
      <c r="I28" s="18" t="n">
        <v>387.06845719</v>
      </c>
      <c r="J28" s="20" t="n">
        <v>9.695352679999999</v>
      </c>
      <c r="K28" s="18" t="n">
        <v>405.08698182</v>
      </c>
      <c r="L28" s="20" t="n">
        <v>13.91627882</v>
      </c>
      <c r="M28" s="18" t="s">
        <v>309</v>
      </c>
      <c r="N28" s="20" t="s">
        <v>309</v>
      </c>
      <c r="O28" s="18" t="s">
        <v>309</v>
      </c>
      <c r="P28" s="20" t="s">
        <v>309</v>
      </c>
      <c r="Q28" s="18" t="s">
        <v>309</v>
      </c>
      <c r="R28" s="20" t="s">
        <v>309</v>
      </c>
      <c r="S28" s="18" t="n">
        <v>342.03845239</v>
      </c>
      <c r="T28" s="20" t="n">
        <v>37.86217459</v>
      </c>
      <c r="U28" s="18" t="n">
        <v>385.45985244</v>
      </c>
      <c r="V28" s="20" t="n">
        <v>7.84455731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514.6938930699999</v>
      </c>
      <c r="F33" s="20" t="n">
        <v>2.89433797</v>
      </c>
      <c r="G33" s="18" t="n">
        <v>482.1273229</v>
      </c>
      <c r="H33" s="20" t="n">
        <v>3.11838575</v>
      </c>
      <c r="I33" s="18" t="n">
        <v>435.06598521</v>
      </c>
      <c r="J33" s="20" t="n">
        <v>12.67805173</v>
      </c>
      <c r="K33" s="18" t="n">
        <v>482.80159094</v>
      </c>
      <c r="L33" s="20" t="n">
        <v>38.55835471</v>
      </c>
      <c r="M33" s="18" t="s">
        <v>309</v>
      </c>
      <c r="N33" s="20" t="s">
        <v>309</v>
      </c>
      <c r="O33" s="18" t="s">
        <v>309</v>
      </c>
      <c r="P33" s="20" t="s">
        <v>309</v>
      </c>
      <c r="Q33" s="18" t="s">
        <v>309</v>
      </c>
      <c r="R33" s="20" t="s">
        <v>309</v>
      </c>
      <c r="S33" s="18" t="n">
        <v>483.7037</v>
      </c>
      <c r="T33" s="20" t="n">
        <v>14.93604682</v>
      </c>
      <c r="U33" s="18" t="n">
        <v>465.22656167</v>
      </c>
      <c r="V33" s="20" t="n">
        <v>22.62810375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519.00923</v>
      </c>
      <c r="F36" s="20" t="n">
        <v>3.16956514</v>
      </c>
      <c r="G36" s="18" t="n">
        <v>490.44292203</v>
      </c>
      <c r="H36" s="20" t="n">
        <v>3.46561048</v>
      </c>
      <c r="I36" s="18" t="n">
        <v>466.49024699</v>
      </c>
      <c r="J36" s="20" t="n">
        <v>11.23152006</v>
      </c>
      <c r="K36" s="18" t="n">
        <v>472.20149813</v>
      </c>
      <c r="L36" s="20" t="n">
        <v>23.9827857</v>
      </c>
      <c r="M36" s="18" t="s">
        <v>309</v>
      </c>
      <c r="N36" s="20" t="s">
        <v>309</v>
      </c>
      <c r="O36" s="18" t="s">
        <v>309</v>
      </c>
      <c r="P36" s="20" t="s">
        <v>309</v>
      </c>
      <c r="Q36" s="18" t="s">
        <v>309</v>
      </c>
      <c r="R36" s="20" t="s">
        <v>309</v>
      </c>
      <c r="S36" s="18" t="s">
        <v>309</v>
      </c>
      <c r="T36" s="20" t="s">
        <v>309</v>
      </c>
      <c r="U36" s="18" t="n">
        <v>466.79083476</v>
      </c>
      <c r="V36" s="20" t="n">
        <v>9.35468438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537.79827158</v>
      </c>
      <c r="F40" s="20" t="n">
        <v>4.40666513</v>
      </c>
      <c r="G40" s="18" t="n">
        <v>490.88849806</v>
      </c>
      <c r="H40" s="20" t="n">
        <v>4.75261903</v>
      </c>
      <c r="I40" s="18" t="n">
        <v>454.13555034</v>
      </c>
      <c r="J40" s="20" t="n">
        <v>17.08316755</v>
      </c>
      <c r="K40" s="18" t="n">
        <v>430.45854518</v>
      </c>
      <c r="L40" s="20" t="n">
        <v>25.25295188</v>
      </c>
      <c r="M40" s="18" t="s">
        <v>309</v>
      </c>
      <c r="N40" s="20" t="s">
        <v>309</v>
      </c>
      <c r="O40" s="18" t="s">
        <v>309</v>
      </c>
      <c r="P40" s="20" t="s">
        <v>309</v>
      </c>
      <c r="Q40" s="18" t="n">
        <v>498.38798258</v>
      </c>
      <c r="R40" s="20" t="n">
        <v>2.96142521</v>
      </c>
      <c r="S40" s="18" t="s">
        <v>309</v>
      </c>
      <c r="T40" s="20" t="s">
        <v>309</v>
      </c>
      <c r="U40" s="18" t="n">
        <v>433.48087936</v>
      </c>
      <c r="V40" s="20" t="n">
        <v>26.0398896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505.18367674</v>
      </c>
      <c r="F52" s="20" t="n">
        <v>3.29920048</v>
      </c>
      <c r="G52" s="18" t="n">
        <v>478.07697528</v>
      </c>
      <c r="H52" s="20" t="n">
        <v>2.95154682</v>
      </c>
      <c r="I52" s="18" t="n">
        <v>466.03414939</v>
      </c>
      <c r="J52" s="20" t="n">
        <v>7.72538339</v>
      </c>
      <c r="K52" s="18" t="n">
        <v>443.2962047</v>
      </c>
      <c r="L52" s="20" t="n">
        <v>23.56319147</v>
      </c>
      <c r="M52" s="18" t="s">
        <v>309</v>
      </c>
      <c r="N52" s="20" t="s">
        <v>309</v>
      </c>
      <c r="O52" s="18" t="s">
        <v>309</v>
      </c>
      <c r="P52" s="20" t="s">
        <v>309</v>
      </c>
      <c r="Q52" s="18" t="s">
        <v>309</v>
      </c>
      <c r="R52" s="20" t="s">
        <v>309</v>
      </c>
      <c r="S52" s="18" t="n">
        <v>399.21448976</v>
      </c>
      <c r="T52" s="20" t="n">
        <v>48.90664392</v>
      </c>
      <c r="U52" s="18" t="n">
        <v>449.32922777</v>
      </c>
      <c r="V52" s="20" t="n">
        <v>11.41392093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363.35138422</v>
      </c>
      <c r="F54" s="20" t="n">
        <v>3.44597971</v>
      </c>
      <c r="G54" s="18" t="n">
        <v>350.86198663</v>
      </c>
      <c r="H54" s="20" t="n">
        <v>4.40467142</v>
      </c>
      <c r="I54" s="18" t="n">
        <v>345.20050958</v>
      </c>
      <c r="J54" s="20" t="n">
        <v>20.32287387</v>
      </c>
      <c r="K54" s="18" t="n">
        <v>349.26295661</v>
      </c>
      <c r="L54" s="20" t="n">
        <v>8.360040440000001</v>
      </c>
      <c r="M54" s="18" t="s">
        <v>309</v>
      </c>
      <c r="N54" s="20" t="s">
        <v>309</v>
      </c>
      <c r="O54" s="18" t="s">
        <v>309</v>
      </c>
      <c r="P54" s="20" t="s">
        <v>309</v>
      </c>
      <c r="Q54" s="18" t="s">
        <v>309</v>
      </c>
      <c r="R54" s="20" t="s">
        <v>309</v>
      </c>
      <c r="S54" s="18" t="n">
        <v>307.82444077</v>
      </c>
      <c r="T54" s="20" t="n">
        <v>20.23660373</v>
      </c>
      <c r="U54" s="18" t="n">
        <v>343.99556788</v>
      </c>
      <c r="V54" s="20" t="n">
        <v>6.60032238</v>
      </c>
    </row>
    <row r="55" spans="1:22">
      <c r="A55" s="15" t="s">
        <v>357</v>
      </c>
      <c r="B55" s="17" t="n">
        <v>5316</v>
      </c>
      <c r="C55" s="18">
        <f>(137.0/B55*100)</f>
        <v/>
      </c>
      <c r="D55" s="19" t="n">
        <v>5179</v>
      </c>
      <c r="E55" s="18" t="n">
        <v>416.0611435</v>
      </c>
      <c r="F55" s="20" t="n">
        <v>4.17471701</v>
      </c>
      <c r="G55" s="18" t="n">
        <v>401.26434725</v>
      </c>
      <c r="H55" s="20" t="n">
        <v>3.36072203</v>
      </c>
      <c r="I55" s="18" t="n">
        <v>339.00685844</v>
      </c>
      <c r="J55" s="20" t="n">
        <v>10.27754121</v>
      </c>
      <c r="K55" s="18" t="n">
        <v>373.46967325</v>
      </c>
      <c r="L55" s="20" t="n">
        <v>32.75442693</v>
      </c>
      <c r="M55" s="18" t="s">
        <v>309</v>
      </c>
      <c r="N55" s="20" t="s">
        <v>309</v>
      </c>
      <c r="O55" s="18" t="s">
        <v>309</v>
      </c>
      <c r="P55" s="20" t="s">
        <v>309</v>
      </c>
      <c r="Q55" s="18" t="s">
        <v>309</v>
      </c>
      <c r="R55" s="20" t="s">
        <v>309</v>
      </c>
      <c r="S55" s="18" t="n">
        <v>352.67272745</v>
      </c>
      <c r="T55" s="20" t="n">
        <v>40.18241734</v>
      </c>
      <c r="U55" s="18" t="n">
        <v>368.03484378</v>
      </c>
      <c r="V55" s="20" t="n">
        <v>8.401452709999999</v>
      </c>
    </row>
    <row r="56" spans="1:22">
      <c r="A56" s="15" t="s">
        <v>358</v>
      </c>
      <c r="B56" s="17" t="n">
        <v>5359</v>
      </c>
      <c r="C56" s="18">
        <f>(104.0/B56*100)</f>
        <v/>
      </c>
      <c r="D56" s="19" t="n">
        <v>5255</v>
      </c>
      <c r="E56" s="18" t="n">
        <v>539.3043838</v>
      </c>
      <c r="F56" s="20" t="n">
        <v>3.78453044</v>
      </c>
      <c r="G56" s="18" t="n">
        <v>524.05690253</v>
      </c>
      <c r="H56" s="20" t="n">
        <v>2.77321526</v>
      </c>
      <c r="I56" s="18" t="n">
        <v>462.00116159</v>
      </c>
      <c r="J56" s="20" t="n">
        <v>10.24455149</v>
      </c>
      <c r="K56" s="18" t="n">
        <v>487.0785652</v>
      </c>
      <c r="L56" s="20" t="n">
        <v>19.95625841</v>
      </c>
      <c r="M56" s="18" t="s">
        <v>309</v>
      </c>
      <c r="N56" s="20" t="s">
        <v>309</v>
      </c>
      <c r="O56" s="18" t="s">
        <v>309</v>
      </c>
      <c r="P56" s="20" t="s">
        <v>309</v>
      </c>
      <c r="Q56" s="18" t="s">
        <v>309</v>
      </c>
      <c r="R56" s="20" t="s">
        <v>309</v>
      </c>
      <c r="S56" s="18" t="s">
        <v>309</v>
      </c>
      <c r="T56" s="20" t="s">
        <v>309</v>
      </c>
      <c r="U56" s="18" t="n">
        <v>474.94103522</v>
      </c>
      <c r="V56" s="20" t="n">
        <v>14.63011069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521.17961747</v>
      </c>
      <c r="F62" s="20" t="n">
        <v>2.62303648</v>
      </c>
      <c r="G62" s="18" t="n">
        <v>505.31069278</v>
      </c>
      <c r="H62" s="20" t="n">
        <v>1.50594854</v>
      </c>
      <c r="I62" s="18" t="n">
        <v>484.28815415</v>
      </c>
      <c r="J62" s="20" t="n">
        <v>7.49191498</v>
      </c>
      <c r="K62" s="18" t="n">
        <v>527.45749641</v>
      </c>
      <c r="L62" s="20" t="n">
        <v>21.01385245</v>
      </c>
      <c r="M62" s="18" t="s">
        <v>309</v>
      </c>
      <c r="N62" s="20" t="s">
        <v>309</v>
      </c>
      <c r="O62" s="18" t="s">
        <v>309</v>
      </c>
      <c r="P62" s="20" t="s">
        <v>309</v>
      </c>
      <c r="Q62" s="18" t="s">
        <v>309</v>
      </c>
      <c r="R62" s="20" t="s">
        <v>309</v>
      </c>
      <c r="S62" s="18" t="n">
        <v>492.94092522</v>
      </c>
      <c r="T62" s="20" t="n">
        <v>54.38218876</v>
      </c>
      <c r="U62" s="18" t="n">
        <v>482.10121668</v>
      </c>
      <c r="V62" s="20" t="n">
        <v>10.72594954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482.62684041</v>
      </c>
      <c r="F64" s="20" t="n">
        <v>3.34611091</v>
      </c>
      <c r="G64" s="18" t="n">
        <v>445.84185719</v>
      </c>
      <c r="H64" s="20" t="n">
        <v>2.68099916</v>
      </c>
      <c r="I64" s="18" t="n">
        <v>414.64060478</v>
      </c>
      <c r="J64" s="20" t="n">
        <v>10.49743359</v>
      </c>
      <c r="K64" s="18" t="n">
        <v>360.8183579</v>
      </c>
      <c r="L64" s="20" t="n">
        <v>29.87876042</v>
      </c>
      <c r="M64" s="18" t="s">
        <v>309</v>
      </c>
      <c r="N64" s="20" t="s">
        <v>309</v>
      </c>
      <c r="O64" s="18" t="s">
        <v>309</v>
      </c>
      <c r="P64" s="20" t="s">
        <v>309</v>
      </c>
      <c r="Q64" s="18" t="n">
        <v>417.9104</v>
      </c>
      <c r="R64" s="20" t="n">
        <v>11.96269486</v>
      </c>
      <c r="S64" s="18" t="n">
        <v>436.26525773</v>
      </c>
      <c r="T64" s="20" t="n">
        <v>105.83566325</v>
      </c>
      <c r="U64" s="18" t="n">
        <v>362.1890796</v>
      </c>
      <c r="V64" s="20" t="n">
        <v>12.83130086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562</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548.70133995</v>
      </c>
      <c r="F9" s="20" t="n">
        <v>4.13409597</v>
      </c>
      <c r="G9" s="18" t="n">
        <v>530.5260219100001</v>
      </c>
      <c r="H9" s="20" t="n">
        <v>3.03879645</v>
      </c>
      <c r="I9" s="18" t="n">
        <v>506.60156409</v>
      </c>
      <c r="J9" s="20" t="n">
        <v>4.30059685</v>
      </c>
      <c r="K9" s="18" t="n">
        <v>468.86356607</v>
      </c>
      <c r="L9" s="20" t="n">
        <v>12.17190156</v>
      </c>
      <c r="M9" s="18" t="s">
        <v>309</v>
      </c>
      <c r="N9" s="20" t="s">
        <v>309</v>
      </c>
      <c r="O9" s="18" t="s">
        <v>309</v>
      </c>
      <c r="P9" s="20" t="s">
        <v>309</v>
      </c>
      <c r="Q9" s="18" t="s">
        <v>309</v>
      </c>
      <c r="R9" s="20" t="s">
        <v>309</v>
      </c>
      <c r="S9" s="18" t="n">
        <v>499.61538787</v>
      </c>
      <c r="T9" s="20" t="n">
        <v>31.29888713</v>
      </c>
      <c r="U9" s="18" t="n">
        <v>458.83768566</v>
      </c>
      <c r="V9" s="20" t="n">
        <v>11.11444385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463.62368258</v>
      </c>
      <c r="F11" s="20" t="n">
        <v>3.21004904</v>
      </c>
      <c r="G11" s="18" t="n">
        <v>460.80219604</v>
      </c>
      <c r="H11" s="20" t="n">
        <v>3.42393171</v>
      </c>
      <c r="I11" s="18" t="n">
        <v>464.28489678</v>
      </c>
      <c r="J11" s="20" t="n">
        <v>4.95140858</v>
      </c>
      <c r="K11" s="18" t="n">
        <v>438.13973514</v>
      </c>
      <c r="L11" s="20" t="n">
        <v>12.48544074</v>
      </c>
      <c r="M11" s="18" t="s">
        <v>309</v>
      </c>
      <c r="N11" s="20" t="s">
        <v>309</v>
      </c>
      <c r="O11" s="18" t="s">
        <v>309</v>
      </c>
      <c r="P11" s="20" t="s">
        <v>309</v>
      </c>
      <c r="Q11" s="18" t="n">
        <v>355.06099532</v>
      </c>
      <c r="R11" s="20" t="n">
        <v>52.1111936</v>
      </c>
      <c r="S11" s="18" t="n">
        <v>426.59730663</v>
      </c>
      <c r="T11" s="20" t="n">
        <v>38.51043561</v>
      </c>
      <c r="U11" s="18" t="n">
        <v>440.81045712</v>
      </c>
      <c r="V11" s="20" t="n">
        <v>6.6411703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542.63166241</v>
      </c>
      <c r="F16" s="20" t="n">
        <v>3.452572</v>
      </c>
      <c r="G16" s="18" t="n">
        <v>517.70303506</v>
      </c>
      <c r="H16" s="20" t="n">
        <v>2.87411051</v>
      </c>
      <c r="I16" s="18" t="n">
        <v>479.46403511</v>
      </c>
      <c r="J16" s="20" t="n">
        <v>4.57907017</v>
      </c>
      <c r="K16" s="18" t="n">
        <v>452.79923871</v>
      </c>
      <c r="L16" s="20" t="n">
        <v>11.70622227</v>
      </c>
      <c r="M16" s="18" t="s">
        <v>309</v>
      </c>
      <c r="N16" s="20" t="s">
        <v>309</v>
      </c>
      <c r="O16" s="18" t="s">
        <v>309</v>
      </c>
      <c r="P16" s="20" t="s">
        <v>309</v>
      </c>
      <c r="Q16" s="18" t="s">
        <v>309</v>
      </c>
      <c r="R16" s="20" t="s">
        <v>309</v>
      </c>
      <c r="S16" s="18" t="n">
        <v>447.5855638</v>
      </c>
      <c r="T16" s="20" t="n">
        <v>29.1057667</v>
      </c>
      <c r="U16" s="18" t="n">
        <v>426.68755031</v>
      </c>
      <c r="V16" s="20" t="n">
        <v>10.84369211</v>
      </c>
    </row>
    <row r="17" spans="1:22">
      <c r="A17" s="15" t="s">
        <v>319</v>
      </c>
      <c r="B17" s="17" t="n">
        <v>6504</v>
      </c>
      <c r="C17" s="18">
        <f>(3097.0/B17*100)</f>
        <v/>
      </c>
      <c r="D17" s="19" t="n">
        <v>3407</v>
      </c>
      <c r="E17" s="18" t="n">
        <v>545.07893591</v>
      </c>
      <c r="F17" s="20" t="n">
        <v>4.69450195</v>
      </c>
      <c r="G17" s="18" t="n">
        <v>532.27595765</v>
      </c>
      <c r="H17" s="20" t="n">
        <v>3.63535778</v>
      </c>
      <c r="I17" s="18" t="n">
        <v>524.0783748699999</v>
      </c>
      <c r="J17" s="20" t="n">
        <v>5.24930362</v>
      </c>
      <c r="K17" s="18" t="n">
        <v>531.90012812</v>
      </c>
      <c r="L17" s="20" t="n">
        <v>15.03127241</v>
      </c>
      <c r="M17" s="18" t="s">
        <v>309</v>
      </c>
      <c r="N17" s="20" t="s">
        <v>309</v>
      </c>
      <c r="O17" s="18" t="s">
        <v>309</v>
      </c>
      <c r="P17" s="20" t="s">
        <v>309</v>
      </c>
      <c r="Q17" s="18" t="s">
        <v>309</v>
      </c>
      <c r="R17" s="20" t="s">
        <v>309</v>
      </c>
      <c r="S17" s="18" t="n">
        <v>394.10766218</v>
      </c>
      <c r="T17" s="20" t="n">
        <v>39.84613203</v>
      </c>
      <c r="U17" s="18" t="n">
        <v>480.56970376</v>
      </c>
      <c r="V17" s="20" t="n">
        <v>13.49623931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552.16740643</v>
      </c>
      <c r="F21" s="20" t="n">
        <v>3.16145576</v>
      </c>
      <c r="G21" s="18" t="n">
        <v>521.67510874</v>
      </c>
      <c r="H21" s="20" t="n">
        <v>2.92377413</v>
      </c>
      <c r="I21" s="18" t="n">
        <v>506.08874104</v>
      </c>
      <c r="J21" s="20" t="n">
        <v>3.47383968</v>
      </c>
      <c r="K21" s="18" t="n">
        <v>478.77599085</v>
      </c>
      <c r="L21" s="20" t="n">
        <v>11.71435193</v>
      </c>
      <c r="M21" s="18" t="s">
        <v>309</v>
      </c>
      <c r="N21" s="20" t="s">
        <v>309</v>
      </c>
      <c r="O21" s="18" t="s">
        <v>309</v>
      </c>
      <c r="P21" s="20" t="s">
        <v>309</v>
      </c>
      <c r="Q21" s="18" t="s">
        <v>309</v>
      </c>
      <c r="R21" s="20" t="s">
        <v>309</v>
      </c>
      <c r="S21" s="18" t="n">
        <v>491.36569207</v>
      </c>
      <c r="T21" s="20" t="n">
        <v>21.99876686</v>
      </c>
      <c r="U21" s="18" t="n">
        <v>485.99739794</v>
      </c>
      <c r="V21" s="20" t="n">
        <v>11.04383199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503.76162534</v>
      </c>
      <c r="F23" s="20" t="n">
        <v>3.29449066</v>
      </c>
      <c r="G23" s="18" t="n">
        <v>488.800718</v>
      </c>
      <c r="H23" s="20" t="n">
        <v>2.87084351</v>
      </c>
      <c r="I23" s="18" t="n">
        <v>479.36182911</v>
      </c>
      <c r="J23" s="20" t="n">
        <v>6.93977089</v>
      </c>
      <c r="K23" s="18" t="n">
        <v>446.14421322</v>
      </c>
      <c r="L23" s="20" t="n">
        <v>22.82141301</v>
      </c>
      <c r="M23" s="18" t="s">
        <v>309</v>
      </c>
      <c r="N23" s="20" t="s">
        <v>309</v>
      </c>
      <c r="O23" s="18" t="s">
        <v>309</v>
      </c>
      <c r="P23" s="20" t="s">
        <v>309</v>
      </c>
      <c r="Q23" s="18" t="s">
        <v>309</v>
      </c>
      <c r="R23" s="20" t="s">
        <v>309</v>
      </c>
      <c r="S23" s="18" t="n">
        <v>503.38532766</v>
      </c>
      <c r="T23" s="20" t="n">
        <v>60.17111472</v>
      </c>
      <c r="U23" s="18" t="n">
        <v>449.08236253</v>
      </c>
      <c r="V23" s="20" t="n">
        <v>9.9842564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542.41148638</v>
      </c>
      <c r="F25" s="20" t="n">
        <v>5.35681073</v>
      </c>
      <c r="G25" s="18" t="n">
        <v>520.1329385</v>
      </c>
      <c r="H25" s="20" t="n">
        <v>3.78208488</v>
      </c>
      <c r="I25" s="18" t="n">
        <v>501.86747008</v>
      </c>
      <c r="J25" s="20" t="n">
        <v>3.96964946</v>
      </c>
      <c r="K25" s="18" t="n">
        <v>471.96276958</v>
      </c>
      <c r="L25" s="20" t="n">
        <v>8.59990292</v>
      </c>
      <c r="M25" s="18" t="s">
        <v>309</v>
      </c>
      <c r="N25" s="20" t="s">
        <v>309</v>
      </c>
      <c r="O25" s="18" t="s">
        <v>309</v>
      </c>
      <c r="P25" s="20" t="s">
        <v>309</v>
      </c>
      <c r="Q25" s="18" t="s">
        <v>309</v>
      </c>
      <c r="R25" s="20" t="s">
        <v>309</v>
      </c>
      <c r="S25" s="18" t="n">
        <v>609.66733498</v>
      </c>
      <c r="T25" s="20" t="n">
        <v>30.7382019</v>
      </c>
      <c r="U25" s="18" t="n">
        <v>474.52166566</v>
      </c>
      <c r="V25" s="20" t="n">
        <v>10.936942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516.6919285</v>
      </c>
      <c r="F27" s="20" t="n">
        <v>3.84764315</v>
      </c>
      <c r="G27" s="18" t="n">
        <v>492.49442471</v>
      </c>
      <c r="H27" s="20" t="n">
        <v>2.77926401</v>
      </c>
      <c r="I27" s="18" t="n">
        <v>494.97721683</v>
      </c>
      <c r="J27" s="20" t="n">
        <v>4.81313947</v>
      </c>
      <c r="K27" s="18" t="n">
        <v>446.15066079</v>
      </c>
      <c r="L27" s="20" t="n">
        <v>16.54746926</v>
      </c>
      <c r="M27" s="18" t="s">
        <v>309</v>
      </c>
      <c r="N27" s="20" t="s">
        <v>309</v>
      </c>
      <c r="O27" s="18" t="s">
        <v>309</v>
      </c>
      <c r="P27" s="20" t="s">
        <v>309</v>
      </c>
      <c r="Q27" s="18" t="n">
        <v>559.2664</v>
      </c>
      <c r="R27" s="20" t="n">
        <v>31.8345839</v>
      </c>
      <c r="S27" s="18" t="n">
        <v>481.62162323</v>
      </c>
      <c r="T27" s="20" t="n">
        <v>53.24013363</v>
      </c>
      <c r="U27" s="18" t="n">
        <v>447.26670187</v>
      </c>
      <c r="V27" s="20" t="n">
        <v>12.63929218</v>
      </c>
    </row>
    <row r="28" spans="1:22">
      <c r="A28" s="15" t="s">
        <v>330</v>
      </c>
      <c r="B28" s="17" t="n">
        <v>7568</v>
      </c>
      <c r="C28" s="18">
        <f>(490.0/B28*100)</f>
        <v/>
      </c>
      <c r="D28" s="19" t="n">
        <v>7078</v>
      </c>
      <c r="E28" s="18" t="n">
        <v>429.00372723</v>
      </c>
      <c r="F28" s="20" t="n">
        <v>3.00682193</v>
      </c>
      <c r="G28" s="18" t="n">
        <v>425.51752922</v>
      </c>
      <c r="H28" s="20" t="n">
        <v>2.81459637</v>
      </c>
      <c r="I28" s="18" t="n">
        <v>418.76177971</v>
      </c>
      <c r="J28" s="20" t="n">
        <v>5.66747915</v>
      </c>
      <c r="K28" s="18" t="n">
        <v>410.15922197</v>
      </c>
      <c r="L28" s="20" t="n">
        <v>10.45275524</v>
      </c>
      <c r="M28" s="18" t="s">
        <v>309</v>
      </c>
      <c r="N28" s="20" t="s">
        <v>309</v>
      </c>
      <c r="O28" s="18" t="s">
        <v>309</v>
      </c>
      <c r="P28" s="20" t="s">
        <v>309</v>
      </c>
      <c r="Q28" s="18" t="s">
        <v>309</v>
      </c>
      <c r="R28" s="20" t="s">
        <v>309</v>
      </c>
      <c r="S28" s="18" t="n">
        <v>406.30758462</v>
      </c>
      <c r="T28" s="20" t="n">
        <v>28.10643761</v>
      </c>
      <c r="U28" s="18" t="n">
        <v>385.92333268</v>
      </c>
      <c r="V28" s="20" t="n">
        <v>6.37657698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519.6331582399999</v>
      </c>
      <c r="F33" s="20" t="n">
        <v>3.66687939</v>
      </c>
      <c r="G33" s="18" t="n">
        <v>497.1033105</v>
      </c>
      <c r="H33" s="20" t="n">
        <v>3.05903264</v>
      </c>
      <c r="I33" s="18" t="n">
        <v>483.60599796</v>
      </c>
      <c r="J33" s="20" t="n">
        <v>4.16332045</v>
      </c>
      <c r="K33" s="18" t="n">
        <v>457.44164643</v>
      </c>
      <c r="L33" s="20" t="n">
        <v>15.5929347</v>
      </c>
      <c r="M33" s="18" t="s">
        <v>309</v>
      </c>
      <c r="N33" s="20" t="s">
        <v>309</v>
      </c>
      <c r="O33" s="18" t="s">
        <v>309</v>
      </c>
      <c r="P33" s="20" t="s">
        <v>309</v>
      </c>
      <c r="Q33" s="18" t="s">
        <v>309</v>
      </c>
      <c r="R33" s="20" t="s">
        <v>309</v>
      </c>
      <c r="S33" s="18" t="n">
        <v>360.83322274</v>
      </c>
      <c r="T33" s="20" t="n">
        <v>32.31255913</v>
      </c>
      <c r="U33" s="18" t="n">
        <v>470.94437843</v>
      </c>
      <c r="V33" s="20" t="n">
        <v>13.63176814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522.36518266</v>
      </c>
      <c r="F36" s="20" t="n">
        <v>3.67528743</v>
      </c>
      <c r="G36" s="18" t="n">
        <v>503.89676469</v>
      </c>
      <c r="H36" s="20" t="n">
        <v>3.18470091</v>
      </c>
      <c r="I36" s="18" t="n">
        <v>486.92014805</v>
      </c>
      <c r="J36" s="20" t="n">
        <v>4.27989824</v>
      </c>
      <c r="K36" s="18" t="n">
        <v>469.93184043</v>
      </c>
      <c r="L36" s="20" t="n">
        <v>18.78006078</v>
      </c>
      <c r="M36" s="18" t="s">
        <v>309</v>
      </c>
      <c r="N36" s="20" t="s">
        <v>309</v>
      </c>
      <c r="O36" s="18" t="s">
        <v>309</v>
      </c>
      <c r="P36" s="20" t="s">
        <v>309</v>
      </c>
      <c r="Q36" s="18" t="s">
        <v>309</v>
      </c>
      <c r="R36" s="20" t="s">
        <v>309</v>
      </c>
      <c r="S36" s="18" t="s">
        <v>309</v>
      </c>
      <c r="T36" s="20" t="s">
        <v>309</v>
      </c>
      <c r="U36" s="18" t="n">
        <v>467.51294222</v>
      </c>
      <c r="V36" s="20" t="n">
        <v>8.66552192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550.08205637</v>
      </c>
      <c r="F40" s="20" t="n">
        <v>5.53593382</v>
      </c>
      <c r="G40" s="18" t="n">
        <v>515.4937234400001</v>
      </c>
      <c r="H40" s="20" t="n">
        <v>4.6694945</v>
      </c>
      <c r="I40" s="18" t="n">
        <v>484.77011799</v>
      </c>
      <c r="J40" s="20" t="n">
        <v>5.3479447</v>
      </c>
      <c r="K40" s="18" t="n">
        <v>463.93648624</v>
      </c>
      <c r="L40" s="20" t="n">
        <v>15.15906418</v>
      </c>
      <c r="M40" s="18" t="s">
        <v>309</v>
      </c>
      <c r="N40" s="20" t="s">
        <v>309</v>
      </c>
      <c r="O40" s="18" t="s">
        <v>309</v>
      </c>
      <c r="P40" s="20" t="s">
        <v>309</v>
      </c>
      <c r="Q40" s="18" t="n">
        <v>498.38798258</v>
      </c>
      <c r="R40" s="20" t="n">
        <v>2.96142521</v>
      </c>
      <c r="S40" s="18" t="n">
        <v>534.8778</v>
      </c>
      <c r="T40" s="20" t="n">
        <v>41.17096402</v>
      </c>
      <c r="U40" s="18" t="n">
        <v>477.09105967</v>
      </c>
      <c r="V40" s="20" t="n">
        <v>26.88229155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508.5746121</v>
      </c>
      <c r="F52" s="20" t="n">
        <v>3.50548559</v>
      </c>
      <c r="G52" s="18" t="n">
        <v>484.66912562</v>
      </c>
      <c r="H52" s="20" t="n">
        <v>3.20986621</v>
      </c>
      <c r="I52" s="18" t="n">
        <v>477.60716045</v>
      </c>
      <c r="J52" s="20" t="n">
        <v>4.1649489</v>
      </c>
      <c r="K52" s="18" t="n">
        <v>479.91928803</v>
      </c>
      <c r="L52" s="20" t="n">
        <v>13.0254429</v>
      </c>
      <c r="M52" s="18" t="s">
        <v>309</v>
      </c>
      <c r="N52" s="20" t="s">
        <v>309</v>
      </c>
      <c r="O52" s="18" t="s">
        <v>309</v>
      </c>
      <c r="P52" s="20" t="s">
        <v>309</v>
      </c>
      <c r="Q52" s="18" t="s">
        <v>309</v>
      </c>
      <c r="R52" s="20" t="s">
        <v>309</v>
      </c>
      <c r="S52" s="18" t="n">
        <v>437.3509</v>
      </c>
      <c r="T52" s="20" t="n">
        <v>35.52703077</v>
      </c>
      <c r="U52" s="18" t="n">
        <v>452.1603089</v>
      </c>
      <c r="V52" s="20" t="n">
        <v>11.21972244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357.52943449</v>
      </c>
      <c r="F54" s="20" t="n">
        <v>3.55547519</v>
      </c>
      <c r="G54" s="18" t="n">
        <v>363.82184415</v>
      </c>
      <c r="H54" s="20" t="n">
        <v>4.17018367</v>
      </c>
      <c r="I54" s="18" t="n">
        <v>377.85311047</v>
      </c>
      <c r="J54" s="20" t="n">
        <v>13.50706941</v>
      </c>
      <c r="K54" s="18" t="n">
        <v>348.40569134</v>
      </c>
      <c r="L54" s="20" t="n">
        <v>9.14014946</v>
      </c>
      <c r="M54" s="18" t="s">
        <v>309</v>
      </c>
      <c r="N54" s="20" t="s">
        <v>309</v>
      </c>
      <c r="O54" s="18" t="s">
        <v>309</v>
      </c>
      <c r="P54" s="20" t="s">
        <v>309</v>
      </c>
      <c r="Q54" s="18" t="s">
        <v>309</v>
      </c>
      <c r="R54" s="20" t="s">
        <v>309</v>
      </c>
      <c r="S54" s="18" t="n">
        <v>310.48046236</v>
      </c>
      <c r="T54" s="20" t="n">
        <v>36.88043075</v>
      </c>
      <c r="U54" s="18" t="n">
        <v>346.13763435</v>
      </c>
      <c r="V54" s="20" t="n">
        <v>6.7112798</v>
      </c>
    </row>
    <row r="55" spans="1:22">
      <c r="A55" s="15" t="s">
        <v>357</v>
      </c>
      <c r="B55" s="17" t="n">
        <v>5316</v>
      </c>
      <c r="C55" s="18">
        <f>(137.0/B55*100)</f>
        <v/>
      </c>
      <c r="D55" s="19" t="n">
        <v>5179</v>
      </c>
      <c r="E55" s="18" t="n">
        <v>409.14940023</v>
      </c>
      <c r="F55" s="20" t="n">
        <v>5.34117932</v>
      </c>
      <c r="G55" s="18" t="n">
        <v>404.29559691</v>
      </c>
      <c r="H55" s="20" t="n">
        <v>3.44915723</v>
      </c>
      <c r="I55" s="18" t="n">
        <v>404.81268938</v>
      </c>
      <c r="J55" s="20" t="n">
        <v>4.19927474</v>
      </c>
      <c r="K55" s="18" t="n">
        <v>370.15270675</v>
      </c>
      <c r="L55" s="20" t="n">
        <v>16.54121047</v>
      </c>
      <c r="M55" s="18" t="s">
        <v>309</v>
      </c>
      <c r="N55" s="20" t="s">
        <v>309</v>
      </c>
      <c r="O55" s="18" t="s">
        <v>309</v>
      </c>
      <c r="P55" s="20" t="s">
        <v>309</v>
      </c>
      <c r="Q55" s="18" t="s">
        <v>309</v>
      </c>
      <c r="R55" s="20" t="s">
        <v>309</v>
      </c>
      <c r="S55" s="18" t="n">
        <v>308.5261675</v>
      </c>
      <c r="T55" s="20" t="n">
        <v>35.93144657</v>
      </c>
      <c r="U55" s="18" t="n">
        <v>373.13824584</v>
      </c>
      <c r="V55" s="20" t="n">
        <v>7.5681863</v>
      </c>
    </row>
    <row r="56" spans="1:22">
      <c r="A56" s="15" t="s">
        <v>358</v>
      </c>
      <c r="B56" s="17" t="n">
        <v>5359</v>
      </c>
      <c r="C56" s="18">
        <f>(104.0/B56*100)</f>
        <v/>
      </c>
      <c r="D56" s="19" t="n">
        <v>5255</v>
      </c>
      <c r="E56" s="18" t="n">
        <v>539.7002247200001</v>
      </c>
      <c r="F56" s="20" t="n">
        <v>3.69507731</v>
      </c>
      <c r="G56" s="18" t="n">
        <v>525.59545897</v>
      </c>
      <c r="H56" s="20" t="n">
        <v>2.86143888</v>
      </c>
      <c r="I56" s="18" t="n">
        <v>494.59607042</v>
      </c>
      <c r="J56" s="20" t="n">
        <v>7.47250365</v>
      </c>
      <c r="K56" s="18" t="n">
        <v>474.85101451</v>
      </c>
      <c r="L56" s="20" t="n">
        <v>17.79779303</v>
      </c>
      <c r="M56" s="18" t="s">
        <v>309</v>
      </c>
      <c r="N56" s="20" t="s">
        <v>309</v>
      </c>
      <c r="O56" s="18" t="s">
        <v>309</v>
      </c>
      <c r="P56" s="20" t="s">
        <v>309</v>
      </c>
      <c r="Q56" s="18" t="s">
        <v>309</v>
      </c>
      <c r="R56" s="20" t="s">
        <v>309</v>
      </c>
      <c r="S56" s="18" t="n">
        <v>357.5472</v>
      </c>
      <c r="T56" s="20" t="n">
        <v>33.30060575</v>
      </c>
      <c r="U56" s="18" t="n">
        <v>493.91686217</v>
      </c>
      <c r="V56" s="20" t="n">
        <v>12.93773231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518.0251873</v>
      </c>
      <c r="F62" s="20" t="n">
        <v>2.7427603</v>
      </c>
      <c r="G62" s="18" t="n">
        <v>505.9002766</v>
      </c>
      <c r="H62" s="20" t="n">
        <v>1.61095845</v>
      </c>
      <c r="I62" s="18" t="n">
        <v>504.48411214</v>
      </c>
      <c r="J62" s="20" t="n">
        <v>6.94795154</v>
      </c>
      <c r="K62" s="18" t="n">
        <v>526.64062209</v>
      </c>
      <c r="L62" s="20" t="n">
        <v>16.63700384</v>
      </c>
      <c r="M62" s="18" t="s">
        <v>309</v>
      </c>
      <c r="N62" s="20" t="s">
        <v>309</v>
      </c>
      <c r="O62" s="18" t="s">
        <v>309</v>
      </c>
      <c r="P62" s="20" t="s">
        <v>309</v>
      </c>
      <c r="Q62" s="18" t="s">
        <v>309</v>
      </c>
      <c r="R62" s="20" t="s">
        <v>309</v>
      </c>
      <c r="S62" s="18" t="n">
        <v>558.7483999999999</v>
      </c>
      <c r="T62" s="20" t="n">
        <v>38.21145357</v>
      </c>
      <c r="U62" s="18" t="n">
        <v>487.77276192</v>
      </c>
      <c r="V62" s="20" t="n">
        <v>10.19126274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484.67977004</v>
      </c>
      <c r="F64" s="20" t="n">
        <v>4.04799735</v>
      </c>
      <c r="G64" s="18" t="n">
        <v>457.91849303</v>
      </c>
      <c r="H64" s="20" t="n">
        <v>2.82744931</v>
      </c>
      <c r="I64" s="18" t="n">
        <v>442.5354201</v>
      </c>
      <c r="J64" s="20" t="n">
        <v>4.48543484</v>
      </c>
      <c r="K64" s="18" t="n">
        <v>416.29621446</v>
      </c>
      <c r="L64" s="20" t="n">
        <v>14.51608345</v>
      </c>
      <c r="M64" s="18" t="s">
        <v>309</v>
      </c>
      <c r="N64" s="20" t="s">
        <v>309</v>
      </c>
      <c r="O64" s="18" t="s">
        <v>309</v>
      </c>
      <c r="P64" s="20" t="s">
        <v>309</v>
      </c>
      <c r="Q64" s="18" t="n">
        <v>417.9104</v>
      </c>
      <c r="R64" s="20" t="n">
        <v>11.96269486</v>
      </c>
      <c r="S64" s="18" t="n">
        <v>401.00808285</v>
      </c>
      <c r="T64" s="20" t="n">
        <v>56.19483695</v>
      </c>
      <c r="U64" s="18" t="n">
        <v>374.98891661</v>
      </c>
      <c r="V64" s="20" t="n">
        <v>10.73481069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563</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551.56550423</v>
      </c>
      <c r="F9" s="20" t="n">
        <v>3.61850212</v>
      </c>
      <c r="G9" s="18" t="n">
        <v>526.47774399</v>
      </c>
      <c r="H9" s="20" t="n">
        <v>2.9192899</v>
      </c>
      <c r="I9" s="18" t="n">
        <v>499.94662438</v>
      </c>
      <c r="J9" s="20" t="n">
        <v>5.42374813</v>
      </c>
      <c r="K9" s="18" t="n">
        <v>476.0553444</v>
      </c>
      <c r="L9" s="20" t="n">
        <v>14.08293748</v>
      </c>
      <c r="M9" s="18" t="s">
        <v>309</v>
      </c>
      <c r="N9" s="20" t="s">
        <v>309</v>
      </c>
      <c r="O9" s="18" t="s">
        <v>309</v>
      </c>
      <c r="P9" s="20" t="s">
        <v>309</v>
      </c>
      <c r="Q9" s="18" t="s">
        <v>309</v>
      </c>
      <c r="R9" s="20" t="s">
        <v>309</v>
      </c>
      <c r="S9" s="18" t="n">
        <v>515.52021183</v>
      </c>
      <c r="T9" s="20" t="n">
        <v>24.48073406</v>
      </c>
      <c r="U9" s="18" t="n">
        <v>456.73964421</v>
      </c>
      <c r="V9" s="20" t="n">
        <v>12.03376624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466.50593246</v>
      </c>
      <c r="F11" s="20" t="n">
        <v>2.8970485</v>
      </c>
      <c r="G11" s="18" t="n">
        <v>456.85881721</v>
      </c>
      <c r="H11" s="20" t="n">
        <v>3.48373564</v>
      </c>
      <c r="I11" s="18" t="n">
        <v>464.4782063</v>
      </c>
      <c r="J11" s="20" t="n">
        <v>7.03862647</v>
      </c>
      <c r="K11" s="18" t="n">
        <v>440.18789886</v>
      </c>
      <c r="L11" s="20" t="n">
        <v>20.85076176</v>
      </c>
      <c r="M11" s="18" t="s">
        <v>309</v>
      </c>
      <c r="N11" s="20" t="s">
        <v>309</v>
      </c>
      <c r="O11" s="18" t="s">
        <v>309</v>
      </c>
      <c r="P11" s="20" t="s">
        <v>309</v>
      </c>
      <c r="Q11" s="18" t="n">
        <v>355.06099532</v>
      </c>
      <c r="R11" s="20" t="n">
        <v>52.1111936</v>
      </c>
      <c r="S11" s="18" t="n">
        <v>291.9209</v>
      </c>
      <c r="T11" s="20" t="n">
        <v>39.13463204</v>
      </c>
      <c r="U11" s="18" t="n">
        <v>442.85536781</v>
      </c>
      <c r="V11" s="20" t="n">
        <v>7.02500959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540.50282715</v>
      </c>
      <c r="F16" s="20" t="n">
        <v>3.69904017</v>
      </c>
      <c r="G16" s="18" t="n">
        <v>509.50355138</v>
      </c>
      <c r="H16" s="20" t="n">
        <v>2.87953754</v>
      </c>
      <c r="I16" s="18" t="n">
        <v>486.23889542</v>
      </c>
      <c r="J16" s="20" t="n">
        <v>5.09788649</v>
      </c>
      <c r="K16" s="18" t="n">
        <v>447.02895057</v>
      </c>
      <c r="L16" s="20" t="n">
        <v>16.01853473</v>
      </c>
      <c r="M16" s="18" t="s">
        <v>309</v>
      </c>
      <c r="N16" s="20" t="s">
        <v>309</v>
      </c>
      <c r="O16" s="18" t="s">
        <v>309</v>
      </c>
      <c r="P16" s="20" t="s">
        <v>309</v>
      </c>
      <c r="Q16" s="18" t="s">
        <v>309</v>
      </c>
      <c r="R16" s="20" t="s">
        <v>309</v>
      </c>
      <c r="S16" s="18" t="n">
        <v>444.11009956</v>
      </c>
      <c r="T16" s="20" t="n">
        <v>40.77891718</v>
      </c>
      <c r="U16" s="18" t="n">
        <v>424.46810941</v>
      </c>
      <c r="V16" s="20" t="n">
        <v>11.82686203</v>
      </c>
    </row>
    <row r="17" spans="1:22">
      <c r="A17" s="15" t="s">
        <v>319</v>
      </c>
      <c r="B17" s="17" t="n">
        <v>6504</v>
      </c>
      <c r="C17" s="18">
        <f>(3097.0/B17*100)</f>
        <v/>
      </c>
      <c r="D17" s="19" t="n">
        <v>3407</v>
      </c>
      <c r="E17" s="18" t="n">
        <v>546.97910825</v>
      </c>
      <c r="F17" s="20" t="n">
        <v>4.12128517</v>
      </c>
      <c r="G17" s="18" t="n">
        <v>528.18665601</v>
      </c>
      <c r="H17" s="20" t="n">
        <v>3.94819873</v>
      </c>
      <c r="I17" s="18" t="n">
        <v>517.81041495</v>
      </c>
      <c r="J17" s="20" t="n">
        <v>6.5705445</v>
      </c>
      <c r="K17" s="18" t="n">
        <v>503.25058888</v>
      </c>
      <c r="L17" s="20" t="n">
        <v>15.9930481</v>
      </c>
      <c r="M17" s="18" t="s">
        <v>309</v>
      </c>
      <c r="N17" s="20" t="s">
        <v>309</v>
      </c>
      <c r="O17" s="18" t="s">
        <v>309</v>
      </c>
      <c r="P17" s="20" t="s">
        <v>309</v>
      </c>
      <c r="Q17" s="18" t="s">
        <v>309</v>
      </c>
      <c r="R17" s="20" t="s">
        <v>309</v>
      </c>
      <c r="S17" s="18" t="n">
        <v>461.61051819</v>
      </c>
      <c r="T17" s="20" t="n">
        <v>39.42884036</v>
      </c>
      <c r="U17" s="18" t="n">
        <v>477.57855199</v>
      </c>
      <c r="V17" s="20" t="n">
        <v>13.42550356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546.81929125</v>
      </c>
      <c r="F21" s="20" t="n">
        <v>3.07312592</v>
      </c>
      <c r="G21" s="18" t="n">
        <v>518.1450512</v>
      </c>
      <c r="H21" s="20" t="n">
        <v>2.85500859</v>
      </c>
      <c r="I21" s="18" t="n">
        <v>509.90553239</v>
      </c>
      <c r="J21" s="20" t="n">
        <v>4.34182703</v>
      </c>
      <c r="K21" s="18" t="n">
        <v>484.90596482</v>
      </c>
      <c r="L21" s="20" t="n">
        <v>15.63594684</v>
      </c>
      <c r="M21" s="18" t="s">
        <v>309</v>
      </c>
      <c r="N21" s="20" t="s">
        <v>309</v>
      </c>
      <c r="O21" s="18" t="s">
        <v>309</v>
      </c>
      <c r="P21" s="20" t="s">
        <v>309</v>
      </c>
      <c r="Q21" s="18" t="s">
        <v>309</v>
      </c>
      <c r="R21" s="20" t="s">
        <v>309</v>
      </c>
      <c r="S21" s="18" t="n">
        <v>502.65470409</v>
      </c>
      <c r="T21" s="20" t="n">
        <v>33.48825882</v>
      </c>
      <c r="U21" s="18" t="n">
        <v>483.06297387</v>
      </c>
      <c r="V21" s="20" t="n">
        <v>10.43219736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503.75360593</v>
      </c>
      <c r="F23" s="20" t="n">
        <v>3.48068778</v>
      </c>
      <c r="G23" s="18" t="n">
        <v>488.25567701</v>
      </c>
      <c r="H23" s="20" t="n">
        <v>2.9569529</v>
      </c>
      <c r="I23" s="18" t="n">
        <v>468.09435211</v>
      </c>
      <c r="J23" s="20" t="n">
        <v>7.97855388</v>
      </c>
      <c r="K23" s="18" t="n">
        <v>470.68261655</v>
      </c>
      <c r="L23" s="20" t="n">
        <v>24.40223026</v>
      </c>
      <c r="M23" s="18" t="s">
        <v>309</v>
      </c>
      <c r="N23" s="20" t="s">
        <v>309</v>
      </c>
      <c r="O23" s="18" t="s">
        <v>309</v>
      </c>
      <c r="P23" s="20" t="s">
        <v>309</v>
      </c>
      <c r="Q23" s="18" t="s">
        <v>309</v>
      </c>
      <c r="R23" s="20" t="s">
        <v>309</v>
      </c>
      <c r="S23" s="18" t="n">
        <v>566.7594137999999</v>
      </c>
      <c r="T23" s="20" t="n">
        <v>41.20062836</v>
      </c>
      <c r="U23" s="18" t="n">
        <v>441.55109367</v>
      </c>
      <c r="V23" s="20" t="n">
        <v>9.79601881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539.26702754</v>
      </c>
      <c r="F25" s="20" t="n">
        <v>4.64418604</v>
      </c>
      <c r="G25" s="18" t="n">
        <v>513.30691725</v>
      </c>
      <c r="H25" s="20" t="n">
        <v>3.62500991</v>
      </c>
      <c r="I25" s="18" t="n">
        <v>491.03695187</v>
      </c>
      <c r="J25" s="20" t="n">
        <v>5.548592</v>
      </c>
      <c r="K25" s="18" t="n">
        <v>431.61947707</v>
      </c>
      <c r="L25" s="20" t="n">
        <v>17.45247496</v>
      </c>
      <c r="M25" s="18" t="s">
        <v>309</v>
      </c>
      <c r="N25" s="20" t="s">
        <v>309</v>
      </c>
      <c r="O25" s="18" t="s">
        <v>309</v>
      </c>
      <c r="P25" s="20" t="s">
        <v>309</v>
      </c>
      <c r="Q25" s="18" t="s">
        <v>309</v>
      </c>
      <c r="R25" s="20" t="s">
        <v>309</v>
      </c>
      <c r="S25" s="18" t="n">
        <v>608.7879687</v>
      </c>
      <c r="T25" s="20" t="n">
        <v>32.14112167</v>
      </c>
      <c r="U25" s="18" t="n">
        <v>477.34876257</v>
      </c>
      <c r="V25" s="20" t="n">
        <v>16.04042459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517.4124083299999</v>
      </c>
      <c r="F27" s="20" t="n">
        <v>3.96285035</v>
      </c>
      <c r="G27" s="18" t="n">
        <v>491.26698535</v>
      </c>
      <c r="H27" s="20" t="n">
        <v>2.87412391</v>
      </c>
      <c r="I27" s="18" t="n">
        <v>491.44799399</v>
      </c>
      <c r="J27" s="20" t="n">
        <v>6.51606109</v>
      </c>
      <c r="K27" s="18" t="n">
        <v>451.99439161</v>
      </c>
      <c r="L27" s="20" t="n">
        <v>16.02355112</v>
      </c>
      <c r="M27" s="18" t="s">
        <v>309</v>
      </c>
      <c r="N27" s="20" t="s">
        <v>309</v>
      </c>
      <c r="O27" s="18" t="s">
        <v>309</v>
      </c>
      <c r="P27" s="20" t="s">
        <v>309</v>
      </c>
      <c r="Q27" s="18" t="n">
        <v>559.2664</v>
      </c>
      <c r="R27" s="20" t="n">
        <v>31.8345839</v>
      </c>
      <c r="S27" s="18" t="n">
        <v>465.51473484</v>
      </c>
      <c r="T27" s="20" t="n">
        <v>70.31853927</v>
      </c>
      <c r="U27" s="18" t="n">
        <v>446.89474357</v>
      </c>
      <c r="V27" s="20" t="n">
        <v>12.42552818</v>
      </c>
    </row>
    <row r="28" spans="1:22">
      <c r="A28" s="15" t="s">
        <v>330</v>
      </c>
      <c r="B28" s="17" t="n">
        <v>7568</v>
      </c>
      <c r="C28" s="18">
        <f>(490.0/B28*100)</f>
        <v/>
      </c>
      <c r="D28" s="19" t="n">
        <v>7078</v>
      </c>
      <c r="E28" s="18" t="n">
        <v>431.8778062</v>
      </c>
      <c r="F28" s="20" t="n">
        <v>2.84495402</v>
      </c>
      <c r="G28" s="18" t="n">
        <v>421.78318069</v>
      </c>
      <c r="H28" s="20" t="n">
        <v>2.92318936</v>
      </c>
      <c r="I28" s="18" t="n">
        <v>417.81930939</v>
      </c>
      <c r="J28" s="20" t="n">
        <v>6.45101006</v>
      </c>
      <c r="K28" s="18" t="n">
        <v>396.39691257</v>
      </c>
      <c r="L28" s="20" t="n">
        <v>12.61765594</v>
      </c>
      <c r="M28" s="18" t="s">
        <v>309</v>
      </c>
      <c r="N28" s="20" t="s">
        <v>309</v>
      </c>
      <c r="O28" s="18" t="s">
        <v>309</v>
      </c>
      <c r="P28" s="20" t="s">
        <v>309</v>
      </c>
      <c r="Q28" s="18" t="s">
        <v>309</v>
      </c>
      <c r="R28" s="20" t="s">
        <v>309</v>
      </c>
      <c r="S28" s="18" t="n">
        <v>409.72957335</v>
      </c>
      <c r="T28" s="20" t="n">
        <v>24.79186471</v>
      </c>
      <c r="U28" s="18" t="n">
        <v>385.52227792</v>
      </c>
      <c r="V28" s="20" t="n">
        <v>7.0137448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516.7187135</v>
      </c>
      <c r="F33" s="20" t="n">
        <v>3.45724917</v>
      </c>
      <c r="G33" s="18" t="n">
        <v>492.88189212</v>
      </c>
      <c r="H33" s="20" t="n">
        <v>2.89346567</v>
      </c>
      <c r="I33" s="18" t="n">
        <v>484.14719879</v>
      </c>
      <c r="J33" s="20" t="n">
        <v>6.55595715</v>
      </c>
      <c r="K33" s="18" t="n">
        <v>476.37332727</v>
      </c>
      <c r="L33" s="20" t="n">
        <v>22.21357995</v>
      </c>
      <c r="M33" s="18" t="s">
        <v>309</v>
      </c>
      <c r="N33" s="20" t="s">
        <v>309</v>
      </c>
      <c r="O33" s="18" t="s">
        <v>309</v>
      </c>
      <c r="P33" s="20" t="s">
        <v>309</v>
      </c>
      <c r="Q33" s="18" t="s">
        <v>309</v>
      </c>
      <c r="R33" s="20" t="s">
        <v>309</v>
      </c>
      <c r="S33" s="18" t="n">
        <v>485.63022696</v>
      </c>
      <c r="T33" s="20" t="n">
        <v>23.49903332</v>
      </c>
      <c r="U33" s="18" t="n">
        <v>464.61014581</v>
      </c>
      <c r="V33" s="20" t="n">
        <v>17.00704649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518.84151894</v>
      </c>
      <c r="F36" s="20" t="n">
        <v>3.46145965</v>
      </c>
      <c r="G36" s="18" t="n">
        <v>500.98083563</v>
      </c>
      <c r="H36" s="20" t="n">
        <v>3.07193509</v>
      </c>
      <c r="I36" s="18" t="n">
        <v>480.74484639</v>
      </c>
      <c r="J36" s="20" t="n">
        <v>6.27662768</v>
      </c>
      <c r="K36" s="18" t="n">
        <v>481.46731767</v>
      </c>
      <c r="L36" s="20" t="n">
        <v>17.95253052</v>
      </c>
      <c r="M36" s="18" t="s">
        <v>309</v>
      </c>
      <c r="N36" s="20" t="s">
        <v>309</v>
      </c>
      <c r="O36" s="18" t="s">
        <v>309</v>
      </c>
      <c r="P36" s="20" t="s">
        <v>309</v>
      </c>
      <c r="Q36" s="18" t="s">
        <v>309</v>
      </c>
      <c r="R36" s="20" t="s">
        <v>309</v>
      </c>
      <c r="S36" s="18" t="s">
        <v>309</v>
      </c>
      <c r="T36" s="20" t="s">
        <v>309</v>
      </c>
      <c r="U36" s="18" t="n">
        <v>464.8727734</v>
      </c>
      <c r="V36" s="20" t="n">
        <v>9.376190960000001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543.28018802</v>
      </c>
      <c r="F40" s="20" t="n">
        <v>5.76002635</v>
      </c>
      <c r="G40" s="18" t="n">
        <v>510.56192746</v>
      </c>
      <c r="H40" s="20" t="n">
        <v>4.57966493</v>
      </c>
      <c r="I40" s="18" t="n">
        <v>490.32441473</v>
      </c>
      <c r="J40" s="20" t="n">
        <v>6.82012536</v>
      </c>
      <c r="K40" s="18" t="n">
        <v>444.18492446</v>
      </c>
      <c r="L40" s="20" t="n">
        <v>22.6439848</v>
      </c>
      <c r="M40" s="18" t="s">
        <v>309</v>
      </c>
      <c r="N40" s="20" t="s">
        <v>309</v>
      </c>
      <c r="O40" s="18" t="s">
        <v>309</v>
      </c>
      <c r="P40" s="20" t="s">
        <v>309</v>
      </c>
      <c r="Q40" s="18" t="n">
        <v>498.38798258</v>
      </c>
      <c r="R40" s="20" t="n">
        <v>2.96142521</v>
      </c>
      <c r="S40" s="18" t="s">
        <v>309</v>
      </c>
      <c r="T40" s="20" t="s">
        <v>309</v>
      </c>
      <c r="U40" s="18" t="n">
        <v>431.30106359</v>
      </c>
      <c r="V40" s="20" t="n">
        <v>34.52179962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504.70251382</v>
      </c>
      <c r="F52" s="20" t="n">
        <v>3.50836386</v>
      </c>
      <c r="G52" s="18" t="n">
        <v>483.31024834</v>
      </c>
      <c r="H52" s="20" t="n">
        <v>2.95993078</v>
      </c>
      <c r="I52" s="18" t="n">
        <v>475.5315417</v>
      </c>
      <c r="J52" s="20" t="n">
        <v>5.34442074</v>
      </c>
      <c r="K52" s="18" t="n">
        <v>473.57990161</v>
      </c>
      <c r="L52" s="20" t="n">
        <v>16.98854372</v>
      </c>
      <c r="M52" s="18" t="s">
        <v>309</v>
      </c>
      <c r="N52" s="20" t="s">
        <v>309</v>
      </c>
      <c r="O52" s="18" t="s">
        <v>309</v>
      </c>
      <c r="P52" s="20" t="s">
        <v>309</v>
      </c>
      <c r="Q52" s="18" t="s">
        <v>309</v>
      </c>
      <c r="R52" s="20" t="s">
        <v>309</v>
      </c>
      <c r="S52" s="18" t="n">
        <v>536.099</v>
      </c>
      <c r="T52" s="20" t="n">
        <v>32.78945242</v>
      </c>
      <c r="U52" s="18" t="n">
        <v>447.54220236</v>
      </c>
      <c r="V52" s="20" t="n">
        <v>11.08597492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360.10072244</v>
      </c>
      <c r="F54" s="20" t="n">
        <v>3.59893794</v>
      </c>
      <c r="G54" s="18" t="n">
        <v>359.23129337</v>
      </c>
      <c r="H54" s="20" t="n">
        <v>4.47881318</v>
      </c>
      <c r="I54" s="18" t="n">
        <v>351.79043479</v>
      </c>
      <c r="J54" s="20" t="n">
        <v>14.1088578</v>
      </c>
      <c r="K54" s="18" t="n">
        <v>353.60583555</v>
      </c>
      <c r="L54" s="20" t="n">
        <v>8.27421994</v>
      </c>
      <c r="M54" s="18" t="s">
        <v>309</v>
      </c>
      <c r="N54" s="20" t="s">
        <v>309</v>
      </c>
      <c r="O54" s="18" t="s">
        <v>309</v>
      </c>
      <c r="P54" s="20" t="s">
        <v>309</v>
      </c>
      <c r="Q54" s="18" t="s">
        <v>309</v>
      </c>
      <c r="R54" s="20" t="s">
        <v>309</v>
      </c>
      <c r="S54" s="18" t="n">
        <v>270.70040579</v>
      </c>
      <c r="T54" s="20" t="n">
        <v>22.46074511</v>
      </c>
      <c r="U54" s="18" t="n">
        <v>345.37663602</v>
      </c>
      <c r="V54" s="20" t="n">
        <v>6.75815986</v>
      </c>
    </row>
    <row r="55" spans="1:22">
      <c r="A55" s="15" t="s">
        <v>357</v>
      </c>
      <c r="B55" s="17" t="n">
        <v>5316</v>
      </c>
      <c r="C55" s="18">
        <f>(137.0/B55*100)</f>
        <v/>
      </c>
      <c r="D55" s="19" t="n">
        <v>5179</v>
      </c>
      <c r="E55" s="18" t="n">
        <v>415.54790787</v>
      </c>
      <c r="F55" s="20" t="n">
        <v>5.17159195</v>
      </c>
      <c r="G55" s="18" t="n">
        <v>404.96792702</v>
      </c>
      <c r="H55" s="20" t="n">
        <v>3.11252224</v>
      </c>
      <c r="I55" s="18" t="n">
        <v>383.39364115</v>
      </c>
      <c r="J55" s="20" t="n">
        <v>6.41900126</v>
      </c>
      <c r="K55" s="18" t="n">
        <v>321.00968027</v>
      </c>
      <c r="L55" s="20" t="n">
        <v>18.98637708</v>
      </c>
      <c r="M55" s="18" t="s">
        <v>309</v>
      </c>
      <c r="N55" s="20" t="s">
        <v>309</v>
      </c>
      <c r="O55" s="18" t="s">
        <v>309</v>
      </c>
      <c r="P55" s="20" t="s">
        <v>309</v>
      </c>
      <c r="Q55" s="18" t="s">
        <v>309</v>
      </c>
      <c r="R55" s="20" t="s">
        <v>309</v>
      </c>
      <c r="S55" s="18" t="n">
        <v>317.99227639</v>
      </c>
      <c r="T55" s="20" t="n">
        <v>63.03219942</v>
      </c>
      <c r="U55" s="18" t="n">
        <v>367.87004866</v>
      </c>
      <c r="V55" s="20" t="n">
        <v>8.338283300000001</v>
      </c>
    </row>
    <row r="56" spans="1:22">
      <c r="A56" s="15" t="s">
        <v>358</v>
      </c>
      <c r="B56" s="17" t="n">
        <v>5359</v>
      </c>
      <c r="C56" s="18">
        <f>(104.0/B56*100)</f>
        <v/>
      </c>
      <c r="D56" s="19" t="n">
        <v>5255</v>
      </c>
      <c r="E56" s="18" t="n">
        <v>538.56825279</v>
      </c>
      <c r="F56" s="20" t="n">
        <v>3.95547488</v>
      </c>
      <c r="G56" s="18" t="n">
        <v>526.48140002</v>
      </c>
      <c r="H56" s="20" t="n">
        <v>2.71479234</v>
      </c>
      <c r="I56" s="18" t="n">
        <v>510.71813712</v>
      </c>
      <c r="J56" s="20" t="n">
        <v>5.9584748</v>
      </c>
      <c r="K56" s="18" t="n">
        <v>471.33775818</v>
      </c>
      <c r="L56" s="20" t="n">
        <v>17.59595526</v>
      </c>
      <c r="M56" s="18" t="s">
        <v>309</v>
      </c>
      <c r="N56" s="20" t="s">
        <v>309</v>
      </c>
      <c r="O56" s="18" t="s">
        <v>309</v>
      </c>
      <c r="P56" s="20" t="s">
        <v>309</v>
      </c>
      <c r="Q56" s="18" t="s">
        <v>309</v>
      </c>
      <c r="R56" s="20" t="s">
        <v>309</v>
      </c>
      <c r="S56" s="18" t="s">
        <v>309</v>
      </c>
      <c r="T56" s="20" t="s">
        <v>309</v>
      </c>
      <c r="U56" s="18" t="n">
        <v>473.9080932</v>
      </c>
      <c r="V56" s="20" t="n">
        <v>15.5176626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517.74976564</v>
      </c>
      <c r="F62" s="20" t="n">
        <v>2.75029256</v>
      </c>
      <c r="G62" s="18" t="n">
        <v>507.04632374</v>
      </c>
      <c r="H62" s="20" t="n">
        <v>1.56749899</v>
      </c>
      <c r="I62" s="18" t="n">
        <v>502.28756253</v>
      </c>
      <c r="J62" s="20" t="n">
        <v>6.47588466</v>
      </c>
      <c r="K62" s="18" t="n">
        <v>517.06689012</v>
      </c>
      <c r="L62" s="20" t="n">
        <v>17.04426616</v>
      </c>
      <c r="M62" s="18" t="s">
        <v>309</v>
      </c>
      <c r="N62" s="20" t="s">
        <v>309</v>
      </c>
      <c r="O62" s="18" t="s">
        <v>309</v>
      </c>
      <c r="P62" s="20" t="s">
        <v>309</v>
      </c>
      <c r="Q62" s="18" t="s">
        <v>309</v>
      </c>
      <c r="R62" s="20" t="s">
        <v>309</v>
      </c>
      <c r="S62" s="18" t="n">
        <v>558.7483999999999</v>
      </c>
      <c r="T62" s="20" t="n">
        <v>38.21145357</v>
      </c>
      <c r="U62" s="18" t="n">
        <v>486.63488255</v>
      </c>
      <c r="V62" s="20" t="n">
        <v>9.83503458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479.65033646</v>
      </c>
      <c r="F64" s="20" t="n">
        <v>3.58708072</v>
      </c>
      <c r="G64" s="18" t="n">
        <v>448.21662931</v>
      </c>
      <c r="H64" s="20" t="n">
        <v>2.7741592</v>
      </c>
      <c r="I64" s="18" t="n">
        <v>467.42053915</v>
      </c>
      <c r="J64" s="20" t="n">
        <v>7.9359207</v>
      </c>
      <c r="K64" s="18" t="n">
        <v>371.74675494</v>
      </c>
      <c r="L64" s="20" t="n">
        <v>24.54969188</v>
      </c>
      <c r="M64" s="18" t="s">
        <v>309</v>
      </c>
      <c r="N64" s="20" t="s">
        <v>309</v>
      </c>
      <c r="O64" s="18" t="s">
        <v>309</v>
      </c>
      <c r="P64" s="20" t="s">
        <v>309</v>
      </c>
      <c r="Q64" s="18" t="n">
        <v>417.9104</v>
      </c>
      <c r="R64" s="20" t="n">
        <v>11.96269486</v>
      </c>
      <c r="S64" s="18" t="n">
        <v>454.7376</v>
      </c>
      <c r="T64" s="20" t="n">
        <v>68.89834066</v>
      </c>
      <c r="U64" s="18" t="n">
        <v>366.61910095</v>
      </c>
      <c r="V64" s="20" t="n">
        <v>12.22076089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542.28096281</v>
      </c>
      <c r="F9" s="20" t="n">
        <v>3.70433933</v>
      </c>
      <c r="G9" s="18" t="n">
        <v>528.18155003</v>
      </c>
      <c r="H9" s="20" t="n">
        <v>3.01908407</v>
      </c>
      <c r="I9" s="18" t="n">
        <v>514.89076524</v>
      </c>
      <c r="J9" s="20" t="n">
        <v>4.49507005</v>
      </c>
      <c r="K9" s="18" t="n">
        <v>479.95431848</v>
      </c>
      <c r="L9" s="20" t="n">
        <v>14.0406399</v>
      </c>
      <c r="M9" s="18" t="s">
        <v>309</v>
      </c>
      <c r="N9" s="20" t="s">
        <v>309</v>
      </c>
      <c r="O9" s="18" t="s">
        <v>309</v>
      </c>
      <c r="P9" s="20" t="s">
        <v>309</v>
      </c>
      <c r="Q9" s="18" t="s">
        <v>309</v>
      </c>
      <c r="R9" s="20" t="s">
        <v>309</v>
      </c>
      <c r="S9" s="18" t="n">
        <v>509.63927637</v>
      </c>
      <c r="T9" s="20" t="n">
        <v>22.10584842</v>
      </c>
      <c r="U9" s="18" t="n">
        <v>500.40403541</v>
      </c>
      <c r="V9" s="20" t="n">
        <v>8.998833019999999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470.77735887</v>
      </c>
      <c r="F11" s="20" t="n">
        <v>3.03069145</v>
      </c>
      <c r="G11" s="18" t="n">
        <v>451.65105842</v>
      </c>
      <c r="H11" s="20" t="n">
        <v>3.04185723</v>
      </c>
      <c r="I11" s="18" t="n">
        <v>451.43494003</v>
      </c>
      <c r="J11" s="20" t="n">
        <v>7.64126977</v>
      </c>
      <c r="K11" s="18" t="n">
        <v>433.69214609</v>
      </c>
      <c r="L11" s="20" t="n">
        <v>14.97007933</v>
      </c>
      <c r="M11" s="18" t="s">
        <v>309</v>
      </c>
      <c r="N11" s="20" t="s">
        <v>309</v>
      </c>
      <c r="O11" s="18" t="s">
        <v>309</v>
      </c>
      <c r="P11" s="20" t="s">
        <v>309</v>
      </c>
      <c r="Q11" s="18" t="n">
        <v>355.06099532</v>
      </c>
      <c r="R11" s="20" t="n">
        <v>52.1111936</v>
      </c>
      <c r="S11" s="18" t="n">
        <v>327.43372658</v>
      </c>
      <c r="T11" s="20" t="n">
        <v>31.06399861</v>
      </c>
      <c r="U11" s="18" t="n">
        <v>441.18052818</v>
      </c>
      <c r="V11" s="20" t="n">
        <v>6.97729827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528.3185085699999</v>
      </c>
      <c r="F16" s="20" t="n">
        <v>3.75741531</v>
      </c>
      <c r="G16" s="18" t="n">
        <v>513.81161472</v>
      </c>
      <c r="H16" s="20" t="n">
        <v>2.83384834</v>
      </c>
      <c r="I16" s="18" t="n">
        <v>495.30120586</v>
      </c>
      <c r="J16" s="20" t="n">
        <v>4.89576796</v>
      </c>
      <c r="K16" s="18" t="n">
        <v>473.53957715</v>
      </c>
      <c r="L16" s="20" t="n">
        <v>12.13509042</v>
      </c>
      <c r="M16" s="18" t="s">
        <v>309</v>
      </c>
      <c r="N16" s="20" t="s">
        <v>309</v>
      </c>
      <c r="O16" s="18" t="s">
        <v>309</v>
      </c>
      <c r="P16" s="20" t="s">
        <v>309</v>
      </c>
      <c r="Q16" s="18" t="s">
        <v>309</v>
      </c>
      <c r="R16" s="20" t="s">
        <v>309</v>
      </c>
      <c r="S16" s="18" t="n">
        <v>547.46688193</v>
      </c>
      <c r="T16" s="20" t="n">
        <v>28.55553122</v>
      </c>
      <c r="U16" s="18" t="n">
        <v>440.85147044</v>
      </c>
      <c r="V16" s="20" t="n">
        <v>10.84073854</v>
      </c>
    </row>
    <row r="17" spans="1:22">
      <c r="A17" s="15" t="s">
        <v>319</v>
      </c>
      <c r="B17" s="17" t="n">
        <v>6504</v>
      </c>
      <c r="C17" s="18">
        <f>(3097.0/B17*100)</f>
        <v/>
      </c>
      <c r="D17" s="19" t="n">
        <v>3407</v>
      </c>
      <c r="E17" s="18" t="n">
        <v>535.89652492</v>
      </c>
      <c r="F17" s="20" t="n">
        <v>4.04659473</v>
      </c>
      <c r="G17" s="18" t="n">
        <v>532.7060483</v>
      </c>
      <c r="H17" s="20" t="n">
        <v>4.09936219</v>
      </c>
      <c r="I17" s="18" t="n">
        <v>534.80592207</v>
      </c>
      <c r="J17" s="20" t="n">
        <v>5.95916926</v>
      </c>
      <c r="K17" s="18" t="n">
        <v>519.06595151</v>
      </c>
      <c r="L17" s="20" t="n">
        <v>15.61019974</v>
      </c>
      <c r="M17" s="18" t="s">
        <v>309</v>
      </c>
      <c r="N17" s="20" t="s">
        <v>309</v>
      </c>
      <c r="O17" s="18" t="s">
        <v>309</v>
      </c>
      <c r="P17" s="20" t="s">
        <v>309</v>
      </c>
      <c r="Q17" s="18" t="s">
        <v>309</v>
      </c>
      <c r="R17" s="20" t="s">
        <v>309</v>
      </c>
      <c r="S17" s="18" t="n">
        <v>553.6116</v>
      </c>
      <c r="T17" s="20" t="n">
        <v>36.33422485</v>
      </c>
      <c r="U17" s="18" t="n">
        <v>478.56196682</v>
      </c>
      <c r="V17" s="20" t="n">
        <v>11.85487234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539.06108512</v>
      </c>
      <c r="F21" s="20" t="n">
        <v>2.58934052</v>
      </c>
      <c r="G21" s="18" t="n">
        <v>512.24965735</v>
      </c>
      <c r="H21" s="20" t="n">
        <v>3.06487948</v>
      </c>
      <c r="I21" s="18" t="n">
        <v>467.88044426</v>
      </c>
      <c r="J21" s="20" t="n">
        <v>9.06302228</v>
      </c>
      <c r="K21" s="18" t="n">
        <v>481.78430883</v>
      </c>
      <c r="L21" s="20" t="n">
        <v>28.46523211</v>
      </c>
      <c r="M21" s="18" t="s">
        <v>309</v>
      </c>
      <c r="N21" s="20" t="s">
        <v>309</v>
      </c>
      <c r="O21" s="18" t="s">
        <v>309</v>
      </c>
      <c r="P21" s="20" t="s">
        <v>309</v>
      </c>
      <c r="Q21" s="18" t="s">
        <v>309</v>
      </c>
      <c r="R21" s="20" t="s">
        <v>309</v>
      </c>
      <c r="S21" s="18" t="n">
        <v>488.3265382</v>
      </c>
      <c r="T21" s="20" t="n">
        <v>43.58342579</v>
      </c>
      <c r="U21" s="18" t="n">
        <v>486.10222995</v>
      </c>
      <c r="V21" s="20" t="n">
        <v>11.33707627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504.62380423</v>
      </c>
      <c r="F23" s="20" t="n">
        <v>3.49051727</v>
      </c>
      <c r="G23" s="18" t="n">
        <v>486.16281131</v>
      </c>
      <c r="H23" s="20" t="n">
        <v>3.05911734</v>
      </c>
      <c r="I23" s="18" t="n">
        <v>478.48961075</v>
      </c>
      <c r="J23" s="20" t="n">
        <v>6.60742825</v>
      </c>
      <c r="K23" s="18" t="n">
        <v>427.54226988</v>
      </c>
      <c r="L23" s="20" t="n">
        <v>22.17117832</v>
      </c>
      <c r="M23" s="18" t="s">
        <v>309</v>
      </c>
      <c r="N23" s="20" t="s">
        <v>309</v>
      </c>
      <c r="O23" s="18" t="s">
        <v>309</v>
      </c>
      <c r="P23" s="20" t="s">
        <v>309</v>
      </c>
      <c r="Q23" s="18" t="s">
        <v>309</v>
      </c>
      <c r="R23" s="20" t="s">
        <v>309</v>
      </c>
      <c r="S23" s="18" t="n">
        <v>408.82748371</v>
      </c>
      <c r="T23" s="20" t="n">
        <v>29.55351234</v>
      </c>
      <c r="U23" s="18" t="n">
        <v>445.47381671</v>
      </c>
      <c r="V23" s="20" t="n">
        <v>9.90044546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528.21603244</v>
      </c>
      <c r="F25" s="20" t="n">
        <v>3.98640787</v>
      </c>
      <c r="G25" s="18" t="n">
        <v>509.31416251</v>
      </c>
      <c r="H25" s="20" t="n">
        <v>3.65302962</v>
      </c>
      <c r="I25" s="18" t="n">
        <v>491.27158741</v>
      </c>
      <c r="J25" s="20" t="n">
        <v>11.38392828</v>
      </c>
      <c r="K25" s="18" t="n">
        <v>460.07340188</v>
      </c>
      <c r="L25" s="20" t="n">
        <v>33.85764288</v>
      </c>
      <c r="M25" s="18" t="s">
        <v>309</v>
      </c>
      <c r="N25" s="20" t="s">
        <v>309</v>
      </c>
      <c r="O25" s="18" t="s">
        <v>309</v>
      </c>
      <c r="P25" s="20" t="s">
        <v>309</v>
      </c>
      <c r="Q25" s="18" t="s">
        <v>309</v>
      </c>
      <c r="R25" s="20" t="s">
        <v>309</v>
      </c>
      <c r="S25" s="18" t="n">
        <v>591.9142186399999</v>
      </c>
      <c r="T25" s="20" t="n">
        <v>38.5072433</v>
      </c>
      <c r="U25" s="18" t="n">
        <v>471.90728915</v>
      </c>
      <c r="V25" s="20" t="n">
        <v>15.98980248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513.11831957</v>
      </c>
      <c r="F27" s="20" t="n">
        <v>3.64282272</v>
      </c>
      <c r="G27" s="18" t="n">
        <v>492.33298324</v>
      </c>
      <c r="H27" s="20" t="n">
        <v>2.6049559</v>
      </c>
      <c r="I27" s="18" t="n">
        <v>492.97795047</v>
      </c>
      <c r="J27" s="20" t="n">
        <v>7.01548611</v>
      </c>
      <c r="K27" s="18" t="n">
        <v>440.4871101</v>
      </c>
      <c r="L27" s="20" t="n">
        <v>17.21402288</v>
      </c>
      <c r="M27" s="18" t="s">
        <v>309</v>
      </c>
      <c r="N27" s="20" t="s">
        <v>309</v>
      </c>
      <c r="O27" s="18" t="s">
        <v>309</v>
      </c>
      <c r="P27" s="20" t="s">
        <v>309</v>
      </c>
      <c r="Q27" s="18" t="n">
        <v>559.2664</v>
      </c>
      <c r="R27" s="20" t="n">
        <v>31.8345839</v>
      </c>
      <c r="S27" s="18" t="n">
        <v>532.69732523</v>
      </c>
      <c r="T27" s="20" t="n">
        <v>32.2964171</v>
      </c>
      <c r="U27" s="18" t="n">
        <v>452.043367</v>
      </c>
      <c r="V27" s="20" t="n">
        <v>10.60242909</v>
      </c>
    </row>
    <row r="28" spans="1:22">
      <c r="A28" s="15" t="s">
        <v>330</v>
      </c>
      <c r="B28" s="17" t="n">
        <v>7568</v>
      </c>
      <c r="C28" s="18">
        <f>(490.0/B28*100)</f>
        <v/>
      </c>
      <c r="D28" s="19" t="n">
        <v>7078</v>
      </c>
      <c r="E28" s="18" t="n">
        <v>433.74621129</v>
      </c>
      <c r="F28" s="20" t="n">
        <v>2.7461118</v>
      </c>
      <c r="G28" s="18" t="n">
        <v>418.79332656</v>
      </c>
      <c r="H28" s="20" t="n">
        <v>3.07439747</v>
      </c>
      <c r="I28" s="18" t="n">
        <v>407.90652764</v>
      </c>
      <c r="J28" s="20" t="n">
        <v>7.41445181</v>
      </c>
      <c r="K28" s="18" t="n">
        <v>390.59031218</v>
      </c>
      <c r="L28" s="20" t="n">
        <v>12.17271358</v>
      </c>
      <c r="M28" s="18" t="s">
        <v>309</v>
      </c>
      <c r="N28" s="20" t="s">
        <v>309</v>
      </c>
      <c r="O28" s="18" t="s">
        <v>309</v>
      </c>
      <c r="P28" s="20" t="s">
        <v>309</v>
      </c>
      <c r="Q28" s="18" t="s">
        <v>309</v>
      </c>
      <c r="R28" s="20" t="s">
        <v>309</v>
      </c>
      <c r="S28" s="18" t="n">
        <v>434.21553523</v>
      </c>
      <c r="T28" s="20" t="n">
        <v>33.05121043</v>
      </c>
      <c r="U28" s="18" t="n">
        <v>388.64831427</v>
      </c>
      <c r="V28" s="20" t="n">
        <v>7.19005995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511.4939896</v>
      </c>
      <c r="F33" s="20" t="n">
        <v>3.06194211</v>
      </c>
      <c r="G33" s="18" t="n">
        <v>490.88309106</v>
      </c>
      <c r="H33" s="20" t="n">
        <v>2.91296223</v>
      </c>
      <c r="I33" s="18" t="n">
        <v>471.93014918</v>
      </c>
      <c r="J33" s="20" t="n">
        <v>9.292512650000001</v>
      </c>
      <c r="K33" s="18" t="n">
        <v>469.81754619</v>
      </c>
      <c r="L33" s="20" t="n">
        <v>29.03792313</v>
      </c>
      <c r="M33" s="18" t="s">
        <v>309</v>
      </c>
      <c r="N33" s="20" t="s">
        <v>309</v>
      </c>
      <c r="O33" s="18" t="s">
        <v>309</v>
      </c>
      <c r="P33" s="20" t="s">
        <v>309</v>
      </c>
      <c r="Q33" s="18" t="s">
        <v>309</v>
      </c>
      <c r="R33" s="20" t="s">
        <v>309</v>
      </c>
      <c r="S33" s="18" t="n">
        <v>488.07730265</v>
      </c>
      <c r="T33" s="20" t="n">
        <v>25.93724726</v>
      </c>
      <c r="U33" s="18" t="n">
        <v>470.83746315</v>
      </c>
      <c r="V33" s="20" t="n">
        <v>17.72399386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514.87031153</v>
      </c>
      <c r="F36" s="20" t="n">
        <v>2.93001724</v>
      </c>
      <c r="G36" s="18" t="n">
        <v>493.39258744</v>
      </c>
      <c r="H36" s="20" t="n">
        <v>3.79558657</v>
      </c>
      <c r="I36" s="18" t="n">
        <v>475.93661213</v>
      </c>
      <c r="J36" s="20" t="n">
        <v>11.86182092</v>
      </c>
      <c r="K36" s="18" t="n">
        <v>464.96983246</v>
      </c>
      <c r="L36" s="20" t="n">
        <v>19.23032957</v>
      </c>
      <c r="M36" s="18" t="s">
        <v>309</v>
      </c>
      <c r="N36" s="20" t="s">
        <v>309</v>
      </c>
      <c r="O36" s="18" t="s">
        <v>309</v>
      </c>
      <c r="P36" s="20" t="s">
        <v>309</v>
      </c>
      <c r="Q36" s="18" t="s">
        <v>309</v>
      </c>
      <c r="R36" s="20" t="s">
        <v>309</v>
      </c>
      <c r="S36" s="18" t="s">
        <v>309</v>
      </c>
      <c r="T36" s="20" t="s">
        <v>309</v>
      </c>
      <c r="U36" s="18" t="n">
        <v>457.59958536</v>
      </c>
      <c r="V36" s="20" t="n">
        <v>10.36730658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536.75243639</v>
      </c>
      <c r="F40" s="20" t="n">
        <v>4.84985519</v>
      </c>
      <c r="G40" s="18" t="n">
        <v>508.21463545</v>
      </c>
      <c r="H40" s="20" t="n">
        <v>4.50262878</v>
      </c>
      <c r="I40" s="18" t="n">
        <v>485.46044874</v>
      </c>
      <c r="J40" s="20" t="n">
        <v>9.48999353</v>
      </c>
      <c r="K40" s="18" t="n">
        <v>426.93498667</v>
      </c>
      <c r="L40" s="20" t="n">
        <v>34.1238243</v>
      </c>
      <c r="M40" s="18" t="s">
        <v>309</v>
      </c>
      <c r="N40" s="20" t="s">
        <v>309</v>
      </c>
      <c r="O40" s="18" t="s">
        <v>309</v>
      </c>
      <c r="P40" s="20" t="s">
        <v>309</v>
      </c>
      <c r="Q40" s="18" t="n">
        <v>498.38798258</v>
      </c>
      <c r="R40" s="20" t="n">
        <v>2.96142521</v>
      </c>
      <c r="S40" s="18" t="n">
        <v>534.8778</v>
      </c>
      <c r="T40" s="20" t="n">
        <v>41.17096402</v>
      </c>
      <c r="U40" s="18" t="n">
        <v>442.16895702</v>
      </c>
      <c r="V40" s="20" t="n">
        <v>34.09862414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504.42620397</v>
      </c>
      <c r="F52" s="20" t="n">
        <v>3.54992206</v>
      </c>
      <c r="G52" s="18" t="n">
        <v>479.89738881</v>
      </c>
      <c r="H52" s="20" t="n">
        <v>2.96396212</v>
      </c>
      <c r="I52" s="18" t="n">
        <v>453.21318467</v>
      </c>
      <c r="J52" s="20" t="n">
        <v>7.25895533</v>
      </c>
      <c r="K52" s="18" t="n">
        <v>445.52466908</v>
      </c>
      <c r="L52" s="20" t="n">
        <v>23.82203444</v>
      </c>
      <c r="M52" s="18" t="s">
        <v>309</v>
      </c>
      <c r="N52" s="20" t="s">
        <v>309</v>
      </c>
      <c r="O52" s="18" t="s">
        <v>309</v>
      </c>
      <c r="P52" s="20" t="s">
        <v>309</v>
      </c>
      <c r="Q52" s="18" t="s">
        <v>309</v>
      </c>
      <c r="R52" s="20" t="s">
        <v>309</v>
      </c>
      <c r="S52" s="18" t="n">
        <v>574.2206</v>
      </c>
      <c r="T52" s="20" t="n">
        <v>19.88187144</v>
      </c>
      <c r="U52" s="18" t="n">
        <v>447.28279784</v>
      </c>
      <c r="V52" s="20" t="n">
        <v>11.34751719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363.51399131</v>
      </c>
      <c r="F54" s="20" t="n">
        <v>3.55228123</v>
      </c>
      <c r="G54" s="18" t="n">
        <v>352.16818763</v>
      </c>
      <c r="H54" s="20" t="n">
        <v>4.47215858</v>
      </c>
      <c r="I54" s="18" t="n">
        <v>346.70573995</v>
      </c>
      <c r="J54" s="20" t="n">
        <v>15.43241481</v>
      </c>
      <c r="K54" s="18" t="n">
        <v>346.96033024</v>
      </c>
      <c r="L54" s="20" t="n">
        <v>8.34991827</v>
      </c>
      <c r="M54" s="18" t="s">
        <v>309</v>
      </c>
      <c r="N54" s="20" t="s">
        <v>309</v>
      </c>
      <c r="O54" s="18" t="s">
        <v>309</v>
      </c>
      <c r="P54" s="20" t="s">
        <v>309</v>
      </c>
      <c r="Q54" s="18" t="s">
        <v>309</v>
      </c>
      <c r="R54" s="20" t="s">
        <v>309</v>
      </c>
      <c r="S54" s="18" t="n">
        <v>316.60316764</v>
      </c>
      <c r="T54" s="20" t="n">
        <v>22.56264042</v>
      </c>
      <c r="U54" s="18" t="n">
        <v>343.90184237</v>
      </c>
      <c r="V54" s="20" t="n">
        <v>6.76677973</v>
      </c>
    </row>
    <row r="55" spans="1:22">
      <c r="A55" s="15" t="s">
        <v>357</v>
      </c>
      <c r="B55" s="17" t="n">
        <v>5316</v>
      </c>
      <c r="C55" s="18">
        <f>(137.0/B55*100)</f>
        <v/>
      </c>
      <c r="D55" s="19" t="n">
        <v>5179</v>
      </c>
      <c r="E55" s="18" t="n">
        <v>417.13856913</v>
      </c>
      <c r="F55" s="20" t="n">
        <v>4.26855694</v>
      </c>
      <c r="G55" s="18" t="n">
        <v>398.87284914</v>
      </c>
      <c r="H55" s="20" t="n">
        <v>2.99513251</v>
      </c>
      <c r="I55" s="18" t="n">
        <v>336.60884679</v>
      </c>
      <c r="J55" s="20" t="n">
        <v>12.76989182</v>
      </c>
      <c r="K55" s="18" t="n">
        <v>313.83345206</v>
      </c>
      <c r="L55" s="20" t="n">
        <v>17.64131747</v>
      </c>
      <c r="M55" s="18" t="s">
        <v>309</v>
      </c>
      <c r="N55" s="20" t="s">
        <v>309</v>
      </c>
      <c r="O55" s="18" t="s">
        <v>309</v>
      </c>
      <c r="P55" s="20" t="s">
        <v>309</v>
      </c>
      <c r="Q55" s="18" t="s">
        <v>309</v>
      </c>
      <c r="R55" s="20" t="s">
        <v>309</v>
      </c>
      <c r="S55" s="18" t="n">
        <v>314.18087322</v>
      </c>
      <c r="T55" s="20" t="n">
        <v>43.62694377</v>
      </c>
      <c r="U55" s="18" t="n">
        <v>371.63363195</v>
      </c>
      <c r="V55" s="20" t="n">
        <v>8.868415779999999</v>
      </c>
    </row>
    <row r="56" spans="1:22">
      <c r="A56" s="15" t="s">
        <v>358</v>
      </c>
      <c r="B56" s="17" t="n">
        <v>5359</v>
      </c>
      <c r="C56" s="18">
        <f>(104.0/B56*100)</f>
        <v/>
      </c>
      <c r="D56" s="19" t="n">
        <v>5255</v>
      </c>
      <c r="E56" s="18" t="n">
        <v>536.13606711</v>
      </c>
      <c r="F56" s="20" t="n">
        <v>3.57673128</v>
      </c>
      <c r="G56" s="18" t="n">
        <v>525.25483633</v>
      </c>
      <c r="H56" s="20" t="n">
        <v>2.88603477</v>
      </c>
      <c r="I56" s="18" t="n">
        <v>494.66986628</v>
      </c>
      <c r="J56" s="20" t="n">
        <v>8.82688505</v>
      </c>
      <c r="K56" s="18" t="n">
        <v>494.76199734</v>
      </c>
      <c r="L56" s="20" t="n">
        <v>16.8226035</v>
      </c>
      <c r="M56" s="18" t="s">
        <v>309</v>
      </c>
      <c r="N56" s="20" t="s">
        <v>309</v>
      </c>
      <c r="O56" s="18" t="s">
        <v>309</v>
      </c>
      <c r="P56" s="20" t="s">
        <v>309</v>
      </c>
      <c r="Q56" s="18" t="s">
        <v>309</v>
      </c>
      <c r="R56" s="20" t="s">
        <v>309</v>
      </c>
      <c r="S56" s="18" t="s">
        <v>309</v>
      </c>
      <c r="T56" s="20" t="s">
        <v>309</v>
      </c>
      <c r="U56" s="18" t="n">
        <v>468.94717028</v>
      </c>
      <c r="V56" s="20" t="n">
        <v>15.32711566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519.17551124</v>
      </c>
      <c r="F62" s="20" t="n">
        <v>2.162541</v>
      </c>
      <c r="G62" s="18" t="n">
        <v>505.30323287</v>
      </c>
      <c r="H62" s="20" t="n">
        <v>1.49104256</v>
      </c>
      <c r="I62" s="18" t="n">
        <v>492.35637535</v>
      </c>
      <c r="J62" s="20" t="n">
        <v>7.43096016</v>
      </c>
      <c r="K62" s="18" t="n">
        <v>500.94398655</v>
      </c>
      <c r="L62" s="20" t="n">
        <v>14.79568449</v>
      </c>
      <c r="M62" s="18" t="s">
        <v>309</v>
      </c>
      <c r="N62" s="20" t="s">
        <v>309</v>
      </c>
      <c r="O62" s="18" t="s">
        <v>309</v>
      </c>
      <c r="P62" s="20" t="s">
        <v>309</v>
      </c>
      <c r="Q62" s="18" t="s">
        <v>309</v>
      </c>
      <c r="R62" s="20" t="s">
        <v>309</v>
      </c>
      <c r="S62" s="18" t="n">
        <v>472.06489813</v>
      </c>
      <c r="T62" s="20" t="n">
        <v>29.40996891</v>
      </c>
      <c r="U62" s="18" t="n">
        <v>484.15223373</v>
      </c>
      <c r="V62" s="20" t="n">
        <v>10.13853457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480.60867968</v>
      </c>
      <c r="F64" s="20" t="n">
        <v>3.43387317</v>
      </c>
      <c r="G64" s="18" t="n">
        <v>452.21929203</v>
      </c>
      <c r="H64" s="20" t="n">
        <v>2.98178716</v>
      </c>
      <c r="I64" s="18" t="n">
        <v>424.95212599</v>
      </c>
      <c r="J64" s="20" t="n">
        <v>9.412998549999999</v>
      </c>
      <c r="K64" s="18" t="n">
        <v>352.42855361</v>
      </c>
      <c r="L64" s="20" t="n">
        <v>21.53944592</v>
      </c>
      <c r="M64" s="18" t="s">
        <v>309</v>
      </c>
      <c r="N64" s="20" t="s">
        <v>309</v>
      </c>
      <c r="O64" s="18" t="s">
        <v>309</v>
      </c>
      <c r="P64" s="20" t="s">
        <v>309</v>
      </c>
      <c r="Q64" s="18" t="n">
        <v>417.9104</v>
      </c>
      <c r="R64" s="20" t="n">
        <v>11.96269486</v>
      </c>
      <c r="S64" s="18" t="n">
        <v>413.89467613</v>
      </c>
      <c r="T64" s="20" t="n">
        <v>65.25442513</v>
      </c>
      <c r="U64" s="18" t="n">
        <v>363.68393035</v>
      </c>
      <c r="V64" s="20" t="n">
        <v>10.84201286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565</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528.66994171</v>
      </c>
      <c r="F9" s="20" t="n">
        <v>2.70145004</v>
      </c>
      <c r="G9" s="18" t="n">
        <v>518.01872427</v>
      </c>
      <c r="H9" s="20" t="n">
        <v>5.85872089</v>
      </c>
      <c r="I9" s="18" t="n">
        <v>517.15995747</v>
      </c>
      <c r="J9" s="20" t="n">
        <v>15.29043313</v>
      </c>
      <c r="K9" s="18" t="n">
        <v>484.09979659</v>
      </c>
      <c r="L9" s="20" t="n">
        <v>23.81971622</v>
      </c>
      <c r="M9" s="18" t="s">
        <v>309</v>
      </c>
      <c r="N9" s="20" t="s">
        <v>309</v>
      </c>
      <c r="O9" s="18" t="s">
        <v>309</v>
      </c>
      <c r="P9" s="20" t="s">
        <v>309</v>
      </c>
      <c r="Q9" s="18" t="s">
        <v>309</v>
      </c>
      <c r="R9" s="20" t="s">
        <v>309</v>
      </c>
      <c r="S9" s="18" t="n">
        <v>402.78909635</v>
      </c>
      <c r="T9" s="20" t="n">
        <v>34.52380096</v>
      </c>
      <c r="U9" s="18" t="n">
        <v>464.51214746</v>
      </c>
      <c r="V9" s="20" t="n">
        <v>11.16104742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463.09944238</v>
      </c>
      <c r="F11" s="20" t="n">
        <v>2.71412142</v>
      </c>
      <c r="G11" s="18" t="n">
        <v>446.27753106</v>
      </c>
      <c r="H11" s="20" t="n">
        <v>6.46784128</v>
      </c>
      <c r="I11" s="18" t="n">
        <v>402.73421201</v>
      </c>
      <c r="J11" s="20" t="n">
        <v>12.29591323</v>
      </c>
      <c r="K11" s="18" t="n">
        <v>439.3556028</v>
      </c>
      <c r="L11" s="20" t="n">
        <v>20.09305106</v>
      </c>
      <c r="M11" s="18" t="s">
        <v>309</v>
      </c>
      <c r="N11" s="20" t="s">
        <v>309</v>
      </c>
      <c r="O11" s="18" t="s">
        <v>309</v>
      </c>
      <c r="P11" s="20" t="s">
        <v>309</v>
      </c>
      <c r="Q11" s="18" t="s">
        <v>309</v>
      </c>
      <c r="R11" s="20" t="s">
        <v>309</v>
      </c>
      <c r="S11" s="18" t="n">
        <v>441.66036661</v>
      </c>
      <c r="T11" s="20" t="n">
        <v>24.14712203</v>
      </c>
      <c r="U11" s="18" t="n">
        <v>440.5353303</v>
      </c>
      <c r="V11" s="20" t="n">
        <v>8.02405431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516.19817558</v>
      </c>
      <c r="F16" s="20" t="n">
        <v>2.5305525</v>
      </c>
      <c r="G16" s="18" t="n">
        <v>522.65026318</v>
      </c>
      <c r="H16" s="20" t="n">
        <v>10.55307777</v>
      </c>
      <c r="I16" s="18" t="n">
        <v>446.49490408</v>
      </c>
      <c r="J16" s="20" t="n">
        <v>18.13057311</v>
      </c>
      <c r="K16" s="18" t="n">
        <v>399.7637528</v>
      </c>
      <c r="L16" s="20" t="n">
        <v>25.37436349</v>
      </c>
      <c r="M16" s="18" t="s">
        <v>309</v>
      </c>
      <c r="N16" s="20" t="s">
        <v>309</v>
      </c>
      <c r="O16" s="18" t="s">
        <v>309</v>
      </c>
      <c r="P16" s="20" t="s">
        <v>309</v>
      </c>
      <c r="Q16" s="18" t="s">
        <v>309</v>
      </c>
      <c r="R16" s="20" t="s">
        <v>309</v>
      </c>
      <c r="S16" s="18" t="n">
        <v>464.66332649</v>
      </c>
      <c r="T16" s="20" t="n">
        <v>38.78998356</v>
      </c>
      <c r="U16" s="18" t="n">
        <v>430.74481079</v>
      </c>
      <c r="V16" s="20" t="n">
        <v>10.89864902</v>
      </c>
    </row>
    <row r="17" spans="1:22">
      <c r="A17" s="15" t="s">
        <v>319</v>
      </c>
      <c r="B17" s="17" t="n">
        <v>6504</v>
      </c>
      <c r="C17" s="18">
        <f>(3097.0/B17*100)</f>
        <v/>
      </c>
      <c r="D17" s="19" t="n">
        <v>3407</v>
      </c>
      <c r="E17" s="18" t="n">
        <v>534.08451876</v>
      </c>
      <c r="F17" s="20" t="n">
        <v>3.17283489</v>
      </c>
      <c r="G17" s="18" t="n">
        <v>527.76405561</v>
      </c>
      <c r="H17" s="20" t="n">
        <v>11.50530207</v>
      </c>
      <c r="I17" s="18" t="n">
        <v>532.40641009</v>
      </c>
      <c r="J17" s="20" t="n">
        <v>15.56055697</v>
      </c>
      <c r="K17" s="18" t="n">
        <v>526.02103869</v>
      </c>
      <c r="L17" s="20" t="n">
        <v>38.11432291</v>
      </c>
      <c r="M17" s="18" t="s">
        <v>309</v>
      </c>
      <c r="N17" s="20" t="s">
        <v>309</v>
      </c>
      <c r="O17" s="18" t="s">
        <v>309</v>
      </c>
      <c r="P17" s="20" t="s">
        <v>309</v>
      </c>
      <c r="Q17" s="18" t="s">
        <v>309</v>
      </c>
      <c r="R17" s="20" t="s">
        <v>309</v>
      </c>
      <c r="S17" s="18" t="n">
        <v>366.6506</v>
      </c>
      <c r="T17" s="20" t="n">
        <v>47.93904392</v>
      </c>
      <c r="U17" s="18" t="n">
        <v>477.96339571</v>
      </c>
      <c r="V17" s="20" t="n">
        <v>12.75119506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524.08949388</v>
      </c>
      <c r="F21" s="20" t="n">
        <v>2.58757171</v>
      </c>
      <c r="G21" s="18" t="n">
        <v>524.46590487</v>
      </c>
      <c r="H21" s="20" t="n">
        <v>4.45174219</v>
      </c>
      <c r="I21" s="18" t="n">
        <v>553.2294142</v>
      </c>
      <c r="J21" s="20" t="n">
        <v>6.74912267</v>
      </c>
      <c r="K21" s="18" t="n">
        <v>484.93381287</v>
      </c>
      <c r="L21" s="20" t="n">
        <v>16.56511383</v>
      </c>
      <c r="M21" s="18" t="s">
        <v>309</v>
      </c>
      <c r="N21" s="20" t="s">
        <v>309</v>
      </c>
      <c r="O21" s="18" t="s">
        <v>309</v>
      </c>
      <c r="P21" s="20" t="s">
        <v>309</v>
      </c>
      <c r="Q21" s="18" t="s">
        <v>309</v>
      </c>
      <c r="R21" s="20" t="s">
        <v>309</v>
      </c>
      <c r="S21" s="18" t="n">
        <v>548.4179</v>
      </c>
      <c r="T21" s="20" t="n">
        <v>29.46719852</v>
      </c>
      <c r="U21" s="18" t="n">
        <v>490.78066803</v>
      </c>
      <c r="V21" s="20" t="n">
        <v>11.81647442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494.04840062</v>
      </c>
      <c r="F23" s="20" t="n">
        <v>2.59967555</v>
      </c>
      <c r="G23" s="18" t="n">
        <v>479.8131389</v>
      </c>
      <c r="H23" s="20" t="n">
        <v>12.33707948</v>
      </c>
      <c r="I23" s="18" t="n">
        <v>469.61137522</v>
      </c>
      <c r="J23" s="20" t="n">
        <v>15.60533565</v>
      </c>
      <c r="K23" s="18" t="n">
        <v>439.88682092</v>
      </c>
      <c r="L23" s="20" t="n">
        <v>31.02230704</v>
      </c>
      <c r="M23" s="18" t="s">
        <v>309</v>
      </c>
      <c r="N23" s="20" t="s">
        <v>309</v>
      </c>
      <c r="O23" s="18" t="s">
        <v>309</v>
      </c>
      <c r="P23" s="20" t="s">
        <v>309</v>
      </c>
      <c r="Q23" s="18" t="s">
        <v>309</v>
      </c>
      <c r="R23" s="20" t="s">
        <v>309</v>
      </c>
      <c r="S23" s="18" t="n">
        <v>450.12333898</v>
      </c>
      <c r="T23" s="20" t="n">
        <v>45.69543894</v>
      </c>
      <c r="U23" s="18" t="n">
        <v>439.21351886</v>
      </c>
      <c r="V23" s="20" t="n">
        <v>10.95171033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520.09944217</v>
      </c>
      <c r="F25" s="20" t="n">
        <v>3.47725348</v>
      </c>
      <c r="G25" s="18" t="n">
        <v>507.98275271</v>
      </c>
      <c r="H25" s="20" t="n">
        <v>6.79231118</v>
      </c>
      <c r="I25" s="18" t="n">
        <v>428.89540005</v>
      </c>
      <c r="J25" s="20" t="n">
        <v>18.47836353</v>
      </c>
      <c r="K25" s="18" t="n">
        <v>426.41709464</v>
      </c>
      <c r="L25" s="20" t="n">
        <v>19.66549616</v>
      </c>
      <c r="M25" s="18" t="s">
        <v>309</v>
      </c>
      <c r="N25" s="20" t="s">
        <v>309</v>
      </c>
      <c r="O25" s="18" t="s">
        <v>309</v>
      </c>
      <c r="P25" s="20" t="s">
        <v>309</v>
      </c>
      <c r="Q25" s="18" t="s">
        <v>309</v>
      </c>
      <c r="R25" s="20" t="s">
        <v>309</v>
      </c>
      <c r="S25" s="18" t="n">
        <v>395.80804233</v>
      </c>
      <c r="T25" s="20" t="n">
        <v>36.35803578</v>
      </c>
      <c r="U25" s="18" t="n">
        <v>475.55142519</v>
      </c>
      <c r="V25" s="20" t="n">
        <v>13.49557844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499.53020945</v>
      </c>
      <c r="F27" s="20" t="n">
        <v>2.0428507</v>
      </c>
      <c r="G27" s="18" t="n">
        <v>472.24134509</v>
      </c>
      <c r="H27" s="20" t="n">
        <v>10.0938297</v>
      </c>
      <c r="I27" s="18" t="n">
        <v>541.92076947</v>
      </c>
      <c r="J27" s="20" t="n">
        <v>11.9808556</v>
      </c>
      <c r="K27" s="18" t="n">
        <v>422.16062561</v>
      </c>
      <c r="L27" s="20" t="n">
        <v>26.23983824</v>
      </c>
      <c r="M27" s="18" t="s">
        <v>309</v>
      </c>
      <c r="N27" s="20" t="s">
        <v>309</v>
      </c>
      <c r="O27" s="18" t="s">
        <v>309</v>
      </c>
      <c r="P27" s="20" t="s">
        <v>309</v>
      </c>
      <c r="Q27" s="18" t="n">
        <v>559.2664</v>
      </c>
      <c r="R27" s="20" t="n">
        <v>31.8345839</v>
      </c>
      <c r="S27" s="18" t="n">
        <v>498.23223077</v>
      </c>
      <c r="T27" s="20" t="n">
        <v>58.97505559</v>
      </c>
      <c r="U27" s="18" t="n">
        <v>443.84910558</v>
      </c>
      <c r="V27" s="20" t="n">
        <v>12.28710436</v>
      </c>
    </row>
    <row r="28" spans="1:22">
      <c r="A28" s="15" t="s">
        <v>330</v>
      </c>
      <c r="B28" s="17" t="n">
        <v>7568</v>
      </c>
      <c r="C28" s="18">
        <f>(490.0/B28*100)</f>
        <v/>
      </c>
      <c r="D28" s="19" t="n">
        <v>7078</v>
      </c>
      <c r="E28" s="18" t="n">
        <v>426.84676972</v>
      </c>
      <c r="F28" s="20" t="n">
        <v>2.61990066</v>
      </c>
      <c r="G28" s="18" t="n">
        <v>392.13590535</v>
      </c>
      <c r="H28" s="20" t="n">
        <v>10.7081384</v>
      </c>
      <c r="I28" s="18" t="n">
        <v>378.02159675</v>
      </c>
      <c r="J28" s="20" t="n">
        <v>13.91250024</v>
      </c>
      <c r="K28" s="18" t="n">
        <v>408.93886685</v>
      </c>
      <c r="L28" s="20" t="n">
        <v>22.24949316</v>
      </c>
      <c r="M28" s="18" t="s">
        <v>309</v>
      </c>
      <c r="N28" s="20" t="s">
        <v>309</v>
      </c>
      <c r="O28" s="18" t="s">
        <v>309</v>
      </c>
      <c r="P28" s="20" t="s">
        <v>309</v>
      </c>
      <c r="Q28" s="18" t="s">
        <v>309</v>
      </c>
      <c r="R28" s="20" t="s">
        <v>309</v>
      </c>
      <c r="S28" s="18" t="n">
        <v>335.3578957</v>
      </c>
      <c r="T28" s="20" t="n">
        <v>36.10456947</v>
      </c>
      <c r="U28" s="18" t="n">
        <v>388.84612614</v>
      </c>
      <c r="V28" s="20" t="n">
        <v>9.006316719999999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502.05787532</v>
      </c>
      <c r="F33" s="20" t="n">
        <v>2.68978934</v>
      </c>
      <c r="G33" s="18" t="n">
        <v>474.10519926</v>
      </c>
      <c r="H33" s="20" t="n">
        <v>7.90089371</v>
      </c>
      <c r="I33" s="18" t="n">
        <v>379.80512418</v>
      </c>
      <c r="J33" s="20" t="n">
        <v>23.92917893</v>
      </c>
      <c r="K33" s="18" t="n">
        <v>437.35789599</v>
      </c>
      <c r="L33" s="20" t="n">
        <v>37.12670678</v>
      </c>
      <c r="M33" s="18" t="s">
        <v>309</v>
      </c>
      <c r="N33" s="20" t="s">
        <v>309</v>
      </c>
      <c r="O33" s="18" t="s">
        <v>309</v>
      </c>
      <c r="P33" s="20" t="s">
        <v>309</v>
      </c>
      <c r="Q33" s="18" t="s">
        <v>309</v>
      </c>
      <c r="R33" s="20" t="s">
        <v>309</v>
      </c>
      <c r="S33" s="18" t="n">
        <v>420.17143225</v>
      </c>
      <c r="T33" s="20" t="n">
        <v>39.24174217</v>
      </c>
      <c r="U33" s="18" t="n">
        <v>431.35368044</v>
      </c>
      <c r="V33" s="20" t="n">
        <v>20.55761573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506.77847726</v>
      </c>
      <c r="F36" s="20" t="n">
        <v>2.78151001</v>
      </c>
      <c r="G36" s="18" t="n">
        <v>498.64726723</v>
      </c>
      <c r="H36" s="20" t="n">
        <v>9.05501183</v>
      </c>
      <c r="I36" s="18" t="n">
        <v>439.10973497</v>
      </c>
      <c r="J36" s="20" t="n">
        <v>19.10935519</v>
      </c>
      <c r="K36" s="18" t="n">
        <v>453.08308103</v>
      </c>
      <c r="L36" s="20" t="n">
        <v>24.13995543</v>
      </c>
      <c r="M36" s="18" t="s">
        <v>309</v>
      </c>
      <c r="N36" s="20" t="s">
        <v>309</v>
      </c>
      <c r="O36" s="18" t="s">
        <v>309</v>
      </c>
      <c r="P36" s="20" t="s">
        <v>309</v>
      </c>
      <c r="Q36" s="18" t="s">
        <v>309</v>
      </c>
      <c r="R36" s="20" t="s">
        <v>309</v>
      </c>
      <c r="S36" s="18" t="s">
        <v>309</v>
      </c>
      <c r="T36" s="20" t="s">
        <v>309</v>
      </c>
      <c r="U36" s="18" t="n">
        <v>458.52204624</v>
      </c>
      <c r="V36" s="20" t="n">
        <v>13.11476476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511.20531226</v>
      </c>
      <c r="F40" s="20" t="n">
        <v>3.98229169</v>
      </c>
      <c r="G40" s="18" t="n">
        <v>523.98998693</v>
      </c>
      <c r="H40" s="20" t="n">
        <v>5.45314146</v>
      </c>
      <c r="I40" s="18" t="n">
        <v>537.09515221</v>
      </c>
      <c r="J40" s="20" t="n">
        <v>13.02843555</v>
      </c>
      <c r="K40" s="18" t="n">
        <v>463.95334998</v>
      </c>
      <c r="L40" s="20" t="n">
        <v>21.40367452</v>
      </c>
      <c r="M40" s="18" t="s">
        <v>309</v>
      </c>
      <c r="N40" s="20" t="s">
        <v>309</v>
      </c>
      <c r="O40" s="18" t="s">
        <v>309</v>
      </c>
      <c r="P40" s="20" t="s">
        <v>309</v>
      </c>
      <c r="Q40" s="18" t="n">
        <v>498.38798258</v>
      </c>
      <c r="R40" s="20" t="n">
        <v>2.96142521</v>
      </c>
      <c r="S40" s="18" t="s">
        <v>309</v>
      </c>
      <c r="T40" s="20" t="s">
        <v>309</v>
      </c>
      <c r="U40" s="18" t="n">
        <v>507.84821098</v>
      </c>
      <c r="V40" s="20" t="n">
        <v>15.85080951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489.3993867</v>
      </c>
      <c r="F52" s="20" t="n">
        <v>2.69608931</v>
      </c>
      <c r="G52" s="18" t="n">
        <v>481.77749033</v>
      </c>
      <c r="H52" s="20" t="n">
        <v>7.41910687</v>
      </c>
      <c r="I52" s="18" t="n">
        <v>510.75521883</v>
      </c>
      <c r="J52" s="20" t="n">
        <v>16.24918876</v>
      </c>
      <c r="K52" s="18" t="n">
        <v>429.14757223</v>
      </c>
      <c r="L52" s="20" t="n">
        <v>22.59230116</v>
      </c>
      <c r="M52" s="18" t="s">
        <v>309</v>
      </c>
      <c r="N52" s="20" t="s">
        <v>309</v>
      </c>
      <c r="O52" s="18" t="s">
        <v>309</v>
      </c>
      <c r="P52" s="20" t="s">
        <v>309</v>
      </c>
      <c r="Q52" s="18" t="s">
        <v>309</v>
      </c>
      <c r="R52" s="20" t="s">
        <v>309</v>
      </c>
      <c r="S52" s="18" t="n">
        <v>477.94507461</v>
      </c>
      <c r="T52" s="20" t="n">
        <v>35.66736839</v>
      </c>
      <c r="U52" s="18" t="n">
        <v>418.69204624</v>
      </c>
      <c r="V52" s="20" t="n">
        <v>12.44519562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360.56647249</v>
      </c>
      <c r="F54" s="20" t="n">
        <v>3.29756449</v>
      </c>
      <c r="G54" s="18" t="n">
        <v>336.15076213</v>
      </c>
      <c r="H54" s="20" t="n">
        <v>8.444212540000001</v>
      </c>
      <c r="I54" s="18" t="n">
        <v>339.81685836</v>
      </c>
      <c r="J54" s="20" t="n">
        <v>28.6818464</v>
      </c>
      <c r="K54" s="18" t="n">
        <v>309.62780891</v>
      </c>
      <c r="L54" s="20" t="n">
        <v>14.76990579</v>
      </c>
      <c r="M54" s="18" t="s">
        <v>309</v>
      </c>
      <c r="N54" s="20" t="s">
        <v>309</v>
      </c>
      <c r="O54" s="18" t="s">
        <v>309</v>
      </c>
      <c r="P54" s="20" t="s">
        <v>309</v>
      </c>
      <c r="Q54" s="18" t="s">
        <v>309</v>
      </c>
      <c r="R54" s="20" t="s">
        <v>309</v>
      </c>
      <c r="S54" s="18" t="n">
        <v>362.45223631</v>
      </c>
      <c r="T54" s="20" t="n">
        <v>21.95151883</v>
      </c>
      <c r="U54" s="18" t="n">
        <v>347.09059663</v>
      </c>
      <c r="V54" s="20" t="n">
        <v>7.36765366</v>
      </c>
    </row>
    <row r="55" spans="1:22">
      <c r="A55" s="15" t="s">
        <v>357</v>
      </c>
      <c r="B55" s="17" t="n">
        <v>5316</v>
      </c>
      <c r="C55" s="18">
        <f>(137.0/B55*100)</f>
        <v/>
      </c>
      <c r="D55" s="19" t="n">
        <v>5179</v>
      </c>
      <c r="E55" s="18" t="n">
        <v>406.93413625</v>
      </c>
      <c r="F55" s="20" t="n">
        <v>2.88892138</v>
      </c>
      <c r="G55" s="18" t="n">
        <v>362.4835173</v>
      </c>
      <c r="H55" s="20" t="n">
        <v>9.66296417</v>
      </c>
      <c r="I55" s="18" t="n">
        <v>347.4219249</v>
      </c>
      <c r="J55" s="20" t="n">
        <v>14.79390782</v>
      </c>
      <c r="K55" s="18" t="n">
        <v>364.88130868</v>
      </c>
      <c r="L55" s="20" t="n">
        <v>18.68546057</v>
      </c>
      <c r="M55" s="18" t="s">
        <v>309</v>
      </c>
      <c r="N55" s="20" t="s">
        <v>309</v>
      </c>
      <c r="O55" s="18" t="s">
        <v>309</v>
      </c>
      <c r="P55" s="20" t="s">
        <v>309</v>
      </c>
      <c r="Q55" s="18" t="s">
        <v>309</v>
      </c>
      <c r="R55" s="20" t="s">
        <v>309</v>
      </c>
      <c r="S55" s="18" t="n">
        <v>338.29852138</v>
      </c>
      <c r="T55" s="20" t="n">
        <v>33.48351592</v>
      </c>
      <c r="U55" s="18" t="n">
        <v>366.57311967</v>
      </c>
      <c r="V55" s="20" t="n">
        <v>8.38242088</v>
      </c>
    </row>
    <row r="56" spans="1:22">
      <c r="A56" s="15" t="s">
        <v>358</v>
      </c>
      <c r="B56" s="17" t="n">
        <v>5359</v>
      </c>
      <c r="C56" s="18">
        <f>(104.0/B56*100)</f>
        <v/>
      </c>
      <c r="D56" s="19" t="n">
        <v>5255</v>
      </c>
      <c r="E56" s="18" t="n">
        <v>530.30283002</v>
      </c>
      <c r="F56" s="20" t="n">
        <v>2.71741152</v>
      </c>
      <c r="G56" s="18" t="n">
        <v>512.4153032</v>
      </c>
      <c r="H56" s="20" t="n">
        <v>6.82729705</v>
      </c>
      <c r="I56" s="18" t="n">
        <v>507.06220251</v>
      </c>
      <c r="J56" s="20" t="n">
        <v>11.22344635</v>
      </c>
      <c r="K56" s="18" t="n">
        <v>509.48651056</v>
      </c>
      <c r="L56" s="20" t="n">
        <v>11.78945345</v>
      </c>
      <c r="M56" s="18" t="s">
        <v>309</v>
      </c>
      <c r="N56" s="20" t="s">
        <v>309</v>
      </c>
      <c r="O56" s="18" t="s">
        <v>309</v>
      </c>
      <c r="P56" s="20" t="s">
        <v>309</v>
      </c>
      <c r="Q56" s="18" t="s">
        <v>309</v>
      </c>
      <c r="R56" s="20" t="s">
        <v>309</v>
      </c>
      <c r="S56" s="18" t="n">
        <v>586.51105403</v>
      </c>
      <c r="T56" s="20" t="n">
        <v>43.77191299</v>
      </c>
      <c r="U56" s="18" t="n">
        <v>471.73304364</v>
      </c>
      <c r="V56" s="20" t="n">
        <v>18.56366862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513.46005757</v>
      </c>
      <c r="F62" s="20" t="n">
        <v>1.38387141</v>
      </c>
      <c r="G62" s="18" t="n">
        <v>494.67702003</v>
      </c>
      <c r="H62" s="20" t="n">
        <v>3.85839187</v>
      </c>
      <c r="I62" s="18" t="n">
        <v>480.4407198</v>
      </c>
      <c r="J62" s="20" t="n">
        <v>9.559907150000001</v>
      </c>
      <c r="K62" s="18" t="n">
        <v>490.73540549</v>
      </c>
      <c r="L62" s="20" t="n">
        <v>14.69955368</v>
      </c>
      <c r="M62" s="18" t="s">
        <v>309</v>
      </c>
      <c r="N62" s="20" t="s">
        <v>309</v>
      </c>
      <c r="O62" s="18" t="s">
        <v>309</v>
      </c>
      <c r="P62" s="20" t="s">
        <v>309</v>
      </c>
      <c r="Q62" s="18" t="s">
        <v>309</v>
      </c>
      <c r="R62" s="20" t="s">
        <v>309</v>
      </c>
      <c r="S62" s="18" t="n">
        <v>490.55277541</v>
      </c>
      <c r="T62" s="20" t="n">
        <v>28.67704513</v>
      </c>
      <c r="U62" s="18" t="n">
        <v>483.83320045</v>
      </c>
      <c r="V62" s="20" t="n">
        <v>14.40431473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462.07181851</v>
      </c>
      <c r="F64" s="20" t="n">
        <v>1.97549433</v>
      </c>
      <c r="G64" s="18" t="n">
        <v>438.8990131</v>
      </c>
      <c r="H64" s="20" t="n">
        <v>11.60297089</v>
      </c>
      <c r="I64" s="18" t="n">
        <v>462.94824655</v>
      </c>
      <c r="J64" s="20" t="n">
        <v>21.99747266</v>
      </c>
      <c r="K64" s="18" t="n">
        <v>413.64136516</v>
      </c>
      <c r="L64" s="20" t="n">
        <v>27.16185139</v>
      </c>
      <c r="M64" s="18" t="s">
        <v>309</v>
      </c>
      <c r="N64" s="20" t="s">
        <v>309</v>
      </c>
      <c r="O64" s="18" t="s">
        <v>309</v>
      </c>
      <c r="P64" s="20" t="s">
        <v>309</v>
      </c>
      <c r="Q64" s="18" t="s">
        <v>309</v>
      </c>
      <c r="R64" s="20" t="s">
        <v>309</v>
      </c>
      <c r="S64" s="18" t="s">
        <v>309</v>
      </c>
      <c r="T64" s="20" t="s">
        <v>309</v>
      </c>
      <c r="U64" s="18" t="n">
        <v>361.14867069</v>
      </c>
      <c r="V64" s="20" t="n">
        <v>12.23828981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570</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526.76924488</v>
      </c>
      <c r="F9" s="20" t="n">
        <v>2.7647703</v>
      </c>
      <c r="G9" s="18" t="n">
        <v>534.31855474</v>
      </c>
      <c r="H9" s="20" t="n">
        <v>4.63823968</v>
      </c>
      <c r="I9" s="18" t="n">
        <v>531.12936863</v>
      </c>
      <c r="J9" s="20" t="n">
        <v>9.170336219999999</v>
      </c>
      <c r="K9" s="18" t="n">
        <v>512.94423145</v>
      </c>
      <c r="L9" s="20" t="n">
        <v>13.13482127</v>
      </c>
      <c r="M9" s="18" t="s">
        <v>309</v>
      </c>
      <c r="N9" s="20" t="s">
        <v>309</v>
      </c>
      <c r="O9" s="18" t="s">
        <v>309</v>
      </c>
      <c r="P9" s="20" t="s">
        <v>309</v>
      </c>
      <c r="Q9" s="18" t="s">
        <v>309</v>
      </c>
      <c r="R9" s="20" t="s">
        <v>309</v>
      </c>
      <c r="S9" s="18" t="n">
        <v>441.8226114</v>
      </c>
      <c r="T9" s="20" t="n">
        <v>42.20824664</v>
      </c>
      <c r="U9" s="18" t="n">
        <v>477.61604696</v>
      </c>
      <c r="V9" s="20" t="n">
        <v>10.97763178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463.13230041</v>
      </c>
      <c r="F11" s="20" t="n">
        <v>2.72730579</v>
      </c>
      <c r="G11" s="18" t="n">
        <v>453.81011445</v>
      </c>
      <c r="H11" s="20" t="n">
        <v>5.96746959</v>
      </c>
      <c r="I11" s="18" t="n">
        <v>427.42058464</v>
      </c>
      <c r="J11" s="20" t="n">
        <v>11.82497103</v>
      </c>
      <c r="K11" s="18" t="n">
        <v>406.18951801</v>
      </c>
      <c r="L11" s="20" t="n">
        <v>21.19842533</v>
      </c>
      <c r="M11" s="18" t="s">
        <v>309</v>
      </c>
      <c r="N11" s="20" t="s">
        <v>309</v>
      </c>
      <c r="O11" s="18" t="s">
        <v>309</v>
      </c>
      <c r="P11" s="20" t="s">
        <v>309</v>
      </c>
      <c r="Q11" s="18" t="s">
        <v>309</v>
      </c>
      <c r="R11" s="20" t="s">
        <v>309</v>
      </c>
      <c r="S11" s="18" t="n">
        <v>438.90236443</v>
      </c>
      <c r="T11" s="20" t="n">
        <v>32.36341609</v>
      </c>
      <c r="U11" s="18" t="n">
        <v>439.23951096</v>
      </c>
      <c r="V11" s="20" t="n">
        <v>7.93075922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516.32354422</v>
      </c>
      <c r="F16" s="20" t="n">
        <v>2.64557833</v>
      </c>
      <c r="G16" s="18" t="n">
        <v>517.89298933</v>
      </c>
      <c r="H16" s="20" t="n">
        <v>6.98992913</v>
      </c>
      <c r="I16" s="18" t="n">
        <v>506.38442739</v>
      </c>
      <c r="J16" s="20" t="n">
        <v>8.37043216</v>
      </c>
      <c r="K16" s="18" t="n">
        <v>460.36113811</v>
      </c>
      <c r="L16" s="20" t="n">
        <v>18.11692987</v>
      </c>
      <c r="M16" s="18" t="s">
        <v>309</v>
      </c>
      <c r="N16" s="20" t="s">
        <v>309</v>
      </c>
      <c r="O16" s="18" t="s">
        <v>309</v>
      </c>
      <c r="P16" s="20" t="s">
        <v>309</v>
      </c>
      <c r="Q16" s="18" t="s">
        <v>309</v>
      </c>
      <c r="R16" s="20" t="s">
        <v>309</v>
      </c>
      <c r="S16" s="18" t="n">
        <v>499.77104343</v>
      </c>
      <c r="T16" s="20" t="n">
        <v>36.32970167</v>
      </c>
      <c r="U16" s="18" t="n">
        <v>434.85268444</v>
      </c>
      <c r="V16" s="20" t="n">
        <v>10.08326112</v>
      </c>
    </row>
    <row r="17" spans="1:22">
      <c r="A17" s="15" t="s">
        <v>319</v>
      </c>
      <c r="B17" s="17" t="n">
        <v>6504</v>
      </c>
      <c r="C17" s="18">
        <f>(3097.0/B17*100)</f>
        <v/>
      </c>
      <c r="D17" s="19" t="n">
        <v>3407</v>
      </c>
      <c r="E17" s="18" t="n">
        <v>533.7846736</v>
      </c>
      <c r="F17" s="20" t="n">
        <v>3.18004732</v>
      </c>
      <c r="G17" s="18" t="n">
        <v>539.99641645</v>
      </c>
      <c r="H17" s="20" t="n">
        <v>8.92190428</v>
      </c>
      <c r="I17" s="18" t="n">
        <v>522.3234178500001</v>
      </c>
      <c r="J17" s="20" t="n">
        <v>14.55452457</v>
      </c>
      <c r="K17" s="18" t="n">
        <v>517.0125264</v>
      </c>
      <c r="L17" s="20" t="n">
        <v>36.20598607</v>
      </c>
      <c r="M17" s="18" t="s">
        <v>309</v>
      </c>
      <c r="N17" s="20" t="s">
        <v>309</v>
      </c>
      <c r="O17" s="18" t="s">
        <v>309</v>
      </c>
      <c r="P17" s="20" t="s">
        <v>309</v>
      </c>
      <c r="Q17" s="18" t="s">
        <v>309</v>
      </c>
      <c r="R17" s="20" t="s">
        <v>309</v>
      </c>
      <c r="S17" s="18" t="n">
        <v>314.6294</v>
      </c>
      <c r="T17" s="20" t="n">
        <v>38.57397178</v>
      </c>
      <c r="U17" s="18" t="n">
        <v>476.41663963</v>
      </c>
      <c r="V17" s="20" t="n">
        <v>12.45510568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526.32436621</v>
      </c>
      <c r="F21" s="20" t="n">
        <v>2.65536178</v>
      </c>
      <c r="G21" s="18" t="n">
        <v>519.30578371</v>
      </c>
      <c r="H21" s="20" t="n">
        <v>4.64347714</v>
      </c>
      <c r="I21" s="18" t="n">
        <v>537.80614987</v>
      </c>
      <c r="J21" s="20" t="n">
        <v>5.0709023</v>
      </c>
      <c r="K21" s="18" t="n">
        <v>499.59006001</v>
      </c>
      <c r="L21" s="20" t="n">
        <v>11.31288813</v>
      </c>
      <c r="M21" s="18" t="s">
        <v>309</v>
      </c>
      <c r="N21" s="20" t="s">
        <v>309</v>
      </c>
      <c r="O21" s="18" t="s">
        <v>309</v>
      </c>
      <c r="P21" s="20" t="s">
        <v>309</v>
      </c>
      <c r="Q21" s="18" t="s">
        <v>309</v>
      </c>
      <c r="R21" s="20" t="s">
        <v>309</v>
      </c>
      <c r="S21" s="18" t="n">
        <v>356.94903388</v>
      </c>
      <c r="T21" s="20" t="n">
        <v>27.92829021</v>
      </c>
      <c r="U21" s="18" t="n">
        <v>491.41889887</v>
      </c>
      <c r="V21" s="20" t="n">
        <v>9.258822909999999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494.99958996</v>
      </c>
      <c r="F23" s="20" t="n">
        <v>2.61426618</v>
      </c>
      <c r="G23" s="18" t="n">
        <v>487.76842984</v>
      </c>
      <c r="H23" s="20" t="n">
        <v>7.61010775</v>
      </c>
      <c r="I23" s="18" t="n">
        <v>489.70154113</v>
      </c>
      <c r="J23" s="20" t="n">
        <v>8.270447040000001</v>
      </c>
      <c r="K23" s="18" t="n">
        <v>444.72823567</v>
      </c>
      <c r="L23" s="20" t="n">
        <v>15.414427</v>
      </c>
      <c r="M23" s="18" t="s">
        <v>309</v>
      </c>
      <c r="N23" s="20" t="s">
        <v>309</v>
      </c>
      <c r="O23" s="18" t="s">
        <v>309</v>
      </c>
      <c r="P23" s="20" t="s">
        <v>309</v>
      </c>
      <c r="Q23" s="18" t="s">
        <v>309</v>
      </c>
      <c r="R23" s="20" t="s">
        <v>309</v>
      </c>
      <c r="S23" s="18" t="n">
        <v>496.04105433</v>
      </c>
      <c r="T23" s="20" t="n">
        <v>52.2556647</v>
      </c>
      <c r="U23" s="18" t="n">
        <v>439.44685345</v>
      </c>
      <c r="V23" s="20" t="n">
        <v>10.19917244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518.49402579</v>
      </c>
      <c r="F25" s="20" t="n">
        <v>3.63248949</v>
      </c>
      <c r="G25" s="18" t="n">
        <v>521.82150203</v>
      </c>
      <c r="H25" s="20" t="n">
        <v>4.54089327</v>
      </c>
      <c r="I25" s="18" t="n">
        <v>494.10926714</v>
      </c>
      <c r="J25" s="20" t="n">
        <v>9.74854165</v>
      </c>
      <c r="K25" s="18" t="n">
        <v>460.16856056</v>
      </c>
      <c r="L25" s="20" t="n">
        <v>18.5667736</v>
      </c>
      <c r="M25" s="18" t="s">
        <v>309</v>
      </c>
      <c r="N25" s="20" t="s">
        <v>309</v>
      </c>
      <c r="O25" s="18" t="s">
        <v>309</v>
      </c>
      <c r="P25" s="20" t="s">
        <v>309</v>
      </c>
      <c r="Q25" s="18" t="s">
        <v>309</v>
      </c>
      <c r="R25" s="20" t="s">
        <v>309</v>
      </c>
      <c r="S25" s="18" t="s">
        <v>309</v>
      </c>
      <c r="T25" s="20" t="s">
        <v>309</v>
      </c>
      <c r="U25" s="18" t="n">
        <v>485.07882321</v>
      </c>
      <c r="V25" s="20" t="n">
        <v>11.94562363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501.55318887</v>
      </c>
      <c r="F27" s="20" t="n">
        <v>2.1567406</v>
      </c>
      <c r="G27" s="18" t="n">
        <v>481.11331509</v>
      </c>
      <c r="H27" s="20" t="n">
        <v>8.53521658</v>
      </c>
      <c r="I27" s="18" t="n">
        <v>507.60195926</v>
      </c>
      <c r="J27" s="20" t="n">
        <v>9.244929129999999</v>
      </c>
      <c r="K27" s="18" t="n">
        <v>439.02107492</v>
      </c>
      <c r="L27" s="20" t="n">
        <v>17.263193</v>
      </c>
      <c r="M27" s="18" t="s">
        <v>309</v>
      </c>
      <c r="N27" s="20" t="s">
        <v>309</v>
      </c>
      <c r="O27" s="18" t="s">
        <v>309</v>
      </c>
      <c r="P27" s="20" t="s">
        <v>309</v>
      </c>
      <c r="Q27" s="18" t="n">
        <v>559.2664</v>
      </c>
      <c r="R27" s="20" t="n">
        <v>31.8345839</v>
      </c>
      <c r="S27" s="18" t="n">
        <v>428.11042254</v>
      </c>
      <c r="T27" s="20" t="n">
        <v>41.45797548</v>
      </c>
      <c r="U27" s="18" t="n">
        <v>440.03878754</v>
      </c>
      <c r="V27" s="20" t="n">
        <v>11.50737808</v>
      </c>
    </row>
    <row r="28" spans="1:22">
      <c r="A28" s="15" t="s">
        <v>330</v>
      </c>
      <c r="B28" s="17" t="n">
        <v>7568</v>
      </c>
      <c r="C28" s="18">
        <f>(490.0/B28*100)</f>
        <v/>
      </c>
      <c r="D28" s="19" t="n">
        <v>7078</v>
      </c>
      <c r="E28" s="18" t="n">
        <v>428.39430826</v>
      </c>
      <c r="F28" s="20" t="n">
        <v>2.62888823</v>
      </c>
      <c r="G28" s="18" t="n">
        <v>386.01662968</v>
      </c>
      <c r="H28" s="20" t="n">
        <v>7.08304613</v>
      </c>
      <c r="I28" s="18" t="n">
        <v>398.83349654</v>
      </c>
      <c r="J28" s="20" t="n">
        <v>15.9281861</v>
      </c>
      <c r="K28" s="18" t="n">
        <v>371.5474201</v>
      </c>
      <c r="L28" s="20" t="n">
        <v>13.77631291</v>
      </c>
      <c r="M28" s="18" t="s">
        <v>309</v>
      </c>
      <c r="N28" s="20" t="s">
        <v>309</v>
      </c>
      <c r="O28" s="18" t="s">
        <v>309</v>
      </c>
      <c r="P28" s="20" t="s">
        <v>309</v>
      </c>
      <c r="Q28" s="18" t="s">
        <v>309</v>
      </c>
      <c r="R28" s="20" t="s">
        <v>309</v>
      </c>
      <c r="S28" s="18" t="n">
        <v>343.99977088</v>
      </c>
      <c r="T28" s="20" t="n">
        <v>24.40707469</v>
      </c>
      <c r="U28" s="18" t="n">
        <v>383.9065091</v>
      </c>
      <c r="V28" s="20" t="n">
        <v>7.89691182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502.18673879</v>
      </c>
      <c r="F33" s="20" t="n">
        <v>2.66268138</v>
      </c>
      <c r="G33" s="18" t="n">
        <v>484.02510999</v>
      </c>
      <c r="H33" s="20" t="n">
        <v>6.72196566</v>
      </c>
      <c r="I33" s="18" t="n">
        <v>482.83839133</v>
      </c>
      <c r="J33" s="20" t="n">
        <v>16.64303997</v>
      </c>
      <c r="K33" s="18" t="n">
        <v>451.94978927</v>
      </c>
      <c r="L33" s="20" t="n">
        <v>20.31787486</v>
      </c>
      <c r="M33" s="18" t="s">
        <v>309</v>
      </c>
      <c r="N33" s="20" t="s">
        <v>309</v>
      </c>
      <c r="O33" s="18" t="s">
        <v>309</v>
      </c>
      <c r="P33" s="20" t="s">
        <v>309</v>
      </c>
      <c r="Q33" s="18" t="s">
        <v>309</v>
      </c>
      <c r="R33" s="20" t="s">
        <v>309</v>
      </c>
      <c r="S33" s="18" t="s">
        <v>309</v>
      </c>
      <c r="T33" s="20" t="s">
        <v>309</v>
      </c>
      <c r="U33" s="18" t="n">
        <v>431.00217445</v>
      </c>
      <c r="V33" s="20" t="n">
        <v>17.95101032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507.25734771</v>
      </c>
      <c r="F36" s="20" t="n">
        <v>2.69381127</v>
      </c>
      <c r="G36" s="18" t="n">
        <v>494.90743549</v>
      </c>
      <c r="H36" s="20" t="n">
        <v>8.188928300000001</v>
      </c>
      <c r="I36" s="18" t="n">
        <v>464.11270455</v>
      </c>
      <c r="J36" s="20" t="n">
        <v>15.94159309</v>
      </c>
      <c r="K36" s="18" t="n">
        <v>464.87625316</v>
      </c>
      <c r="L36" s="20" t="n">
        <v>18.63157407</v>
      </c>
      <c r="M36" s="18" t="s">
        <v>309</v>
      </c>
      <c r="N36" s="20" t="s">
        <v>309</v>
      </c>
      <c r="O36" s="18" t="s">
        <v>309</v>
      </c>
      <c r="P36" s="20" t="s">
        <v>309</v>
      </c>
      <c r="Q36" s="18" t="s">
        <v>309</v>
      </c>
      <c r="R36" s="20" t="s">
        <v>309</v>
      </c>
      <c r="S36" s="18" t="s">
        <v>309</v>
      </c>
      <c r="T36" s="20" t="s">
        <v>309</v>
      </c>
      <c r="U36" s="18" t="n">
        <v>461.61677289</v>
      </c>
      <c r="V36" s="20" t="n">
        <v>11.96959164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515.3182479</v>
      </c>
      <c r="F40" s="20" t="n">
        <v>3.99123853</v>
      </c>
      <c r="G40" s="18" t="n">
        <v>513.25175044</v>
      </c>
      <c r="H40" s="20" t="n">
        <v>6.4189549</v>
      </c>
      <c r="I40" s="18" t="n">
        <v>523.19752442</v>
      </c>
      <c r="J40" s="20" t="n">
        <v>9.854915610000001</v>
      </c>
      <c r="K40" s="18" t="n">
        <v>481.38134103</v>
      </c>
      <c r="L40" s="20" t="n">
        <v>19.02701552</v>
      </c>
      <c r="M40" s="18" t="s">
        <v>309</v>
      </c>
      <c r="N40" s="20" t="s">
        <v>309</v>
      </c>
      <c r="O40" s="18" t="s">
        <v>309</v>
      </c>
      <c r="P40" s="20" t="s">
        <v>309</v>
      </c>
      <c r="Q40" s="18" t="n">
        <v>498.38798258</v>
      </c>
      <c r="R40" s="20" t="n">
        <v>2.96142521</v>
      </c>
      <c r="S40" s="18" t="s">
        <v>309</v>
      </c>
      <c r="T40" s="20" t="s">
        <v>309</v>
      </c>
      <c r="U40" s="18" t="n">
        <v>499.79295557</v>
      </c>
      <c r="V40" s="20" t="n">
        <v>17.08020811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489.09263965</v>
      </c>
      <c r="F52" s="20" t="n">
        <v>2.68177982</v>
      </c>
      <c r="G52" s="18" t="n">
        <v>488.16038113</v>
      </c>
      <c r="H52" s="20" t="n">
        <v>6.61250999</v>
      </c>
      <c r="I52" s="18" t="n">
        <v>496.08065258</v>
      </c>
      <c r="J52" s="20" t="n">
        <v>13.53855237</v>
      </c>
      <c r="K52" s="18" t="n">
        <v>468.39089965</v>
      </c>
      <c r="L52" s="20" t="n">
        <v>18.37546328</v>
      </c>
      <c r="M52" s="18" t="s">
        <v>309</v>
      </c>
      <c r="N52" s="20" t="s">
        <v>309</v>
      </c>
      <c r="O52" s="18" t="s">
        <v>309</v>
      </c>
      <c r="P52" s="20" t="s">
        <v>309</v>
      </c>
      <c r="Q52" s="18" t="s">
        <v>309</v>
      </c>
      <c r="R52" s="20" t="s">
        <v>309</v>
      </c>
      <c r="S52" s="18" t="n">
        <v>448.65855365</v>
      </c>
      <c r="T52" s="20" t="n">
        <v>44.23956332</v>
      </c>
      <c r="U52" s="18" t="n">
        <v>438.90394537</v>
      </c>
      <c r="V52" s="20" t="n">
        <v>12.06706611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362.59556566</v>
      </c>
      <c r="F54" s="20" t="n">
        <v>3.48521445</v>
      </c>
      <c r="G54" s="18" t="n">
        <v>339.330454</v>
      </c>
      <c r="H54" s="20" t="n">
        <v>5.98918679</v>
      </c>
      <c r="I54" s="18" t="n">
        <v>327.08260835</v>
      </c>
      <c r="J54" s="20" t="n">
        <v>12.87073396</v>
      </c>
      <c r="K54" s="18" t="n">
        <v>312.53839327</v>
      </c>
      <c r="L54" s="20" t="n">
        <v>9.291619109999999</v>
      </c>
      <c r="M54" s="18" t="s">
        <v>309</v>
      </c>
      <c r="N54" s="20" t="s">
        <v>309</v>
      </c>
      <c r="O54" s="18" t="s">
        <v>309</v>
      </c>
      <c r="P54" s="20" t="s">
        <v>309</v>
      </c>
      <c r="Q54" s="18" t="s">
        <v>309</v>
      </c>
      <c r="R54" s="20" t="s">
        <v>309</v>
      </c>
      <c r="S54" s="18" t="n">
        <v>387.15591406</v>
      </c>
      <c r="T54" s="20" t="n">
        <v>19.91320748</v>
      </c>
      <c r="U54" s="18" t="n">
        <v>346.35140495</v>
      </c>
      <c r="V54" s="20" t="n">
        <v>5.96399353</v>
      </c>
    </row>
    <row r="55" spans="1:22">
      <c r="A55" s="15" t="s">
        <v>357</v>
      </c>
      <c r="B55" s="17" t="n">
        <v>5316</v>
      </c>
      <c r="C55" s="18">
        <f>(137.0/B55*100)</f>
        <v/>
      </c>
      <c r="D55" s="19" t="n">
        <v>5179</v>
      </c>
      <c r="E55" s="18" t="n">
        <v>408.66644116</v>
      </c>
      <c r="F55" s="20" t="n">
        <v>2.92156551</v>
      </c>
      <c r="G55" s="18" t="n">
        <v>369.58782209</v>
      </c>
      <c r="H55" s="20" t="n">
        <v>6.72724596</v>
      </c>
      <c r="I55" s="18" t="n">
        <v>370.11055976</v>
      </c>
      <c r="J55" s="20" t="n">
        <v>14.0324655</v>
      </c>
      <c r="K55" s="18" t="n">
        <v>367.30608181</v>
      </c>
      <c r="L55" s="20" t="n">
        <v>13.49910162</v>
      </c>
      <c r="M55" s="18" t="s">
        <v>309</v>
      </c>
      <c r="N55" s="20" t="s">
        <v>309</v>
      </c>
      <c r="O55" s="18" t="s">
        <v>309</v>
      </c>
      <c r="P55" s="20" t="s">
        <v>309</v>
      </c>
      <c r="Q55" s="18" t="s">
        <v>309</v>
      </c>
      <c r="R55" s="20" t="s">
        <v>309</v>
      </c>
      <c r="S55" s="18" t="n">
        <v>363.51267343</v>
      </c>
      <c r="T55" s="20" t="n">
        <v>23.06786712</v>
      </c>
      <c r="U55" s="18" t="n">
        <v>367.5387772</v>
      </c>
      <c r="V55" s="20" t="n">
        <v>8.42059824</v>
      </c>
    </row>
    <row r="56" spans="1:22">
      <c r="A56" s="15" t="s">
        <v>358</v>
      </c>
      <c r="B56" s="17" t="n">
        <v>5359</v>
      </c>
      <c r="C56" s="18">
        <f>(104.0/B56*100)</f>
        <v/>
      </c>
      <c r="D56" s="19" t="n">
        <v>5255</v>
      </c>
      <c r="E56" s="18" t="n">
        <v>529.24140594</v>
      </c>
      <c r="F56" s="20" t="n">
        <v>3.02967356</v>
      </c>
      <c r="G56" s="18" t="n">
        <v>528.06433181</v>
      </c>
      <c r="H56" s="20" t="n">
        <v>3.46826842</v>
      </c>
      <c r="I56" s="18" t="n">
        <v>530.21060517</v>
      </c>
      <c r="J56" s="20" t="n">
        <v>5.38166807</v>
      </c>
      <c r="K56" s="18" t="n">
        <v>498.65209809</v>
      </c>
      <c r="L56" s="20" t="n">
        <v>11.11748737</v>
      </c>
      <c r="M56" s="18" t="s">
        <v>309</v>
      </c>
      <c r="N56" s="20" t="s">
        <v>309</v>
      </c>
      <c r="O56" s="18" t="s">
        <v>309</v>
      </c>
      <c r="P56" s="20" t="s">
        <v>309</v>
      </c>
      <c r="Q56" s="18" t="s">
        <v>309</v>
      </c>
      <c r="R56" s="20" t="s">
        <v>309</v>
      </c>
      <c r="S56" s="18" t="n">
        <v>558.3087590600001</v>
      </c>
      <c r="T56" s="20" t="n">
        <v>43.54929017</v>
      </c>
      <c r="U56" s="18" t="n">
        <v>479.06364765</v>
      </c>
      <c r="V56" s="20" t="n">
        <v>16.40642768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512.56808367</v>
      </c>
      <c r="F62" s="20" t="n">
        <v>1.48875833</v>
      </c>
      <c r="G62" s="18" t="n">
        <v>506.21076216</v>
      </c>
      <c r="H62" s="20" t="n">
        <v>3.20592182</v>
      </c>
      <c r="I62" s="18" t="n">
        <v>499.22771837</v>
      </c>
      <c r="J62" s="20" t="n">
        <v>4.6044389</v>
      </c>
      <c r="K62" s="18" t="n">
        <v>513.42884315</v>
      </c>
      <c r="L62" s="20" t="n">
        <v>8.801809179999999</v>
      </c>
      <c r="M62" s="18" t="s">
        <v>309</v>
      </c>
      <c r="N62" s="20" t="s">
        <v>309</v>
      </c>
      <c r="O62" s="18" t="s">
        <v>309</v>
      </c>
      <c r="P62" s="20" t="s">
        <v>309</v>
      </c>
      <c r="Q62" s="18" t="s">
        <v>309</v>
      </c>
      <c r="R62" s="20" t="s">
        <v>309</v>
      </c>
      <c r="S62" s="18" t="n">
        <v>529.20791759</v>
      </c>
      <c r="T62" s="20" t="n">
        <v>27.25396019</v>
      </c>
      <c r="U62" s="18" t="n">
        <v>478.45908131</v>
      </c>
      <c r="V62" s="20" t="n">
        <v>10.75509395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464.93521169</v>
      </c>
      <c r="F64" s="20" t="n">
        <v>2.36872699</v>
      </c>
      <c r="G64" s="18" t="n">
        <v>453.75515302</v>
      </c>
      <c r="H64" s="20" t="n">
        <v>5.94634844</v>
      </c>
      <c r="I64" s="18" t="n">
        <v>463.86131679</v>
      </c>
      <c r="J64" s="20" t="n">
        <v>11.81963868</v>
      </c>
      <c r="K64" s="18" t="n">
        <v>427.61922489</v>
      </c>
      <c r="L64" s="20" t="n">
        <v>12.71734172</v>
      </c>
      <c r="M64" s="18" t="s">
        <v>309</v>
      </c>
      <c r="N64" s="20" t="s">
        <v>309</v>
      </c>
      <c r="O64" s="18" t="s">
        <v>309</v>
      </c>
      <c r="P64" s="20" t="s">
        <v>309</v>
      </c>
      <c r="Q64" s="18" t="s">
        <v>309</v>
      </c>
      <c r="R64" s="20" t="s">
        <v>309</v>
      </c>
      <c r="S64" s="18" t="n">
        <v>360.5475</v>
      </c>
      <c r="T64" s="20" t="n">
        <v>37.24939063</v>
      </c>
      <c r="U64" s="18" t="n">
        <v>372.7832857</v>
      </c>
      <c r="V64" s="20" t="n">
        <v>9.598754850000001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571</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527.01092841</v>
      </c>
      <c r="F9" s="20" t="n">
        <v>2.68755656</v>
      </c>
      <c r="G9" s="18" t="n">
        <v>528.22566886</v>
      </c>
      <c r="H9" s="20" t="n">
        <v>4.56895448</v>
      </c>
      <c r="I9" s="18" t="n">
        <v>543.31013132</v>
      </c>
      <c r="J9" s="20" t="n">
        <v>6.30717588</v>
      </c>
      <c r="K9" s="18" t="n">
        <v>474.23229465</v>
      </c>
      <c r="L9" s="20" t="n">
        <v>20.58228992</v>
      </c>
      <c r="M9" s="18" t="s">
        <v>309</v>
      </c>
      <c r="N9" s="20" t="s">
        <v>309</v>
      </c>
      <c r="O9" s="18" t="s">
        <v>309</v>
      </c>
      <c r="P9" s="20" t="s">
        <v>309</v>
      </c>
      <c r="Q9" s="18" t="s">
        <v>309</v>
      </c>
      <c r="R9" s="20" t="s">
        <v>309</v>
      </c>
      <c r="S9" s="18" t="n">
        <v>479.48033998</v>
      </c>
      <c r="T9" s="20" t="n">
        <v>47.70089725</v>
      </c>
      <c r="U9" s="18" t="n">
        <v>469.40042268</v>
      </c>
      <c r="V9" s="20" t="n">
        <v>10.54135413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464.52636767</v>
      </c>
      <c r="F11" s="20" t="n">
        <v>2.73691858</v>
      </c>
      <c r="G11" s="18" t="n">
        <v>455.81478585</v>
      </c>
      <c r="H11" s="20" t="n">
        <v>4.53005226</v>
      </c>
      <c r="I11" s="18" t="n">
        <v>416.45266816</v>
      </c>
      <c r="J11" s="20" t="n">
        <v>9.823134899999999</v>
      </c>
      <c r="K11" s="18" t="n">
        <v>382.03912641</v>
      </c>
      <c r="L11" s="20" t="n">
        <v>17.79261146</v>
      </c>
      <c r="M11" s="18" t="s">
        <v>309</v>
      </c>
      <c r="N11" s="20" t="s">
        <v>309</v>
      </c>
      <c r="O11" s="18" t="s">
        <v>309</v>
      </c>
      <c r="P11" s="20" t="s">
        <v>309</v>
      </c>
      <c r="Q11" s="18" t="s">
        <v>309</v>
      </c>
      <c r="R11" s="20" t="s">
        <v>309</v>
      </c>
      <c r="S11" s="18" t="n">
        <v>414.12105389</v>
      </c>
      <c r="T11" s="20" t="n">
        <v>37.93601769</v>
      </c>
      <c r="U11" s="18" t="n">
        <v>432.62408526</v>
      </c>
      <c r="V11" s="20" t="n">
        <v>7.14551474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515.04470936</v>
      </c>
      <c r="F16" s="20" t="n">
        <v>2.65014684</v>
      </c>
      <c r="G16" s="18" t="n">
        <v>502.62606018</v>
      </c>
      <c r="H16" s="20" t="n">
        <v>7.88256448</v>
      </c>
      <c r="I16" s="18" t="n">
        <v>539.26724329</v>
      </c>
      <c r="J16" s="20" t="n">
        <v>6.58260197</v>
      </c>
      <c r="K16" s="18" t="n">
        <v>416.0234789</v>
      </c>
      <c r="L16" s="20" t="n">
        <v>25.34489746</v>
      </c>
      <c r="M16" s="18" t="s">
        <v>309</v>
      </c>
      <c r="N16" s="20" t="s">
        <v>309</v>
      </c>
      <c r="O16" s="18" t="s">
        <v>309</v>
      </c>
      <c r="P16" s="20" t="s">
        <v>309</v>
      </c>
      <c r="Q16" s="18" t="s">
        <v>309</v>
      </c>
      <c r="R16" s="20" t="s">
        <v>309</v>
      </c>
      <c r="S16" s="18" t="n">
        <v>507.91503783</v>
      </c>
      <c r="T16" s="20" t="n">
        <v>43.66945366</v>
      </c>
      <c r="U16" s="18" t="n">
        <v>432.46592903</v>
      </c>
      <c r="V16" s="20" t="n">
        <v>10.33745391</v>
      </c>
    </row>
    <row r="17" spans="1:22">
      <c r="A17" s="15" t="s">
        <v>319</v>
      </c>
      <c r="B17" s="17" t="n">
        <v>6504</v>
      </c>
      <c r="C17" s="18">
        <f>(3097.0/B17*100)</f>
        <v/>
      </c>
      <c r="D17" s="19" t="n">
        <v>3407</v>
      </c>
      <c r="E17" s="18" t="n">
        <v>534.89373478</v>
      </c>
      <c r="F17" s="20" t="n">
        <v>3.12367904</v>
      </c>
      <c r="G17" s="18" t="n">
        <v>514.5817855499999</v>
      </c>
      <c r="H17" s="20" t="n">
        <v>9.65221201</v>
      </c>
      <c r="I17" s="18" t="n">
        <v>550.98822904</v>
      </c>
      <c r="J17" s="20" t="n">
        <v>9.281050929999999</v>
      </c>
      <c r="K17" s="18" t="n">
        <v>464.92823651</v>
      </c>
      <c r="L17" s="20" t="n">
        <v>36.11838733</v>
      </c>
      <c r="M17" s="18" t="s">
        <v>309</v>
      </c>
      <c r="N17" s="20" t="s">
        <v>309</v>
      </c>
      <c r="O17" s="18" t="s">
        <v>309</v>
      </c>
      <c r="P17" s="20" t="s">
        <v>309</v>
      </c>
      <c r="Q17" s="18" t="s">
        <v>309</v>
      </c>
      <c r="R17" s="20" t="s">
        <v>309</v>
      </c>
      <c r="S17" s="18" t="n">
        <v>522.873</v>
      </c>
      <c r="T17" s="20" t="n">
        <v>33.01509212</v>
      </c>
      <c r="U17" s="18" t="n">
        <v>480.87376687</v>
      </c>
      <c r="V17" s="20" t="n">
        <v>12.09979258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526.66207077</v>
      </c>
      <c r="F21" s="20" t="n">
        <v>2.55413705</v>
      </c>
      <c r="G21" s="18" t="n">
        <v>514.8784448500001</v>
      </c>
      <c r="H21" s="20" t="n">
        <v>4.34102847</v>
      </c>
      <c r="I21" s="18" t="n">
        <v>545.42443295</v>
      </c>
      <c r="J21" s="20" t="n">
        <v>4.98596509</v>
      </c>
      <c r="K21" s="18" t="n">
        <v>489.01160198</v>
      </c>
      <c r="L21" s="20" t="n">
        <v>11.00559097</v>
      </c>
      <c r="M21" s="18" t="s">
        <v>309</v>
      </c>
      <c r="N21" s="20" t="s">
        <v>309</v>
      </c>
      <c r="O21" s="18" t="s">
        <v>309</v>
      </c>
      <c r="P21" s="20" t="s">
        <v>309</v>
      </c>
      <c r="Q21" s="18" t="s">
        <v>309</v>
      </c>
      <c r="R21" s="20" t="s">
        <v>309</v>
      </c>
      <c r="S21" s="18" t="n">
        <v>520.45567099</v>
      </c>
      <c r="T21" s="20" t="n">
        <v>52.4612002</v>
      </c>
      <c r="U21" s="18" t="n">
        <v>494.43183451</v>
      </c>
      <c r="V21" s="20" t="n">
        <v>10.47747247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495.06381683</v>
      </c>
      <c r="F23" s="20" t="n">
        <v>2.60168874</v>
      </c>
      <c r="G23" s="18" t="n">
        <v>464.91454647</v>
      </c>
      <c r="H23" s="20" t="n">
        <v>8.282245769999999</v>
      </c>
      <c r="I23" s="18" t="n">
        <v>502.54802675</v>
      </c>
      <c r="J23" s="20" t="n">
        <v>6.46703653</v>
      </c>
      <c r="K23" s="18" t="n">
        <v>457.97759265</v>
      </c>
      <c r="L23" s="20" t="n">
        <v>21.57157267</v>
      </c>
      <c r="M23" s="18" t="s">
        <v>309</v>
      </c>
      <c r="N23" s="20" t="s">
        <v>309</v>
      </c>
      <c r="O23" s="18" t="s">
        <v>309</v>
      </c>
      <c r="P23" s="20" t="s">
        <v>309</v>
      </c>
      <c r="Q23" s="18" t="s">
        <v>309</v>
      </c>
      <c r="R23" s="20" t="s">
        <v>309</v>
      </c>
      <c r="S23" s="18" t="n">
        <v>462.6985775</v>
      </c>
      <c r="T23" s="20" t="n">
        <v>34.84187948</v>
      </c>
      <c r="U23" s="18" t="n">
        <v>435.34406307</v>
      </c>
      <c r="V23" s="20" t="n">
        <v>9.37251369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520.57536912</v>
      </c>
      <c r="F25" s="20" t="n">
        <v>3.71018485</v>
      </c>
      <c r="G25" s="18" t="n">
        <v>515.62172691</v>
      </c>
      <c r="H25" s="20" t="n">
        <v>4.16300586</v>
      </c>
      <c r="I25" s="18" t="n">
        <v>498.77967585</v>
      </c>
      <c r="J25" s="20" t="n">
        <v>15.13962526</v>
      </c>
      <c r="K25" s="18" t="n">
        <v>470.83774351</v>
      </c>
      <c r="L25" s="20" t="n">
        <v>14.66707052</v>
      </c>
      <c r="M25" s="18" t="s">
        <v>309</v>
      </c>
      <c r="N25" s="20" t="s">
        <v>309</v>
      </c>
      <c r="O25" s="18" t="s">
        <v>309</v>
      </c>
      <c r="P25" s="20" t="s">
        <v>309</v>
      </c>
      <c r="Q25" s="18" t="s">
        <v>309</v>
      </c>
      <c r="R25" s="20" t="s">
        <v>309</v>
      </c>
      <c r="S25" s="18" t="n">
        <v>510.2348</v>
      </c>
      <c r="T25" s="20" t="n">
        <v>46.3641164</v>
      </c>
      <c r="U25" s="18" t="n">
        <v>476.29997533</v>
      </c>
      <c r="V25" s="20" t="n">
        <v>11.47499622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499.30471284</v>
      </c>
      <c r="F27" s="20" t="n">
        <v>2.04814274</v>
      </c>
      <c r="G27" s="18" t="n">
        <v>472.34471833</v>
      </c>
      <c r="H27" s="20" t="n">
        <v>9.37759896</v>
      </c>
      <c r="I27" s="18" t="n">
        <v>530.22046292</v>
      </c>
      <c r="J27" s="20" t="n">
        <v>7.67651455</v>
      </c>
      <c r="K27" s="18" t="n">
        <v>424.27673949</v>
      </c>
      <c r="L27" s="20" t="n">
        <v>26.48799212</v>
      </c>
      <c r="M27" s="18" t="s">
        <v>309</v>
      </c>
      <c r="N27" s="20" t="s">
        <v>309</v>
      </c>
      <c r="O27" s="18" t="s">
        <v>309</v>
      </c>
      <c r="P27" s="20" t="s">
        <v>309</v>
      </c>
      <c r="Q27" s="18" t="n">
        <v>559.2664</v>
      </c>
      <c r="R27" s="20" t="n">
        <v>31.8345839</v>
      </c>
      <c r="S27" s="18" t="n">
        <v>459.45388329</v>
      </c>
      <c r="T27" s="20" t="n">
        <v>65.39472017</v>
      </c>
      <c r="U27" s="18" t="n">
        <v>434.41139496</v>
      </c>
      <c r="V27" s="20" t="n">
        <v>12.41329434</v>
      </c>
    </row>
    <row r="28" spans="1:22">
      <c r="A28" s="15" t="s">
        <v>330</v>
      </c>
      <c r="B28" s="17" t="n">
        <v>7568</v>
      </c>
      <c r="C28" s="18">
        <f>(490.0/B28*100)</f>
        <v/>
      </c>
      <c r="D28" s="19" t="n">
        <v>7078</v>
      </c>
      <c r="E28" s="18" t="n">
        <v>428.51732786</v>
      </c>
      <c r="F28" s="20" t="n">
        <v>2.6279578</v>
      </c>
      <c r="G28" s="18" t="n">
        <v>392.22931537</v>
      </c>
      <c r="H28" s="20" t="n">
        <v>7.62167251</v>
      </c>
      <c r="I28" s="18" t="n">
        <v>379.86806743</v>
      </c>
      <c r="J28" s="20" t="n">
        <v>11.10278581</v>
      </c>
      <c r="K28" s="18" t="n">
        <v>387.06558626</v>
      </c>
      <c r="L28" s="20" t="n">
        <v>16.38114011</v>
      </c>
      <c r="M28" s="18" t="s">
        <v>309</v>
      </c>
      <c r="N28" s="20" t="s">
        <v>309</v>
      </c>
      <c r="O28" s="18" t="s">
        <v>309</v>
      </c>
      <c r="P28" s="20" t="s">
        <v>309</v>
      </c>
      <c r="Q28" s="18" t="s">
        <v>309</v>
      </c>
      <c r="R28" s="20" t="s">
        <v>309</v>
      </c>
      <c r="S28" s="18" t="n">
        <v>387.71183059</v>
      </c>
      <c r="T28" s="20" t="n">
        <v>37.78378599</v>
      </c>
      <c r="U28" s="18" t="n">
        <v>387.91655247</v>
      </c>
      <c r="V28" s="20" t="n">
        <v>8.26624108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502.82206551</v>
      </c>
      <c r="F33" s="20" t="n">
        <v>2.67766497</v>
      </c>
      <c r="G33" s="18" t="n">
        <v>479.79042919</v>
      </c>
      <c r="H33" s="20" t="n">
        <v>6.30872143</v>
      </c>
      <c r="I33" s="18" t="n">
        <v>468.12400369</v>
      </c>
      <c r="J33" s="20" t="n">
        <v>13.92175205</v>
      </c>
      <c r="K33" s="18" t="n">
        <v>428.99960291</v>
      </c>
      <c r="L33" s="20" t="n">
        <v>26.21703267</v>
      </c>
      <c r="M33" s="18" t="s">
        <v>309</v>
      </c>
      <c r="N33" s="20" t="s">
        <v>309</v>
      </c>
      <c r="O33" s="18" t="s">
        <v>309</v>
      </c>
      <c r="P33" s="20" t="s">
        <v>309</v>
      </c>
      <c r="Q33" s="18" t="s">
        <v>309</v>
      </c>
      <c r="R33" s="20" t="s">
        <v>309</v>
      </c>
      <c r="S33" s="18" t="n">
        <v>267.46735305</v>
      </c>
      <c r="T33" s="20" t="n">
        <v>43.93143117</v>
      </c>
      <c r="U33" s="18" t="n">
        <v>449.67308231</v>
      </c>
      <c r="V33" s="20" t="n">
        <v>16.31586284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507.57629401</v>
      </c>
      <c r="F36" s="20" t="n">
        <v>2.77406807</v>
      </c>
      <c r="G36" s="18" t="n">
        <v>494.12556796</v>
      </c>
      <c r="H36" s="20" t="n">
        <v>7.88508623</v>
      </c>
      <c r="I36" s="18" t="n">
        <v>482.66078776</v>
      </c>
      <c r="J36" s="20" t="n">
        <v>15.33859722</v>
      </c>
      <c r="K36" s="18" t="n">
        <v>448.36802342</v>
      </c>
      <c r="L36" s="20" t="n">
        <v>21.13185639</v>
      </c>
      <c r="M36" s="18" t="s">
        <v>309</v>
      </c>
      <c r="N36" s="20" t="s">
        <v>309</v>
      </c>
      <c r="O36" s="18" t="s">
        <v>309</v>
      </c>
      <c r="P36" s="20" t="s">
        <v>309</v>
      </c>
      <c r="Q36" s="18" t="s">
        <v>309</v>
      </c>
      <c r="R36" s="20" t="s">
        <v>309</v>
      </c>
      <c r="S36" s="18" t="s">
        <v>309</v>
      </c>
      <c r="T36" s="20" t="s">
        <v>309</v>
      </c>
      <c r="U36" s="18" t="n">
        <v>458.24423223</v>
      </c>
      <c r="V36" s="20" t="n">
        <v>12.28348278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518.94701572</v>
      </c>
      <c r="F40" s="20" t="n">
        <v>3.97374954</v>
      </c>
      <c r="G40" s="18" t="n">
        <v>502.38809865</v>
      </c>
      <c r="H40" s="20" t="n">
        <v>5.68519245</v>
      </c>
      <c r="I40" s="18" t="n">
        <v>525.53783982</v>
      </c>
      <c r="J40" s="20" t="n">
        <v>9.56751899</v>
      </c>
      <c r="K40" s="18" t="n">
        <v>441.38658856</v>
      </c>
      <c r="L40" s="20" t="n">
        <v>22.34863131</v>
      </c>
      <c r="M40" s="18" t="s">
        <v>309</v>
      </c>
      <c r="N40" s="20" t="s">
        <v>309</v>
      </c>
      <c r="O40" s="18" t="s">
        <v>309</v>
      </c>
      <c r="P40" s="20" t="s">
        <v>309</v>
      </c>
      <c r="Q40" s="18" t="n">
        <v>498.38798258</v>
      </c>
      <c r="R40" s="20" t="n">
        <v>2.96142521</v>
      </c>
      <c r="S40" s="18" t="s">
        <v>309</v>
      </c>
      <c r="T40" s="20" t="s">
        <v>309</v>
      </c>
      <c r="U40" s="18" t="n">
        <v>499.85182219</v>
      </c>
      <c r="V40" s="20" t="n">
        <v>16.93303813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489.02395982</v>
      </c>
      <c r="F52" s="20" t="n">
        <v>2.66817014</v>
      </c>
      <c r="G52" s="18" t="n">
        <v>485.38706564</v>
      </c>
      <c r="H52" s="20" t="n">
        <v>5.83965874</v>
      </c>
      <c r="I52" s="18" t="n">
        <v>533.47342897</v>
      </c>
      <c r="J52" s="20" t="n">
        <v>10.61231708</v>
      </c>
      <c r="K52" s="18" t="n">
        <v>439.36649586</v>
      </c>
      <c r="L52" s="20" t="n">
        <v>16.25446228</v>
      </c>
      <c r="M52" s="18" t="s">
        <v>309</v>
      </c>
      <c r="N52" s="20" t="s">
        <v>309</v>
      </c>
      <c r="O52" s="18" t="s">
        <v>309</v>
      </c>
      <c r="P52" s="20" t="s">
        <v>309</v>
      </c>
      <c r="Q52" s="18" t="s">
        <v>309</v>
      </c>
      <c r="R52" s="20" t="s">
        <v>309</v>
      </c>
      <c r="S52" s="18" t="n">
        <v>402.49302024</v>
      </c>
      <c r="T52" s="20" t="n">
        <v>41.14827656</v>
      </c>
      <c r="U52" s="18" t="n">
        <v>425.36585168</v>
      </c>
      <c r="V52" s="20" t="n">
        <v>11.86990417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363.65128086</v>
      </c>
      <c r="F54" s="20" t="n">
        <v>3.61155911</v>
      </c>
      <c r="G54" s="18" t="n">
        <v>344.20415263</v>
      </c>
      <c r="H54" s="20" t="n">
        <v>5.84005864</v>
      </c>
      <c r="I54" s="18" t="n">
        <v>316.60774599</v>
      </c>
      <c r="J54" s="20" t="n">
        <v>9.389468450000001</v>
      </c>
      <c r="K54" s="18" t="n">
        <v>315.83335654</v>
      </c>
      <c r="L54" s="20" t="n">
        <v>10.59443619</v>
      </c>
      <c r="M54" s="18" t="s">
        <v>309</v>
      </c>
      <c r="N54" s="20" t="s">
        <v>309</v>
      </c>
      <c r="O54" s="18" t="s">
        <v>309</v>
      </c>
      <c r="P54" s="20" t="s">
        <v>309</v>
      </c>
      <c r="Q54" s="18" t="s">
        <v>309</v>
      </c>
      <c r="R54" s="20" t="s">
        <v>309</v>
      </c>
      <c r="S54" s="18" t="n">
        <v>329.29061934</v>
      </c>
      <c r="T54" s="20" t="n">
        <v>21.18847764</v>
      </c>
      <c r="U54" s="18" t="n">
        <v>344.2016722</v>
      </c>
      <c r="V54" s="20" t="n">
        <v>5.97569315</v>
      </c>
    </row>
    <row r="55" spans="1:22">
      <c r="A55" s="15" t="s">
        <v>357</v>
      </c>
      <c r="B55" s="17" t="n">
        <v>5316</v>
      </c>
      <c r="C55" s="18">
        <f>(137.0/B55*100)</f>
        <v/>
      </c>
      <c r="D55" s="19" t="n">
        <v>5179</v>
      </c>
      <c r="E55" s="18" t="n">
        <v>409.55036346</v>
      </c>
      <c r="F55" s="20" t="n">
        <v>2.91625419</v>
      </c>
      <c r="G55" s="18" t="n">
        <v>360.51673514</v>
      </c>
      <c r="H55" s="20" t="n">
        <v>9.28753438</v>
      </c>
      <c r="I55" s="18" t="n">
        <v>335.52657039</v>
      </c>
      <c r="J55" s="20" t="n">
        <v>16.34248021</v>
      </c>
      <c r="K55" s="18" t="n">
        <v>358.23581854</v>
      </c>
      <c r="L55" s="20" t="n">
        <v>16.83419604</v>
      </c>
      <c r="M55" s="18" t="s">
        <v>309</v>
      </c>
      <c r="N55" s="20" t="s">
        <v>309</v>
      </c>
      <c r="O55" s="18" t="s">
        <v>309</v>
      </c>
      <c r="P55" s="20" t="s">
        <v>309</v>
      </c>
      <c r="Q55" s="18" t="s">
        <v>309</v>
      </c>
      <c r="R55" s="20" t="s">
        <v>309</v>
      </c>
      <c r="S55" s="18" t="n">
        <v>327.19575374</v>
      </c>
      <c r="T55" s="20" t="n">
        <v>23.96691322</v>
      </c>
      <c r="U55" s="18" t="n">
        <v>367.21995438</v>
      </c>
      <c r="V55" s="20" t="n">
        <v>8.559301039999999</v>
      </c>
    </row>
    <row r="56" spans="1:22">
      <c r="A56" s="15" t="s">
        <v>358</v>
      </c>
      <c r="B56" s="17" t="n">
        <v>5359</v>
      </c>
      <c r="C56" s="18">
        <f>(104.0/B56*100)</f>
        <v/>
      </c>
      <c r="D56" s="19" t="n">
        <v>5255</v>
      </c>
      <c r="E56" s="18" t="n">
        <v>530.1099218000001</v>
      </c>
      <c r="F56" s="20" t="n">
        <v>2.83638189</v>
      </c>
      <c r="G56" s="18" t="n">
        <v>523.02476447</v>
      </c>
      <c r="H56" s="20" t="n">
        <v>3.92036248</v>
      </c>
      <c r="I56" s="18" t="n">
        <v>533.98954339</v>
      </c>
      <c r="J56" s="20" t="n">
        <v>5.28909824</v>
      </c>
      <c r="K56" s="18" t="n">
        <v>497.34114986</v>
      </c>
      <c r="L56" s="20" t="n">
        <v>11.5294476</v>
      </c>
      <c r="M56" s="18" t="s">
        <v>309</v>
      </c>
      <c r="N56" s="20" t="s">
        <v>309</v>
      </c>
      <c r="O56" s="18" t="s">
        <v>309</v>
      </c>
      <c r="P56" s="20" t="s">
        <v>309</v>
      </c>
      <c r="Q56" s="18" t="s">
        <v>309</v>
      </c>
      <c r="R56" s="20" t="s">
        <v>309</v>
      </c>
      <c r="S56" s="18" t="n">
        <v>490.46372344</v>
      </c>
      <c r="T56" s="20" t="n">
        <v>50.59840509</v>
      </c>
      <c r="U56" s="18" t="n">
        <v>485.07348206</v>
      </c>
      <c r="V56" s="20" t="n">
        <v>17.01472046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513.16566282</v>
      </c>
      <c r="F62" s="20" t="n">
        <v>1.49964951</v>
      </c>
      <c r="G62" s="18" t="n">
        <v>502.56378717</v>
      </c>
      <c r="H62" s="20" t="n">
        <v>3.44722057</v>
      </c>
      <c r="I62" s="18" t="n">
        <v>505.29646869</v>
      </c>
      <c r="J62" s="20" t="n">
        <v>4.34502304</v>
      </c>
      <c r="K62" s="18" t="n">
        <v>511.89404933</v>
      </c>
      <c r="L62" s="20" t="n">
        <v>9.570073170000001</v>
      </c>
      <c r="M62" s="18" t="s">
        <v>309</v>
      </c>
      <c r="N62" s="20" t="s">
        <v>309</v>
      </c>
      <c r="O62" s="18" t="s">
        <v>309</v>
      </c>
      <c r="P62" s="20" t="s">
        <v>309</v>
      </c>
      <c r="Q62" s="18" t="s">
        <v>309</v>
      </c>
      <c r="R62" s="20" t="s">
        <v>309</v>
      </c>
      <c r="S62" s="18" t="n">
        <v>478.5353</v>
      </c>
      <c r="T62" s="20" t="n">
        <v>36.35561169</v>
      </c>
      <c r="U62" s="18" t="n">
        <v>476.76224552</v>
      </c>
      <c r="V62" s="20" t="n">
        <v>10.71389815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465.75949704</v>
      </c>
      <c r="F64" s="20" t="n">
        <v>2.48352821</v>
      </c>
      <c r="G64" s="18" t="n">
        <v>433.83616925</v>
      </c>
      <c r="H64" s="20" t="n">
        <v>6.49698601</v>
      </c>
      <c r="I64" s="18" t="n">
        <v>467.3986894</v>
      </c>
      <c r="J64" s="20" t="n">
        <v>6.37219157</v>
      </c>
      <c r="K64" s="18" t="n">
        <v>407.75268575</v>
      </c>
      <c r="L64" s="20" t="n">
        <v>16.81180112</v>
      </c>
      <c r="M64" s="18" t="s">
        <v>309</v>
      </c>
      <c r="N64" s="20" t="s">
        <v>309</v>
      </c>
      <c r="O64" s="18" t="s">
        <v>309</v>
      </c>
      <c r="P64" s="20" t="s">
        <v>309</v>
      </c>
      <c r="Q64" s="18" t="s">
        <v>309</v>
      </c>
      <c r="R64" s="20" t="s">
        <v>309</v>
      </c>
      <c r="S64" s="18" t="n">
        <v>499.63179326</v>
      </c>
      <c r="T64" s="20" t="n">
        <v>44.4757798</v>
      </c>
      <c r="U64" s="18" t="n">
        <v>371.32673914</v>
      </c>
      <c r="V64" s="20" t="n">
        <v>10.90742316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572</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525.01553326</v>
      </c>
      <c r="F9" s="20" t="n">
        <v>2.7264961</v>
      </c>
      <c r="G9" s="18" t="n">
        <v>527.74300066</v>
      </c>
      <c r="H9" s="20" t="n">
        <v>5.69422011</v>
      </c>
      <c r="I9" s="18" t="n">
        <v>545.05181207</v>
      </c>
      <c r="J9" s="20" t="n">
        <v>4.2720754</v>
      </c>
      <c r="K9" s="18" t="n">
        <v>461.98958899</v>
      </c>
      <c r="L9" s="20" t="n">
        <v>29.91910676</v>
      </c>
      <c r="M9" s="18" t="s">
        <v>309</v>
      </c>
      <c r="N9" s="20" t="s">
        <v>309</v>
      </c>
      <c r="O9" s="18" t="s">
        <v>309</v>
      </c>
      <c r="P9" s="20" t="s">
        <v>309</v>
      </c>
      <c r="Q9" s="18" t="s">
        <v>309</v>
      </c>
      <c r="R9" s="20" t="s">
        <v>309</v>
      </c>
      <c r="S9" s="18" t="n">
        <v>423.16780362</v>
      </c>
      <c r="T9" s="20" t="n">
        <v>44.35268253</v>
      </c>
      <c r="U9" s="18" t="n">
        <v>467.61684434</v>
      </c>
      <c r="V9" s="20" t="n">
        <v>11.58414197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463.2960151</v>
      </c>
      <c r="F11" s="20" t="n">
        <v>2.70908347</v>
      </c>
      <c r="G11" s="18" t="n">
        <v>437.49566447</v>
      </c>
      <c r="H11" s="20" t="n">
        <v>9.14209108</v>
      </c>
      <c r="I11" s="18" t="n">
        <v>431.21689286</v>
      </c>
      <c r="J11" s="20" t="n">
        <v>10.8256648</v>
      </c>
      <c r="K11" s="18" t="n">
        <v>392.13713988</v>
      </c>
      <c r="L11" s="20" t="n">
        <v>28.10262027</v>
      </c>
      <c r="M11" s="18" t="s">
        <v>309</v>
      </c>
      <c r="N11" s="20" t="s">
        <v>309</v>
      </c>
      <c r="O11" s="18" t="s">
        <v>309</v>
      </c>
      <c r="P11" s="20" t="s">
        <v>309</v>
      </c>
      <c r="Q11" s="18" t="s">
        <v>309</v>
      </c>
      <c r="R11" s="20" t="s">
        <v>309</v>
      </c>
      <c r="S11" s="18" t="n">
        <v>391.4806805</v>
      </c>
      <c r="T11" s="20" t="n">
        <v>23.64177738</v>
      </c>
      <c r="U11" s="18" t="n">
        <v>437.85947436</v>
      </c>
      <c r="V11" s="20" t="n">
        <v>7.92257096</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513.07587519</v>
      </c>
      <c r="F16" s="20" t="n">
        <v>2.6229262</v>
      </c>
      <c r="G16" s="18" t="n">
        <v>505.29269372</v>
      </c>
      <c r="H16" s="20" t="n">
        <v>9.206658239999999</v>
      </c>
      <c r="I16" s="18" t="n">
        <v>543.4451192400001</v>
      </c>
      <c r="J16" s="20" t="n">
        <v>5.52283016</v>
      </c>
      <c r="K16" s="18" t="n">
        <v>413.02863769</v>
      </c>
      <c r="L16" s="20" t="n">
        <v>29.16327886</v>
      </c>
      <c r="M16" s="18" t="s">
        <v>309</v>
      </c>
      <c r="N16" s="20" t="s">
        <v>309</v>
      </c>
      <c r="O16" s="18" t="s">
        <v>309</v>
      </c>
      <c r="P16" s="20" t="s">
        <v>309</v>
      </c>
      <c r="Q16" s="18" t="s">
        <v>309</v>
      </c>
      <c r="R16" s="20" t="s">
        <v>309</v>
      </c>
      <c r="S16" s="18" t="n">
        <v>521.9679612</v>
      </c>
      <c r="T16" s="20" t="n">
        <v>30.09991921</v>
      </c>
      <c r="U16" s="18" t="n">
        <v>431.58383933</v>
      </c>
      <c r="V16" s="20" t="n">
        <v>9.920422670000001</v>
      </c>
    </row>
    <row r="17" spans="1:22">
      <c r="A17" s="15" t="s">
        <v>319</v>
      </c>
      <c r="B17" s="17" t="n">
        <v>6504</v>
      </c>
      <c r="C17" s="18">
        <f>(3097.0/B17*100)</f>
        <v/>
      </c>
      <c r="D17" s="19" t="n">
        <v>3407</v>
      </c>
      <c r="E17" s="18" t="n">
        <v>531.26815855</v>
      </c>
      <c r="F17" s="20" t="n">
        <v>3.40786525</v>
      </c>
      <c r="G17" s="18" t="n">
        <v>517.6034644600001</v>
      </c>
      <c r="H17" s="20" t="n">
        <v>10.24038815</v>
      </c>
      <c r="I17" s="18" t="n">
        <v>554.72114025</v>
      </c>
      <c r="J17" s="20" t="n">
        <v>5.8178979</v>
      </c>
      <c r="K17" s="18" t="n">
        <v>475.56851776</v>
      </c>
      <c r="L17" s="20" t="n">
        <v>33.46086732</v>
      </c>
      <c r="M17" s="18" t="s">
        <v>309</v>
      </c>
      <c r="N17" s="20" t="s">
        <v>309</v>
      </c>
      <c r="O17" s="18" t="s">
        <v>309</v>
      </c>
      <c r="P17" s="20" t="s">
        <v>309</v>
      </c>
      <c r="Q17" s="18" t="s">
        <v>309</v>
      </c>
      <c r="R17" s="20" t="s">
        <v>309</v>
      </c>
      <c r="S17" s="18" t="n">
        <v>617.324</v>
      </c>
      <c r="T17" s="20" t="n">
        <v>39.36552759</v>
      </c>
      <c r="U17" s="18" t="n">
        <v>477.34136626</v>
      </c>
      <c r="V17" s="20" t="n">
        <v>12.74383477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523.73828481</v>
      </c>
      <c r="F21" s="20" t="n">
        <v>2.52900498</v>
      </c>
      <c r="G21" s="18" t="n">
        <v>518.64195067</v>
      </c>
      <c r="H21" s="20" t="n">
        <v>5.79390475</v>
      </c>
      <c r="I21" s="18" t="n">
        <v>545.902518</v>
      </c>
      <c r="J21" s="20" t="n">
        <v>4.59912803</v>
      </c>
      <c r="K21" s="18" t="n">
        <v>483.77091851</v>
      </c>
      <c r="L21" s="20" t="n">
        <v>13.74198546</v>
      </c>
      <c r="M21" s="18" t="s">
        <v>309</v>
      </c>
      <c r="N21" s="20" t="s">
        <v>309</v>
      </c>
      <c r="O21" s="18" t="s">
        <v>309</v>
      </c>
      <c r="P21" s="20" t="s">
        <v>309</v>
      </c>
      <c r="Q21" s="18" t="s">
        <v>309</v>
      </c>
      <c r="R21" s="20" t="s">
        <v>309</v>
      </c>
      <c r="S21" s="18" t="n">
        <v>583.87090642</v>
      </c>
      <c r="T21" s="20" t="n">
        <v>29.27470268</v>
      </c>
      <c r="U21" s="18" t="n">
        <v>491.07749887</v>
      </c>
      <c r="V21" s="20" t="n">
        <v>10.47675373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491.95167106</v>
      </c>
      <c r="F23" s="20" t="n">
        <v>2.66016377</v>
      </c>
      <c r="G23" s="18" t="n">
        <v>483.71217476</v>
      </c>
      <c r="H23" s="20" t="n">
        <v>9.45257979</v>
      </c>
      <c r="I23" s="18" t="n">
        <v>519.66624495</v>
      </c>
      <c r="J23" s="20" t="n">
        <v>5.06874136</v>
      </c>
      <c r="K23" s="18" t="n">
        <v>406.30031416</v>
      </c>
      <c r="L23" s="20" t="n">
        <v>21.7667011</v>
      </c>
      <c r="M23" s="18" t="s">
        <v>309</v>
      </c>
      <c r="N23" s="20" t="s">
        <v>309</v>
      </c>
      <c r="O23" s="18" t="s">
        <v>309</v>
      </c>
      <c r="P23" s="20" t="s">
        <v>309</v>
      </c>
      <c r="Q23" s="18" t="s">
        <v>309</v>
      </c>
      <c r="R23" s="20" t="s">
        <v>309</v>
      </c>
      <c r="S23" s="18" t="n">
        <v>500.79663254</v>
      </c>
      <c r="T23" s="20" t="n">
        <v>36.37017319</v>
      </c>
      <c r="U23" s="18" t="n">
        <v>437.65083769</v>
      </c>
      <c r="V23" s="20" t="n">
        <v>10.23363709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518.83984308</v>
      </c>
      <c r="F25" s="20" t="n">
        <v>3.52197301</v>
      </c>
      <c r="G25" s="18" t="n">
        <v>517.65781621</v>
      </c>
      <c r="H25" s="20" t="n">
        <v>5.93679885</v>
      </c>
      <c r="I25" s="18" t="n">
        <v>518.62946283</v>
      </c>
      <c r="J25" s="20" t="n">
        <v>11.20679714</v>
      </c>
      <c r="K25" s="18" t="n">
        <v>455.46772208</v>
      </c>
      <c r="L25" s="20" t="n">
        <v>15.51258289</v>
      </c>
      <c r="M25" s="18" t="s">
        <v>309</v>
      </c>
      <c r="N25" s="20" t="s">
        <v>309</v>
      </c>
      <c r="O25" s="18" t="s">
        <v>309</v>
      </c>
      <c r="P25" s="20" t="s">
        <v>309</v>
      </c>
      <c r="Q25" s="18" t="s">
        <v>309</v>
      </c>
      <c r="R25" s="20" t="s">
        <v>309</v>
      </c>
      <c r="S25" s="18" t="n">
        <v>273.1394</v>
      </c>
      <c r="T25" s="20" t="n">
        <v>28.72297551</v>
      </c>
      <c r="U25" s="18" t="n">
        <v>484.08855081</v>
      </c>
      <c r="V25" s="20" t="n">
        <v>12.13749502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497.28293474</v>
      </c>
      <c r="F27" s="20" t="n">
        <v>2.23279069</v>
      </c>
      <c r="G27" s="18" t="n">
        <v>467.53230682</v>
      </c>
      <c r="H27" s="20" t="n">
        <v>9.90858517</v>
      </c>
      <c r="I27" s="18" t="n">
        <v>542.57224954</v>
      </c>
      <c r="J27" s="20" t="n">
        <v>6.30598508</v>
      </c>
      <c r="K27" s="18" t="n">
        <v>426.49681471</v>
      </c>
      <c r="L27" s="20" t="n">
        <v>25.37294569</v>
      </c>
      <c r="M27" s="18" t="s">
        <v>309</v>
      </c>
      <c r="N27" s="20" t="s">
        <v>309</v>
      </c>
      <c r="O27" s="18" t="s">
        <v>309</v>
      </c>
      <c r="P27" s="20" t="s">
        <v>309</v>
      </c>
      <c r="Q27" s="18" t="n">
        <v>559.2664</v>
      </c>
      <c r="R27" s="20" t="n">
        <v>31.8345839</v>
      </c>
      <c r="S27" s="18" t="n">
        <v>409.3064514</v>
      </c>
      <c r="T27" s="20" t="n">
        <v>38.74259314</v>
      </c>
      <c r="U27" s="18" t="n">
        <v>436.13998977</v>
      </c>
      <c r="V27" s="20" t="n">
        <v>10.50803067</v>
      </c>
    </row>
    <row r="28" spans="1:22">
      <c r="A28" s="15" t="s">
        <v>330</v>
      </c>
      <c r="B28" s="17" t="n">
        <v>7568</v>
      </c>
      <c r="C28" s="18">
        <f>(490.0/B28*100)</f>
        <v/>
      </c>
      <c r="D28" s="19" t="n">
        <v>7078</v>
      </c>
      <c r="E28" s="18" t="n">
        <v>427.89210196</v>
      </c>
      <c r="F28" s="20" t="n">
        <v>2.6049772</v>
      </c>
      <c r="G28" s="18" t="n">
        <v>364.42172862</v>
      </c>
      <c r="H28" s="20" t="n">
        <v>9.44426526</v>
      </c>
      <c r="I28" s="18" t="n">
        <v>370.37198801</v>
      </c>
      <c r="J28" s="20" t="n">
        <v>13.09893413</v>
      </c>
      <c r="K28" s="18" t="n">
        <v>367.08482962</v>
      </c>
      <c r="L28" s="20" t="n">
        <v>20.61064052</v>
      </c>
      <c r="M28" s="18" t="s">
        <v>309</v>
      </c>
      <c r="N28" s="20" t="s">
        <v>309</v>
      </c>
      <c r="O28" s="18" t="s">
        <v>309</v>
      </c>
      <c r="P28" s="20" t="s">
        <v>309</v>
      </c>
      <c r="Q28" s="18" t="s">
        <v>309</v>
      </c>
      <c r="R28" s="20" t="s">
        <v>309</v>
      </c>
      <c r="S28" s="18" t="n">
        <v>359.49980823</v>
      </c>
      <c r="T28" s="20" t="n">
        <v>39.8793127</v>
      </c>
      <c r="U28" s="18" t="n">
        <v>386.32450327</v>
      </c>
      <c r="V28" s="20" t="n">
        <v>8.6026258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502.27490039</v>
      </c>
      <c r="F33" s="20" t="n">
        <v>2.65790297</v>
      </c>
      <c r="G33" s="18" t="n">
        <v>442.31441459</v>
      </c>
      <c r="H33" s="20" t="n">
        <v>12.47472145</v>
      </c>
      <c r="I33" s="18" t="n">
        <v>495.19244812</v>
      </c>
      <c r="J33" s="20" t="n">
        <v>11.84180518</v>
      </c>
      <c r="K33" s="18" t="n">
        <v>424.04696252</v>
      </c>
      <c r="L33" s="20" t="n">
        <v>26.05417489</v>
      </c>
      <c r="M33" s="18" t="s">
        <v>309</v>
      </c>
      <c r="N33" s="20" t="s">
        <v>309</v>
      </c>
      <c r="O33" s="18" t="s">
        <v>309</v>
      </c>
      <c r="P33" s="20" t="s">
        <v>309</v>
      </c>
      <c r="Q33" s="18" t="s">
        <v>309</v>
      </c>
      <c r="R33" s="20" t="s">
        <v>309</v>
      </c>
      <c r="S33" s="18" t="n">
        <v>512.16924468</v>
      </c>
      <c r="T33" s="20" t="n">
        <v>41.58918781</v>
      </c>
      <c r="U33" s="18" t="n">
        <v>444.41754182</v>
      </c>
      <c r="V33" s="20" t="n">
        <v>18.37635485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506.65224588</v>
      </c>
      <c r="F36" s="20" t="n">
        <v>2.78343482</v>
      </c>
      <c r="G36" s="18" t="n">
        <v>496.58087275</v>
      </c>
      <c r="H36" s="20" t="n">
        <v>9.16664025</v>
      </c>
      <c r="I36" s="18" t="n">
        <v>493.14290737</v>
      </c>
      <c r="J36" s="20" t="n">
        <v>14.24385406</v>
      </c>
      <c r="K36" s="18" t="n">
        <v>417.34997827</v>
      </c>
      <c r="L36" s="20" t="n">
        <v>28.44361091</v>
      </c>
      <c r="M36" s="18" t="s">
        <v>309</v>
      </c>
      <c r="N36" s="20" t="s">
        <v>309</v>
      </c>
      <c r="O36" s="18" t="s">
        <v>309</v>
      </c>
      <c r="P36" s="20" t="s">
        <v>309</v>
      </c>
      <c r="Q36" s="18" t="s">
        <v>309</v>
      </c>
      <c r="R36" s="20" t="s">
        <v>309</v>
      </c>
      <c r="S36" s="18" t="s">
        <v>309</v>
      </c>
      <c r="T36" s="20" t="s">
        <v>309</v>
      </c>
      <c r="U36" s="18" t="n">
        <v>462.19858966</v>
      </c>
      <c r="V36" s="20" t="n">
        <v>12.59164141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507.74384628</v>
      </c>
      <c r="F40" s="20" t="n">
        <v>4.5241026</v>
      </c>
      <c r="G40" s="18" t="n">
        <v>525.969129</v>
      </c>
      <c r="H40" s="20" t="n">
        <v>6.74862605</v>
      </c>
      <c r="I40" s="18" t="n">
        <v>526.49344397</v>
      </c>
      <c r="J40" s="20" t="n">
        <v>6.14523196</v>
      </c>
      <c r="K40" s="18" t="n">
        <v>476.35438598</v>
      </c>
      <c r="L40" s="20" t="n">
        <v>24.971967</v>
      </c>
      <c r="M40" s="18" t="s">
        <v>309</v>
      </c>
      <c r="N40" s="20" t="s">
        <v>309</v>
      </c>
      <c r="O40" s="18" t="s">
        <v>309</v>
      </c>
      <c r="P40" s="20" t="s">
        <v>309</v>
      </c>
      <c r="Q40" s="18" t="n">
        <v>498.38798258</v>
      </c>
      <c r="R40" s="20" t="n">
        <v>2.96142521</v>
      </c>
      <c r="S40" s="18" t="n">
        <v>549.10746777</v>
      </c>
      <c r="T40" s="20" t="n">
        <v>82.65839756</v>
      </c>
      <c r="U40" s="18" t="n">
        <v>493.04860336</v>
      </c>
      <c r="V40" s="20" t="n">
        <v>14.56145287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488.15871078</v>
      </c>
      <c r="F52" s="20" t="n">
        <v>2.64709309</v>
      </c>
      <c r="G52" s="18" t="n">
        <v>471.38539223</v>
      </c>
      <c r="H52" s="20" t="n">
        <v>10.54569474</v>
      </c>
      <c r="I52" s="18" t="n">
        <v>532.50996806</v>
      </c>
      <c r="J52" s="20" t="n">
        <v>8.97764937</v>
      </c>
      <c r="K52" s="18" t="n">
        <v>455.22527324</v>
      </c>
      <c r="L52" s="20" t="n">
        <v>24.18496648</v>
      </c>
      <c r="M52" s="18" t="s">
        <v>309</v>
      </c>
      <c r="N52" s="20" t="s">
        <v>309</v>
      </c>
      <c r="O52" s="18" t="s">
        <v>309</v>
      </c>
      <c r="P52" s="20" t="s">
        <v>309</v>
      </c>
      <c r="Q52" s="18" t="s">
        <v>309</v>
      </c>
      <c r="R52" s="20" t="s">
        <v>309</v>
      </c>
      <c r="S52" s="18" t="n">
        <v>436.4593248</v>
      </c>
      <c r="T52" s="20" t="n">
        <v>38.296452</v>
      </c>
      <c r="U52" s="18" t="n">
        <v>425.72740175</v>
      </c>
      <c r="V52" s="20" t="n">
        <v>12.26680493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361.42539019</v>
      </c>
      <c r="F54" s="20" t="n">
        <v>3.418977</v>
      </c>
      <c r="G54" s="18" t="n">
        <v>340.21378948</v>
      </c>
      <c r="H54" s="20" t="n">
        <v>7.8821422</v>
      </c>
      <c r="I54" s="18" t="n">
        <v>329.2735816</v>
      </c>
      <c r="J54" s="20" t="n">
        <v>22.51107412</v>
      </c>
      <c r="K54" s="18" t="n">
        <v>315.84090561</v>
      </c>
      <c r="L54" s="20" t="n">
        <v>12.06121288</v>
      </c>
      <c r="M54" s="18" t="s">
        <v>309</v>
      </c>
      <c r="N54" s="20" t="s">
        <v>309</v>
      </c>
      <c r="O54" s="18" t="s">
        <v>309</v>
      </c>
      <c r="P54" s="20" t="s">
        <v>309</v>
      </c>
      <c r="Q54" s="18" t="s">
        <v>309</v>
      </c>
      <c r="R54" s="20" t="s">
        <v>309</v>
      </c>
      <c r="S54" s="18" t="n">
        <v>379.18715078</v>
      </c>
      <c r="T54" s="20" t="n">
        <v>23.75828304</v>
      </c>
      <c r="U54" s="18" t="n">
        <v>342.48837709</v>
      </c>
      <c r="V54" s="20" t="n">
        <v>6.51200401</v>
      </c>
    </row>
    <row r="55" spans="1:22">
      <c r="A55" s="15" t="s">
        <v>357</v>
      </c>
      <c r="B55" s="17" t="n">
        <v>5316</v>
      </c>
      <c r="C55" s="18">
        <f>(137.0/B55*100)</f>
        <v/>
      </c>
      <c r="D55" s="19" t="n">
        <v>5179</v>
      </c>
      <c r="E55" s="18" t="n">
        <v>406.07938436</v>
      </c>
      <c r="F55" s="20" t="n">
        <v>2.79156243</v>
      </c>
      <c r="G55" s="18" t="n">
        <v>377.91905117</v>
      </c>
      <c r="H55" s="20" t="n">
        <v>6.59600152</v>
      </c>
      <c r="I55" s="18" t="n">
        <v>420.91512105</v>
      </c>
      <c r="J55" s="20" t="n">
        <v>11.33987067</v>
      </c>
      <c r="K55" s="18" t="n">
        <v>379.53209962</v>
      </c>
      <c r="L55" s="20" t="n">
        <v>20.20227078</v>
      </c>
      <c r="M55" s="18" t="s">
        <v>309</v>
      </c>
      <c r="N55" s="20" t="s">
        <v>309</v>
      </c>
      <c r="O55" s="18" t="s">
        <v>309</v>
      </c>
      <c r="P55" s="20" t="s">
        <v>309</v>
      </c>
      <c r="Q55" s="18" t="s">
        <v>309</v>
      </c>
      <c r="R55" s="20" t="s">
        <v>309</v>
      </c>
      <c r="S55" s="18" t="n">
        <v>389.36580164</v>
      </c>
      <c r="T55" s="20" t="n">
        <v>27.41120753</v>
      </c>
      <c r="U55" s="18" t="n">
        <v>369.26725711</v>
      </c>
      <c r="V55" s="20" t="n">
        <v>7.88242868</v>
      </c>
    </row>
    <row r="56" spans="1:22">
      <c r="A56" s="15" t="s">
        <v>358</v>
      </c>
      <c r="B56" s="17" t="n">
        <v>5359</v>
      </c>
      <c r="C56" s="18">
        <f>(104.0/B56*100)</f>
        <v/>
      </c>
      <c r="D56" s="19" t="n">
        <v>5255</v>
      </c>
      <c r="E56" s="18" t="n">
        <v>528.28030284</v>
      </c>
      <c r="F56" s="20" t="n">
        <v>2.57496488</v>
      </c>
      <c r="G56" s="18" t="n">
        <v>516.28840089</v>
      </c>
      <c r="H56" s="20" t="n">
        <v>6.17622851</v>
      </c>
      <c r="I56" s="18" t="n">
        <v>543.99817719</v>
      </c>
      <c r="J56" s="20" t="n">
        <v>5.73493199</v>
      </c>
      <c r="K56" s="18" t="n">
        <v>516.34452586</v>
      </c>
      <c r="L56" s="20" t="n">
        <v>11.06400597</v>
      </c>
      <c r="M56" s="18" t="s">
        <v>309</v>
      </c>
      <c r="N56" s="20" t="s">
        <v>309</v>
      </c>
      <c r="O56" s="18" t="s">
        <v>309</v>
      </c>
      <c r="P56" s="20" t="s">
        <v>309</v>
      </c>
      <c r="Q56" s="18" t="s">
        <v>309</v>
      </c>
      <c r="R56" s="20" t="s">
        <v>309</v>
      </c>
      <c r="S56" s="18" t="n">
        <v>499.92880443</v>
      </c>
      <c r="T56" s="20" t="n">
        <v>51.05419779</v>
      </c>
      <c r="U56" s="18" t="n">
        <v>487.10840866</v>
      </c>
      <c r="V56" s="20" t="n">
        <v>18.27694357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513.12390576</v>
      </c>
      <c r="F62" s="20" t="n">
        <v>1.30557834</v>
      </c>
      <c r="G62" s="18" t="n">
        <v>501.04845506</v>
      </c>
      <c r="H62" s="20" t="n">
        <v>3.73956311</v>
      </c>
      <c r="I62" s="18" t="n">
        <v>497.90713415</v>
      </c>
      <c r="J62" s="20" t="n">
        <v>5.98283897</v>
      </c>
      <c r="K62" s="18" t="n">
        <v>505.08574603</v>
      </c>
      <c r="L62" s="20" t="n">
        <v>10.28837591</v>
      </c>
      <c r="M62" s="18" t="s">
        <v>309</v>
      </c>
      <c r="N62" s="20" t="s">
        <v>309</v>
      </c>
      <c r="O62" s="18" t="s">
        <v>309</v>
      </c>
      <c r="P62" s="20" t="s">
        <v>309</v>
      </c>
      <c r="Q62" s="18" t="s">
        <v>309</v>
      </c>
      <c r="R62" s="20" t="s">
        <v>309</v>
      </c>
      <c r="S62" s="18" t="n">
        <v>498.60028118</v>
      </c>
      <c r="T62" s="20" t="n">
        <v>23.11635857</v>
      </c>
      <c r="U62" s="18" t="n">
        <v>486.06807093</v>
      </c>
      <c r="V62" s="20" t="n">
        <v>11.10190366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462.32480079</v>
      </c>
      <c r="F64" s="20" t="n">
        <v>2.06488445</v>
      </c>
      <c r="G64" s="18" t="n">
        <v>444.01064317</v>
      </c>
      <c r="H64" s="20" t="n">
        <v>11.07656508</v>
      </c>
      <c r="I64" s="18" t="n">
        <v>463.90285445</v>
      </c>
      <c r="J64" s="20" t="n">
        <v>12.15175692</v>
      </c>
      <c r="K64" s="18" t="n">
        <v>423.14901128</v>
      </c>
      <c r="L64" s="20" t="n">
        <v>20.75686288</v>
      </c>
      <c r="M64" s="18" t="s">
        <v>309</v>
      </c>
      <c r="N64" s="20" t="s">
        <v>309</v>
      </c>
      <c r="O64" s="18" t="s">
        <v>309</v>
      </c>
      <c r="P64" s="20" t="s">
        <v>309</v>
      </c>
      <c r="Q64" s="18" t="s">
        <v>309</v>
      </c>
      <c r="R64" s="20" t="s">
        <v>309</v>
      </c>
      <c r="S64" s="18" t="n">
        <v>409.7368687</v>
      </c>
      <c r="T64" s="20" t="n">
        <v>66.47737798999999</v>
      </c>
      <c r="U64" s="18" t="n">
        <v>367.47263107</v>
      </c>
      <c r="V64" s="20" t="n">
        <v>11.48431844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573</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528.33777474</v>
      </c>
      <c r="F9" s="20" t="n">
        <v>2.66942055</v>
      </c>
      <c r="G9" s="18" t="n">
        <v>531.77931744</v>
      </c>
      <c r="H9" s="20" t="n">
        <v>5.8257913</v>
      </c>
      <c r="I9" s="18" t="n">
        <v>521.99230381</v>
      </c>
      <c r="J9" s="20" t="n">
        <v>8.80041175</v>
      </c>
      <c r="K9" s="18" t="n">
        <v>503.23004008</v>
      </c>
      <c r="L9" s="20" t="n">
        <v>15.9917254</v>
      </c>
      <c r="M9" s="18" t="s">
        <v>309</v>
      </c>
      <c r="N9" s="20" t="s">
        <v>309</v>
      </c>
      <c r="O9" s="18" t="s">
        <v>309</v>
      </c>
      <c r="P9" s="20" t="s">
        <v>309</v>
      </c>
      <c r="Q9" s="18" t="s">
        <v>309</v>
      </c>
      <c r="R9" s="20" t="s">
        <v>309</v>
      </c>
      <c r="S9" s="18" t="n">
        <v>431.06828463</v>
      </c>
      <c r="T9" s="20" t="n">
        <v>39.92042894</v>
      </c>
      <c r="U9" s="18" t="n">
        <v>462.69562327</v>
      </c>
      <c r="V9" s="20" t="n">
        <v>10.29652865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463.24188709</v>
      </c>
      <c r="F11" s="20" t="n">
        <v>2.71504635</v>
      </c>
      <c r="G11" s="18" t="n">
        <v>456.56369849</v>
      </c>
      <c r="H11" s="20" t="n">
        <v>4.80216796</v>
      </c>
      <c r="I11" s="18" t="n">
        <v>466.27913585</v>
      </c>
      <c r="J11" s="20" t="n">
        <v>8.015731300000001</v>
      </c>
      <c r="K11" s="18" t="n">
        <v>421.58082326</v>
      </c>
      <c r="L11" s="20" t="n">
        <v>15.04509287</v>
      </c>
      <c r="M11" s="18" t="s">
        <v>309</v>
      </c>
      <c r="N11" s="20" t="s">
        <v>309</v>
      </c>
      <c r="O11" s="18" t="s">
        <v>309</v>
      </c>
      <c r="P11" s="20" t="s">
        <v>309</v>
      </c>
      <c r="Q11" s="18" t="s">
        <v>309</v>
      </c>
      <c r="R11" s="20" t="s">
        <v>309</v>
      </c>
      <c r="S11" s="18" t="n">
        <v>441.73509677</v>
      </c>
      <c r="T11" s="20" t="n">
        <v>31.27110625</v>
      </c>
      <c r="U11" s="18" t="n">
        <v>434.33998082</v>
      </c>
      <c r="V11" s="20" t="n">
        <v>6.69729896</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515.84784125</v>
      </c>
      <c r="F16" s="20" t="n">
        <v>2.59091861</v>
      </c>
      <c r="G16" s="18" t="n">
        <v>516.12910843</v>
      </c>
      <c r="H16" s="20" t="n">
        <v>7.37869244</v>
      </c>
      <c r="I16" s="18" t="n">
        <v>502.02524175</v>
      </c>
      <c r="J16" s="20" t="n">
        <v>9.359410710000001</v>
      </c>
      <c r="K16" s="18" t="n">
        <v>482.75538211</v>
      </c>
      <c r="L16" s="20" t="n">
        <v>26.35509182</v>
      </c>
      <c r="M16" s="18" t="s">
        <v>309</v>
      </c>
      <c r="N16" s="20" t="s">
        <v>309</v>
      </c>
      <c r="O16" s="18" t="s">
        <v>309</v>
      </c>
      <c r="P16" s="20" t="s">
        <v>309</v>
      </c>
      <c r="Q16" s="18" t="s">
        <v>309</v>
      </c>
      <c r="R16" s="20" t="s">
        <v>309</v>
      </c>
      <c r="S16" s="18" t="n">
        <v>520.38468154</v>
      </c>
      <c r="T16" s="20" t="n">
        <v>34.16813938</v>
      </c>
      <c r="U16" s="18" t="n">
        <v>440.32467907</v>
      </c>
      <c r="V16" s="20" t="n">
        <v>9.89494446</v>
      </c>
    </row>
    <row r="17" spans="1:22">
      <c r="A17" s="15" t="s">
        <v>319</v>
      </c>
      <c r="B17" s="17" t="n">
        <v>6504</v>
      </c>
      <c r="C17" s="18">
        <f>(3097.0/B17*100)</f>
        <v/>
      </c>
      <c r="D17" s="19" t="n">
        <v>3407</v>
      </c>
      <c r="E17" s="18" t="n">
        <v>536.12648498</v>
      </c>
      <c r="F17" s="20" t="n">
        <v>3.05024398</v>
      </c>
      <c r="G17" s="18" t="n">
        <v>520.45191197</v>
      </c>
      <c r="H17" s="20" t="n">
        <v>10.71870398</v>
      </c>
      <c r="I17" s="18" t="n">
        <v>496.66803153</v>
      </c>
      <c r="J17" s="20" t="n">
        <v>16.76124066</v>
      </c>
      <c r="K17" s="18" t="n">
        <v>509.40444069</v>
      </c>
      <c r="L17" s="20" t="n">
        <v>38.57097028</v>
      </c>
      <c r="M17" s="18" t="s">
        <v>309</v>
      </c>
      <c r="N17" s="20" t="s">
        <v>309</v>
      </c>
      <c r="O17" s="18" t="s">
        <v>309</v>
      </c>
      <c r="P17" s="20" t="s">
        <v>309</v>
      </c>
      <c r="Q17" s="18" t="s">
        <v>309</v>
      </c>
      <c r="R17" s="20" t="s">
        <v>309</v>
      </c>
      <c r="S17" s="18" t="n">
        <v>445.0214</v>
      </c>
      <c r="T17" s="20" t="n">
        <v>28.02027782</v>
      </c>
      <c r="U17" s="18" t="n">
        <v>476.88914225</v>
      </c>
      <c r="V17" s="20" t="n">
        <v>12.32993002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524.77476195</v>
      </c>
      <c r="F21" s="20" t="n">
        <v>2.66581883</v>
      </c>
      <c r="G21" s="18" t="n">
        <v>514.89273286</v>
      </c>
      <c r="H21" s="20" t="n">
        <v>5.2302102</v>
      </c>
      <c r="I21" s="18" t="n">
        <v>540.09931806</v>
      </c>
      <c r="J21" s="20" t="n">
        <v>3.89789685</v>
      </c>
      <c r="K21" s="18" t="n">
        <v>498.25082716</v>
      </c>
      <c r="L21" s="20" t="n">
        <v>12.59001005</v>
      </c>
      <c r="M21" s="18" t="s">
        <v>309</v>
      </c>
      <c r="N21" s="20" t="s">
        <v>309</v>
      </c>
      <c r="O21" s="18" t="s">
        <v>309</v>
      </c>
      <c r="P21" s="20" t="s">
        <v>309</v>
      </c>
      <c r="Q21" s="18" t="s">
        <v>309</v>
      </c>
      <c r="R21" s="20" t="s">
        <v>309</v>
      </c>
      <c r="S21" s="18" t="n">
        <v>550.2279902499999</v>
      </c>
      <c r="T21" s="20" t="n">
        <v>36.97693091</v>
      </c>
      <c r="U21" s="18" t="n">
        <v>490.23591542</v>
      </c>
      <c r="V21" s="20" t="n">
        <v>11.1115565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494.53303858</v>
      </c>
      <c r="F23" s="20" t="n">
        <v>2.65745647</v>
      </c>
      <c r="G23" s="18" t="n">
        <v>470.43146379</v>
      </c>
      <c r="H23" s="20" t="n">
        <v>9.068554710000001</v>
      </c>
      <c r="I23" s="18" t="n">
        <v>503.41814497</v>
      </c>
      <c r="J23" s="20" t="n">
        <v>5.62126057</v>
      </c>
      <c r="K23" s="18" t="n">
        <v>425.91022406</v>
      </c>
      <c r="L23" s="20" t="n">
        <v>20.08002103</v>
      </c>
      <c r="M23" s="18" t="s">
        <v>309</v>
      </c>
      <c r="N23" s="20" t="s">
        <v>309</v>
      </c>
      <c r="O23" s="18" t="s">
        <v>309</v>
      </c>
      <c r="P23" s="20" t="s">
        <v>309</v>
      </c>
      <c r="Q23" s="18" t="s">
        <v>309</v>
      </c>
      <c r="R23" s="20" t="s">
        <v>309</v>
      </c>
      <c r="S23" s="18" t="n">
        <v>432.93387872</v>
      </c>
      <c r="T23" s="20" t="n">
        <v>36.85354421</v>
      </c>
      <c r="U23" s="18" t="n">
        <v>436.65988068</v>
      </c>
      <c r="V23" s="20" t="n">
        <v>9.06934116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520.29856745</v>
      </c>
      <c r="F25" s="20" t="n">
        <v>3.63282008</v>
      </c>
      <c r="G25" s="18" t="n">
        <v>509.99550473</v>
      </c>
      <c r="H25" s="20" t="n">
        <v>5.7163797</v>
      </c>
      <c r="I25" s="18" t="n">
        <v>505.59079239</v>
      </c>
      <c r="J25" s="20" t="n">
        <v>12.67634391</v>
      </c>
      <c r="K25" s="18" t="n">
        <v>460.22688645</v>
      </c>
      <c r="L25" s="20" t="n">
        <v>16.02862747</v>
      </c>
      <c r="M25" s="18" t="s">
        <v>309</v>
      </c>
      <c r="N25" s="20" t="s">
        <v>309</v>
      </c>
      <c r="O25" s="18" t="s">
        <v>309</v>
      </c>
      <c r="P25" s="20" t="s">
        <v>309</v>
      </c>
      <c r="Q25" s="18" t="s">
        <v>309</v>
      </c>
      <c r="R25" s="20" t="s">
        <v>309</v>
      </c>
      <c r="S25" s="18" t="n">
        <v>580.64870647</v>
      </c>
      <c r="T25" s="20" t="n">
        <v>33.95304839</v>
      </c>
      <c r="U25" s="18" t="n">
        <v>488.02619232</v>
      </c>
      <c r="V25" s="20" t="n">
        <v>10.84601396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499.5916871</v>
      </c>
      <c r="F27" s="20" t="n">
        <v>2.14159573</v>
      </c>
      <c r="G27" s="18" t="n">
        <v>499.90386454</v>
      </c>
      <c r="H27" s="20" t="n">
        <v>9.462445170000001</v>
      </c>
      <c r="I27" s="18" t="n">
        <v>514.10908855</v>
      </c>
      <c r="J27" s="20" t="n">
        <v>9.002478440000001</v>
      </c>
      <c r="K27" s="18" t="n">
        <v>405.16341048</v>
      </c>
      <c r="L27" s="20" t="n">
        <v>25.7816469</v>
      </c>
      <c r="M27" s="18" t="s">
        <v>309</v>
      </c>
      <c r="N27" s="20" t="s">
        <v>309</v>
      </c>
      <c r="O27" s="18" t="s">
        <v>309</v>
      </c>
      <c r="P27" s="20" t="s">
        <v>309</v>
      </c>
      <c r="Q27" s="18" t="n">
        <v>559.2664</v>
      </c>
      <c r="R27" s="20" t="n">
        <v>31.8345839</v>
      </c>
      <c r="S27" s="18" t="n">
        <v>517.60788771</v>
      </c>
      <c r="T27" s="20" t="n">
        <v>44.73748828</v>
      </c>
      <c r="U27" s="18" t="n">
        <v>437.45327407</v>
      </c>
      <c r="V27" s="20" t="n">
        <v>12.12152195</v>
      </c>
    </row>
    <row r="28" spans="1:22">
      <c r="A28" s="15" t="s">
        <v>330</v>
      </c>
      <c r="B28" s="17" t="n">
        <v>7568</v>
      </c>
      <c r="C28" s="18">
        <f>(490.0/B28*100)</f>
        <v/>
      </c>
      <c r="D28" s="19" t="n">
        <v>7078</v>
      </c>
      <c r="E28" s="18" t="n">
        <v>428.16163625</v>
      </c>
      <c r="F28" s="20" t="n">
        <v>2.6186313</v>
      </c>
      <c r="G28" s="18" t="n">
        <v>414.8564924</v>
      </c>
      <c r="H28" s="20" t="n">
        <v>6.02856459</v>
      </c>
      <c r="I28" s="18" t="n">
        <v>409.61448307</v>
      </c>
      <c r="J28" s="20" t="n">
        <v>8.12357759</v>
      </c>
      <c r="K28" s="18" t="n">
        <v>385.66209793</v>
      </c>
      <c r="L28" s="20" t="n">
        <v>15.44276307</v>
      </c>
      <c r="M28" s="18" t="s">
        <v>309</v>
      </c>
      <c r="N28" s="20" t="s">
        <v>309</v>
      </c>
      <c r="O28" s="18" t="s">
        <v>309</v>
      </c>
      <c r="P28" s="20" t="s">
        <v>309</v>
      </c>
      <c r="Q28" s="18" t="s">
        <v>309</v>
      </c>
      <c r="R28" s="20" t="s">
        <v>309</v>
      </c>
      <c r="S28" s="18" t="n">
        <v>417.7692646</v>
      </c>
      <c r="T28" s="20" t="n">
        <v>35.27279909</v>
      </c>
      <c r="U28" s="18" t="n">
        <v>383.38617869</v>
      </c>
      <c r="V28" s="20" t="n">
        <v>7.08195852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500.92373027</v>
      </c>
      <c r="F33" s="20" t="n">
        <v>2.77891366</v>
      </c>
      <c r="G33" s="18" t="n">
        <v>485.1706854</v>
      </c>
      <c r="H33" s="20" t="n">
        <v>6.38089843</v>
      </c>
      <c r="I33" s="18" t="n">
        <v>517.97286629</v>
      </c>
      <c r="J33" s="20" t="n">
        <v>6.12217307</v>
      </c>
      <c r="K33" s="18" t="n">
        <v>438.70380657</v>
      </c>
      <c r="L33" s="20" t="n">
        <v>19.79460035</v>
      </c>
      <c r="M33" s="18" t="s">
        <v>309</v>
      </c>
      <c r="N33" s="20" t="s">
        <v>309</v>
      </c>
      <c r="O33" s="18" t="s">
        <v>309</v>
      </c>
      <c r="P33" s="20" t="s">
        <v>309</v>
      </c>
      <c r="Q33" s="18" t="s">
        <v>309</v>
      </c>
      <c r="R33" s="20" t="s">
        <v>309</v>
      </c>
      <c r="S33" s="18" t="n">
        <v>405.6045</v>
      </c>
      <c r="T33" s="20" t="n">
        <v>21.49558072</v>
      </c>
      <c r="U33" s="18" t="n">
        <v>457.03512546</v>
      </c>
      <c r="V33" s="20" t="n">
        <v>15.18506367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506.32725765</v>
      </c>
      <c r="F36" s="20" t="n">
        <v>2.79492139</v>
      </c>
      <c r="G36" s="18" t="n">
        <v>505.58022145</v>
      </c>
      <c r="H36" s="20" t="n">
        <v>7.14991866</v>
      </c>
      <c r="I36" s="18" t="n">
        <v>496.56496043</v>
      </c>
      <c r="J36" s="20" t="n">
        <v>15.03568078</v>
      </c>
      <c r="K36" s="18" t="n">
        <v>431.34058284</v>
      </c>
      <c r="L36" s="20" t="n">
        <v>28.38586192</v>
      </c>
      <c r="M36" s="18" t="s">
        <v>309</v>
      </c>
      <c r="N36" s="20" t="s">
        <v>309</v>
      </c>
      <c r="O36" s="18" t="s">
        <v>309</v>
      </c>
      <c r="P36" s="20" t="s">
        <v>309</v>
      </c>
      <c r="Q36" s="18" t="s">
        <v>309</v>
      </c>
      <c r="R36" s="20" t="s">
        <v>309</v>
      </c>
      <c r="S36" s="18" t="s">
        <v>309</v>
      </c>
      <c r="T36" s="20" t="s">
        <v>309</v>
      </c>
      <c r="U36" s="18" t="n">
        <v>466.27610537</v>
      </c>
      <c r="V36" s="20" t="n">
        <v>11.8262216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516.07994812</v>
      </c>
      <c r="F40" s="20" t="n">
        <v>3.97936036</v>
      </c>
      <c r="G40" s="18" t="n">
        <v>514.52136964</v>
      </c>
      <c r="H40" s="20" t="n">
        <v>6.4809364</v>
      </c>
      <c r="I40" s="18" t="n">
        <v>514.57923696</v>
      </c>
      <c r="J40" s="20" t="n">
        <v>13.10717425</v>
      </c>
      <c r="K40" s="18" t="n">
        <v>488.65008086</v>
      </c>
      <c r="L40" s="20" t="n">
        <v>18.3091312</v>
      </c>
      <c r="M40" s="18" t="s">
        <v>309</v>
      </c>
      <c r="N40" s="20" t="s">
        <v>309</v>
      </c>
      <c r="O40" s="18" t="s">
        <v>309</v>
      </c>
      <c r="P40" s="20" t="s">
        <v>309</v>
      </c>
      <c r="Q40" s="18" t="n">
        <v>498.38798258</v>
      </c>
      <c r="R40" s="20" t="n">
        <v>2.96142521</v>
      </c>
      <c r="S40" s="18" t="s">
        <v>309</v>
      </c>
      <c r="T40" s="20" t="s">
        <v>309</v>
      </c>
      <c r="U40" s="18" t="n">
        <v>498.12761489</v>
      </c>
      <c r="V40" s="20" t="n">
        <v>14.68039478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488.81574518</v>
      </c>
      <c r="F52" s="20" t="n">
        <v>2.60122864</v>
      </c>
      <c r="G52" s="18" t="n">
        <v>482.72195431</v>
      </c>
      <c r="H52" s="20" t="n">
        <v>7.96325465</v>
      </c>
      <c r="I52" s="18" t="n">
        <v>514.65549361</v>
      </c>
      <c r="J52" s="20" t="n">
        <v>9.23967418</v>
      </c>
      <c r="K52" s="18" t="n">
        <v>487.29297925</v>
      </c>
      <c r="L52" s="20" t="n">
        <v>23.38908744</v>
      </c>
      <c r="M52" s="18" t="s">
        <v>309</v>
      </c>
      <c r="N52" s="20" t="s">
        <v>309</v>
      </c>
      <c r="O52" s="18" t="s">
        <v>309</v>
      </c>
      <c r="P52" s="20" t="s">
        <v>309</v>
      </c>
      <c r="Q52" s="18" t="s">
        <v>309</v>
      </c>
      <c r="R52" s="20" t="s">
        <v>309</v>
      </c>
      <c r="S52" s="18" t="n">
        <v>468.5361</v>
      </c>
      <c r="T52" s="20" t="n">
        <v>26.21271398</v>
      </c>
      <c r="U52" s="18" t="n">
        <v>422.77889091</v>
      </c>
      <c r="V52" s="20" t="n">
        <v>11.61940371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361.20008295</v>
      </c>
      <c r="F54" s="20" t="n">
        <v>3.47568958</v>
      </c>
      <c r="G54" s="18" t="n">
        <v>350.50211355</v>
      </c>
      <c r="H54" s="20" t="n">
        <v>5.99366614</v>
      </c>
      <c r="I54" s="18" t="n">
        <v>368.24374193</v>
      </c>
      <c r="J54" s="20" t="n">
        <v>10.11192826</v>
      </c>
      <c r="K54" s="18" t="n">
        <v>309.72045327</v>
      </c>
      <c r="L54" s="20" t="n">
        <v>9.798109139999999</v>
      </c>
      <c r="M54" s="18" t="s">
        <v>309</v>
      </c>
      <c r="N54" s="20" t="s">
        <v>309</v>
      </c>
      <c r="O54" s="18" t="s">
        <v>309</v>
      </c>
      <c r="P54" s="20" t="s">
        <v>309</v>
      </c>
      <c r="Q54" s="18" t="s">
        <v>309</v>
      </c>
      <c r="R54" s="20" t="s">
        <v>309</v>
      </c>
      <c r="S54" s="18" t="n">
        <v>392.86487055</v>
      </c>
      <c r="T54" s="20" t="n">
        <v>19.84616544</v>
      </c>
      <c r="U54" s="18" t="n">
        <v>344.63372886</v>
      </c>
      <c r="V54" s="20" t="n">
        <v>6.1084194</v>
      </c>
    </row>
    <row r="55" spans="1:22">
      <c r="A55" s="15" t="s">
        <v>357</v>
      </c>
      <c r="B55" s="17" t="n">
        <v>5316</v>
      </c>
      <c r="C55" s="18">
        <f>(137.0/B55*100)</f>
        <v/>
      </c>
      <c r="D55" s="19" t="n">
        <v>5179</v>
      </c>
      <c r="E55" s="18" t="n">
        <v>408.74360964</v>
      </c>
      <c r="F55" s="20" t="n">
        <v>2.98824423</v>
      </c>
      <c r="G55" s="18" t="n">
        <v>376.61308912</v>
      </c>
      <c r="H55" s="20" t="n">
        <v>6.4467836</v>
      </c>
      <c r="I55" s="18" t="n">
        <v>407.12532813</v>
      </c>
      <c r="J55" s="20" t="n">
        <v>9.467922850000001</v>
      </c>
      <c r="K55" s="18" t="n">
        <v>356.9698801</v>
      </c>
      <c r="L55" s="20" t="n">
        <v>10.31904892</v>
      </c>
      <c r="M55" s="18" t="s">
        <v>309</v>
      </c>
      <c r="N55" s="20" t="s">
        <v>309</v>
      </c>
      <c r="O55" s="18" t="s">
        <v>309</v>
      </c>
      <c r="P55" s="20" t="s">
        <v>309</v>
      </c>
      <c r="Q55" s="18" t="s">
        <v>309</v>
      </c>
      <c r="R55" s="20" t="s">
        <v>309</v>
      </c>
      <c r="S55" s="18" t="n">
        <v>366.54670835</v>
      </c>
      <c r="T55" s="20" t="n">
        <v>36.52819871</v>
      </c>
      <c r="U55" s="18" t="n">
        <v>362.43527813</v>
      </c>
      <c r="V55" s="20" t="n">
        <v>7.50242963</v>
      </c>
    </row>
    <row r="56" spans="1:22">
      <c r="A56" s="15" t="s">
        <v>358</v>
      </c>
      <c r="B56" s="17" t="n">
        <v>5359</v>
      </c>
      <c r="C56" s="18">
        <f>(104.0/B56*100)</f>
        <v/>
      </c>
      <c r="D56" s="19" t="n">
        <v>5255</v>
      </c>
      <c r="E56" s="18" t="n">
        <v>530.02238914</v>
      </c>
      <c r="F56" s="20" t="n">
        <v>2.64255144</v>
      </c>
      <c r="G56" s="18" t="n">
        <v>518.05255482</v>
      </c>
      <c r="H56" s="20" t="n">
        <v>4.74106953</v>
      </c>
      <c r="I56" s="18" t="n">
        <v>534.95576499</v>
      </c>
      <c r="J56" s="20" t="n">
        <v>5.22802498</v>
      </c>
      <c r="K56" s="18" t="n">
        <v>513.4432288</v>
      </c>
      <c r="L56" s="20" t="n">
        <v>10.76511642</v>
      </c>
      <c r="M56" s="18" t="s">
        <v>309</v>
      </c>
      <c r="N56" s="20" t="s">
        <v>309</v>
      </c>
      <c r="O56" s="18" t="s">
        <v>309</v>
      </c>
      <c r="P56" s="20" t="s">
        <v>309</v>
      </c>
      <c r="Q56" s="18" t="s">
        <v>309</v>
      </c>
      <c r="R56" s="20" t="s">
        <v>309</v>
      </c>
      <c r="S56" s="18" t="n">
        <v>499.0191</v>
      </c>
      <c r="T56" s="20" t="n">
        <v>16.18358233</v>
      </c>
      <c r="U56" s="18" t="n">
        <v>483.91362754</v>
      </c>
      <c r="V56" s="20" t="n">
        <v>15.84093425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512.50384309</v>
      </c>
      <c r="F62" s="20" t="n">
        <v>1.5251793</v>
      </c>
      <c r="G62" s="18" t="n">
        <v>504.96851922</v>
      </c>
      <c r="H62" s="20" t="n">
        <v>3.21160102</v>
      </c>
      <c r="I62" s="18" t="n">
        <v>508.99266144</v>
      </c>
      <c r="J62" s="20" t="n">
        <v>4.1163313</v>
      </c>
      <c r="K62" s="18" t="n">
        <v>489.95943725</v>
      </c>
      <c r="L62" s="20" t="n">
        <v>10.58825783</v>
      </c>
      <c r="M62" s="18" t="s">
        <v>309</v>
      </c>
      <c r="N62" s="20" t="s">
        <v>309</v>
      </c>
      <c r="O62" s="18" t="s">
        <v>309</v>
      </c>
      <c r="P62" s="20" t="s">
        <v>309</v>
      </c>
      <c r="Q62" s="18" t="s">
        <v>309</v>
      </c>
      <c r="R62" s="20" t="s">
        <v>309</v>
      </c>
      <c r="S62" s="18" t="n">
        <v>506.6071131</v>
      </c>
      <c r="T62" s="20" t="n">
        <v>26.50642217</v>
      </c>
      <c r="U62" s="18" t="n">
        <v>479.14896764</v>
      </c>
      <c r="V62" s="20" t="n">
        <v>10.97190836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459.04270242</v>
      </c>
      <c r="F64" s="20" t="n">
        <v>2.24401128</v>
      </c>
      <c r="G64" s="18" t="n">
        <v>442.13067543</v>
      </c>
      <c r="H64" s="20" t="n">
        <v>7.9171797</v>
      </c>
      <c r="I64" s="18" t="n">
        <v>492.71694862</v>
      </c>
      <c r="J64" s="20" t="n">
        <v>6.61810954</v>
      </c>
      <c r="K64" s="18" t="n">
        <v>426.15023771</v>
      </c>
      <c r="L64" s="20" t="n">
        <v>20.43697255</v>
      </c>
      <c r="M64" s="18" t="s">
        <v>309</v>
      </c>
      <c r="N64" s="20" t="s">
        <v>309</v>
      </c>
      <c r="O64" s="18" t="s">
        <v>309</v>
      </c>
      <c r="P64" s="20" t="s">
        <v>309</v>
      </c>
      <c r="Q64" s="18" t="s">
        <v>309</v>
      </c>
      <c r="R64" s="20" t="s">
        <v>309</v>
      </c>
      <c r="S64" s="18" t="n">
        <v>400.53940319</v>
      </c>
      <c r="T64" s="20" t="n">
        <v>47.62972165</v>
      </c>
      <c r="U64" s="18" t="n">
        <v>374.92538302</v>
      </c>
      <c r="V64" s="20" t="n">
        <v>11.01508594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574</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525.89428235</v>
      </c>
      <c r="F9" s="20" t="n">
        <v>2.80999609</v>
      </c>
      <c r="G9" s="18" t="n">
        <v>525.93128082</v>
      </c>
      <c r="H9" s="20" t="n">
        <v>5.4224658</v>
      </c>
      <c r="I9" s="18" t="n">
        <v>542.98565616</v>
      </c>
      <c r="J9" s="20" t="n">
        <v>4.6434605</v>
      </c>
      <c r="K9" s="18" t="n">
        <v>498.14751105</v>
      </c>
      <c r="L9" s="20" t="n">
        <v>20.39257442</v>
      </c>
      <c r="M9" s="18" t="s">
        <v>309</v>
      </c>
      <c r="N9" s="20" t="s">
        <v>309</v>
      </c>
      <c r="O9" s="18" t="s">
        <v>309</v>
      </c>
      <c r="P9" s="20" t="s">
        <v>309</v>
      </c>
      <c r="Q9" s="18" t="s">
        <v>309</v>
      </c>
      <c r="R9" s="20" t="s">
        <v>309</v>
      </c>
      <c r="S9" s="18" t="n">
        <v>528.10379596</v>
      </c>
      <c r="T9" s="20" t="n">
        <v>47.90574937</v>
      </c>
      <c r="U9" s="18" t="n">
        <v>461.69699843</v>
      </c>
      <c r="V9" s="20" t="n">
        <v>11.0463226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463.00889553</v>
      </c>
      <c r="F11" s="20" t="n">
        <v>2.66273244</v>
      </c>
      <c r="G11" s="18" t="n">
        <v>461.29292292</v>
      </c>
      <c r="H11" s="20" t="n">
        <v>5.70667975</v>
      </c>
      <c r="I11" s="18" t="n">
        <v>437.24805879</v>
      </c>
      <c r="J11" s="20" t="n">
        <v>9.82088137</v>
      </c>
      <c r="K11" s="18" t="n">
        <v>430.55098027</v>
      </c>
      <c r="L11" s="20" t="n">
        <v>13.79575788</v>
      </c>
      <c r="M11" s="18" t="s">
        <v>309</v>
      </c>
      <c r="N11" s="20" t="s">
        <v>309</v>
      </c>
      <c r="O11" s="18" t="s">
        <v>309</v>
      </c>
      <c r="P11" s="20" t="s">
        <v>309</v>
      </c>
      <c r="Q11" s="18" t="s">
        <v>309</v>
      </c>
      <c r="R11" s="20" t="s">
        <v>309</v>
      </c>
      <c r="S11" s="18" t="n">
        <v>428.32792532</v>
      </c>
      <c r="T11" s="20" t="n">
        <v>32.30030673</v>
      </c>
      <c r="U11" s="18" t="n">
        <v>435.09340022</v>
      </c>
      <c r="V11" s="20" t="n">
        <v>7.40177215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512.15860453</v>
      </c>
      <c r="F16" s="20" t="n">
        <v>2.74482374</v>
      </c>
      <c r="G16" s="18" t="n">
        <v>521.53038807</v>
      </c>
      <c r="H16" s="20" t="n">
        <v>6.23720552</v>
      </c>
      <c r="I16" s="18" t="n">
        <v>541.0337924</v>
      </c>
      <c r="J16" s="20" t="n">
        <v>5.60020179</v>
      </c>
      <c r="K16" s="18" t="n">
        <v>461.26387803</v>
      </c>
      <c r="L16" s="20" t="n">
        <v>18.8530809</v>
      </c>
      <c r="M16" s="18" t="s">
        <v>309</v>
      </c>
      <c r="N16" s="20" t="s">
        <v>309</v>
      </c>
      <c r="O16" s="18" t="s">
        <v>309</v>
      </c>
      <c r="P16" s="20" t="s">
        <v>309</v>
      </c>
      <c r="Q16" s="18" t="s">
        <v>309</v>
      </c>
      <c r="R16" s="20" t="s">
        <v>309</v>
      </c>
      <c r="S16" s="18" t="n">
        <v>520.14116125</v>
      </c>
      <c r="T16" s="20" t="n">
        <v>33.81867061</v>
      </c>
      <c r="U16" s="18" t="n">
        <v>430.02166844</v>
      </c>
      <c r="V16" s="20" t="n">
        <v>10.01969014</v>
      </c>
    </row>
    <row r="17" spans="1:22">
      <c r="A17" s="15" t="s">
        <v>319</v>
      </c>
      <c r="B17" s="17" t="n">
        <v>6504</v>
      </c>
      <c r="C17" s="18">
        <f>(3097.0/B17*100)</f>
        <v/>
      </c>
      <c r="D17" s="19" t="n">
        <v>3407</v>
      </c>
      <c r="E17" s="18" t="n">
        <v>532.67732897</v>
      </c>
      <c r="F17" s="20" t="n">
        <v>3.39870335</v>
      </c>
      <c r="G17" s="18" t="n">
        <v>539.34400027</v>
      </c>
      <c r="H17" s="20" t="n">
        <v>6.74058525</v>
      </c>
      <c r="I17" s="18" t="n">
        <v>547.1195239800001</v>
      </c>
      <c r="J17" s="20" t="n">
        <v>6.72991266</v>
      </c>
      <c r="K17" s="18" t="n">
        <v>500.12610351</v>
      </c>
      <c r="L17" s="20" t="n">
        <v>30.79589597</v>
      </c>
      <c r="M17" s="18" t="s">
        <v>309</v>
      </c>
      <c r="N17" s="20" t="s">
        <v>309</v>
      </c>
      <c r="O17" s="18" t="s">
        <v>309</v>
      </c>
      <c r="P17" s="20" t="s">
        <v>309</v>
      </c>
      <c r="Q17" s="18" t="s">
        <v>309</v>
      </c>
      <c r="R17" s="20" t="s">
        <v>309</v>
      </c>
      <c r="S17" s="18" t="n">
        <v>479.0944</v>
      </c>
      <c r="T17" s="20" t="n">
        <v>38.71421743</v>
      </c>
      <c r="U17" s="18" t="n">
        <v>476.20136425</v>
      </c>
      <c r="V17" s="20" t="n">
        <v>11.42491462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523.49996621</v>
      </c>
      <c r="F21" s="20" t="n">
        <v>2.70735955</v>
      </c>
      <c r="G21" s="18" t="n">
        <v>522.91759236</v>
      </c>
      <c r="H21" s="20" t="n">
        <v>4.9452206</v>
      </c>
      <c r="I21" s="18" t="n">
        <v>541.69517635</v>
      </c>
      <c r="J21" s="20" t="n">
        <v>4.39788332</v>
      </c>
      <c r="K21" s="18" t="n">
        <v>492.04825079</v>
      </c>
      <c r="L21" s="20" t="n">
        <v>11.79995931</v>
      </c>
      <c r="M21" s="18" t="s">
        <v>309</v>
      </c>
      <c r="N21" s="20" t="s">
        <v>309</v>
      </c>
      <c r="O21" s="18" t="s">
        <v>309</v>
      </c>
      <c r="P21" s="20" t="s">
        <v>309</v>
      </c>
      <c r="Q21" s="18" t="s">
        <v>309</v>
      </c>
      <c r="R21" s="20" t="s">
        <v>309</v>
      </c>
      <c r="S21" s="18" t="n">
        <v>568.17060772</v>
      </c>
      <c r="T21" s="20" t="n">
        <v>39.86854682</v>
      </c>
      <c r="U21" s="18" t="n">
        <v>497.50035216</v>
      </c>
      <c r="V21" s="20" t="n">
        <v>12.00096961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492.13151555</v>
      </c>
      <c r="F23" s="20" t="n">
        <v>2.56325476</v>
      </c>
      <c r="G23" s="18" t="n">
        <v>479.84147327</v>
      </c>
      <c r="H23" s="20" t="n">
        <v>7.75521197</v>
      </c>
      <c r="I23" s="18" t="n">
        <v>511.93702139</v>
      </c>
      <c r="J23" s="20" t="n">
        <v>5.05694512</v>
      </c>
      <c r="K23" s="18" t="n">
        <v>474.79591336</v>
      </c>
      <c r="L23" s="20" t="n">
        <v>17.46592082</v>
      </c>
      <c r="M23" s="18" t="s">
        <v>309</v>
      </c>
      <c r="N23" s="20" t="s">
        <v>309</v>
      </c>
      <c r="O23" s="18" t="s">
        <v>309</v>
      </c>
      <c r="P23" s="20" t="s">
        <v>309</v>
      </c>
      <c r="Q23" s="18" t="s">
        <v>309</v>
      </c>
      <c r="R23" s="20" t="s">
        <v>309</v>
      </c>
      <c r="S23" s="18" t="n">
        <v>511.14939494</v>
      </c>
      <c r="T23" s="20" t="n">
        <v>64.86564262</v>
      </c>
      <c r="U23" s="18" t="n">
        <v>433.82897957</v>
      </c>
      <c r="V23" s="20" t="n">
        <v>9.076250229999999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519.62505652</v>
      </c>
      <c r="F25" s="20" t="n">
        <v>3.60105952</v>
      </c>
      <c r="G25" s="18" t="n">
        <v>508.24033898</v>
      </c>
      <c r="H25" s="20" t="n">
        <v>5.79602893</v>
      </c>
      <c r="I25" s="18" t="n">
        <v>531.51257344</v>
      </c>
      <c r="J25" s="20" t="n">
        <v>11.98147181</v>
      </c>
      <c r="K25" s="18" t="n">
        <v>458.39365766</v>
      </c>
      <c r="L25" s="20" t="n">
        <v>17.96731573</v>
      </c>
      <c r="M25" s="18" t="s">
        <v>309</v>
      </c>
      <c r="N25" s="20" t="s">
        <v>309</v>
      </c>
      <c r="O25" s="18" t="s">
        <v>309</v>
      </c>
      <c r="P25" s="20" t="s">
        <v>309</v>
      </c>
      <c r="Q25" s="18" t="s">
        <v>309</v>
      </c>
      <c r="R25" s="20" t="s">
        <v>309</v>
      </c>
      <c r="S25" s="18" t="s">
        <v>309</v>
      </c>
      <c r="T25" s="20" t="s">
        <v>309</v>
      </c>
      <c r="U25" s="18" t="n">
        <v>486.75559105</v>
      </c>
      <c r="V25" s="20" t="n">
        <v>12.15028423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497.11280895</v>
      </c>
      <c r="F27" s="20" t="n">
        <v>2.269557</v>
      </c>
      <c r="G27" s="18" t="n">
        <v>492.14835358</v>
      </c>
      <c r="H27" s="20" t="n">
        <v>7.38715047</v>
      </c>
      <c r="I27" s="18" t="n">
        <v>527.62932181</v>
      </c>
      <c r="J27" s="20" t="n">
        <v>6.35935695</v>
      </c>
      <c r="K27" s="18" t="n">
        <v>446.97629262</v>
      </c>
      <c r="L27" s="20" t="n">
        <v>20.80634275</v>
      </c>
      <c r="M27" s="18" t="s">
        <v>309</v>
      </c>
      <c r="N27" s="20" t="s">
        <v>309</v>
      </c>
      <c r="O27" s="18" t="s">
        <v>309</v>
      </c>
      <c r="P27" s="20" t="s">
        <v>309</v>
      </c>
      <c r="Q27" s="18" t="n">
        <v>559.2664</v>
      </c>
      <c r="R27" s="20" t="n">
        <v>31.8345839</v>
      </c>
      <c r="S27" s="18" t="n">
        <v>544.48091836</v>
      </c>
      <c r="T27" s="20" t="n">
        <v>56.24578081</v>
      </c>
      <c r="U27" s="18" t="n">
        <v>434.97180611</v>
      </c>
      <c r="V27" s="20" t="n">
        <v>10.77572954</v>
      </c>
    </row>
    <row r="28" spans="1:22">
      <c r="A28" s="15" t="s">
        <v>330</v>
      </c>
      <c r="B28" s="17" t="n">
        <v>7568</v>
      </c>
      <c r="C28" s="18">
        <f>(490.0/B28*100)</f>
        <v/>
      </c>
      <c r="D28" s="19" t="n">
        <v>7078</v>
      </c>
      <c r="E28" s="18" t="n">
        <v>429.11287471</v>
      </c>
      <c r="F28" s="20" t="n">
        <v>2.4896416</v>
      </c>
      <c r="G28" s="18" t="n">
        <v>388.70873493</v>
      </c>
      <c r="H28" s="20" t="n">
        <v>7.66871189</v>
      </c>
      <c r="I28" s="18" t="n">
        <v>402.22641985</v>
      </c>
      <c r="J28" s="20" t="n">
        <v>10.28624122</v>
      </c>
      <c r="K28" s="18" t="n">
        <v>364.86870957</v>
      </c>
      <c r="L28" s="20" t="n">
        <v>14.02511505</v>
      </c>
      <c r="M28" s="18" t="s">
        <v>309</v>
      </c>
      <c r="N28" s="20" t="s">
        <v>309</v>
      </c>
      <c r="O28" s="18" t="s">
        <v>309</v>
      </c>
      <c r="P28" s="20" t="s">
        <v>309</v>
      </c>
      <c r="Q28" s="18" t="s">
        <v>309</v>
      </c>
      <c r="R28" s="20" t="s">
        <v>309</v>
      </c>
      <c r="S28" s="18" t="n">
        <v>372.53272489</v>
      </c>
      <c r="T28" s="20" t="n">
        <v>41.50306473</v>
      </c>
      <c r="U28" s="18" t="n">
        <v>388.4512832</v>
      </c>
      <c r="V28" s="20" t="n">
        <v>7.21807112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502.7889643</v>
      </c>
      <c r="F33" s="20" t="n">
        <v>2.65423038</v>
      </c>
      <c r="G33" s="18" t="n">
        <v>472.07690068</v>
      </c>
      <c r="H33" s="20" t="n">
        <v>7.24834167</v>
      </c>
      <c r="I33" s="18" t="n">
        <v>501.67990882</v>
      </c>
      <c r="J33" s="20" t="n">
        <v>8.673186469999999</v>
      </c>
      <c r="K33" s="18" t="n">
        <v>395.15189563</v>
      </c>
      <c r="L33" s="20" t="n">
        <v>26.8699044</v>
      </c>
      <c r="M33" s="18" t="s">
        <v>309</v>
      </c>
      <c r="N33" s="20" t="s">
        <v>309</v>
      </c>
      <c r="O33" s="18" t="s">
        <v>309</v>
      </c>
      <c r="P33" s="20" t="s">
        <v>309</v>
      </c>
      <c r="Q33" s="18" t="s">
        <v>309</v>
      </c>
      <c r="R33" s="20" t="s">
        <v>309</v>
      </c>
      <c r="S33" s="18" t="n">
        <v>272.6878</v>
      </c>
      <c r="T33" s="20" t="n">
        <v>50.13028938</v>
      </c>
      <c r="U33" s="18" t="n">
        <v>441.41072339</v>
      </c>
      <c r="V33" s="20" t="n">
        <v>16.6533165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505.98862418</v>
      </c>
      <c r="F36" s="20" t="n">
        <v>2.77231991</v>
      </c>
      <c r="G36" s="18" t="n">
        <v>500.22757707</v>
      </c>
      <c r="H36" s="20" t="n">
        <v>7.23486298</v>
      </c>
      <c r="I36" s="18" t="n">
        <v>519.63221328</v>
      </c>
      <c r="J36" s="20" t="n">
        <v>12.0088101</v>
      </c>
      <c r="K36" s="18" t="n">
        <v>452.5916592</v>
      </c>
      <c r="L36" s="20" t="n">
        <v>23.5468289</v>
      </c>
      <c r="M36" s="18" t="s">
        <v>309</v>
      </c>
      <c r="N36" s="20" t="s">
        <v>309</v>
      </c>
      <c r="O36" s="18" t="s">
        <v>309</v>
      </c>
      <c r="P36" s="20" t="s">
        <v>309</v>
      </c>
      <c r="Q36" s="18" t="s">
        <v>309</v>
      </c>
      <c r="R36" s="20" t="s">
        <v>309</v>
      </c>
      <c r="S36" s="18" t="s">
        <v>309</v>
      </c>
      <c r="T36" s="20" t="s">
        <v>309</v>
      </c>
      <c r="U36" s="18" t="n">
        <v>463.40528964</v>
      </c>
      <c r="V36" s="20" t="n">
        <v>13.10807589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511.86200647</v>
      </c>
      <c r="F40" s="20" t="n">
        <v>3.99028818</v>
      </c>
      <c r="G40" s="18" t="n">
        <v>521.09326276</v>
      </c>
      <c r="H40" s="20" t="n">
        <v>6.54966699</v>
      </c>
      <c r="I40" s="18" t="n">
        <v>529.74420705</v>
      </c>
      <c r="J40" s="20" t="n">
        <v>7.77906533</v>
      </c>
      <c r="K40" s="18" t="n">
        <v>471.10440863</v>
      </c>
      <c r="L40" s="20" t="n">
        <v>19.67956405</v>
      </c>
      <c r="M40" s="18" t="s">
        <v>309</v>
      </c>
      <c r="N40" s="20" t="s">
        <v>309</v>
      </c>
      <c r="O40" s="18" t="s">
        <v>309</v>
      </c>
      <c r="P40" s="20" t="s">
        <v>309</v>
      </c>
      <c r="Q40" s="18" t="n">
        <v>498.38798258</v>
      </c>
      <c r="R40" s="20" t="n">
        <v>2.96142521</v>
      </c>
      <c r="S40" s="18" t="s">
        <v>309</v>
      </c>
      <c r="T40" s="20" t="s">
        <v>309</v>
      </c>
      <c r="U40" s="18" t="n">
        <v>493.50035199</v>
      </c>
      <c r="V40" s="20" t="n">
        <v>15.86811791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488.607212</v>
      </c>
      <c r="F52" s="20" t="n">
        <v>2.65493539</v>
      </c>
      <c r="G52" s="18" t="n">
        <v>483.75304352</v>
      </c>
      <c r="H52" s="20" t="n">
        <v>6.47232379</v>
      </c>
      <c r="I52" s="18" t="n">
        <v>514.36952028</v>
      </c>
      <c r="J52" s="20" t="n">
        <v>8.12195461</v>
      </c>
      <c r="K52" s="18" t="n">
        <v>474.17229734</v>
      </c>
      <c r="L52" s="20" t="n">
        <v>20.18649562</v>
      </c>
      <c r="M52" s="18" t="s">
        <v>309</v>
      </c>
      <c r="N52" s="20" t="s">
        <v>309</v>
      </c>
      <c r="O52" s="18" t="s">
        <v>309</v>
      </c>
      <c r="P52" s="20" t="s">
        <v>309</v>
      </c>
      <c r="Q52" s="18" t="s">
        <v>309</v>
      </c>
      <c r="R52" s="20" t="s">
        <v>309</v>
      </c>
      <c r="S52" s="18" t="n">
        <v>457.22964086</v>
      </c>
      <c r="T52" s="20" t="n">
        <v>73.84404325</v>
      </c>
      <c r="U52" s="18" t="n">
        <v>421.72664764</v>
      </c>
      <c r="V52" s="20" t="n">
        <v>12.06837223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363.1070653</v>
      </c>
      <c r="F54" s="20" t="n">
        <v>3.43530727</v>
      </c>
      <c r="G54" s="18" t="n">
        <v>344.00095962</v>
      </c>
      <c r="H54" s="20" t="n">
        <v>5.73065183</v>
      </c>
      <c r="I54" s="18" t="n">
        <v>336.97750202</v>
      </c>
      <c r="J54" s="20" t="n">
        <v>8.37856069</v>
      </c>
      <c r="K54" s="18" t="n">
        <v>315.56448011</v>
      </c>
      <c r="L54" s="20" t="n">
        <v>12.15745</v>
      </c>
      <c r="M54" s="18" t="s">
        <v>309</v>
      </c>
      <c r="N54" s="20" t="s">
        <v>309</v>
      </c>
      <c r="O54" s="18" t="s">
        <v>309</v>
      </c>
      <c r="P54" s="20" t="s">
        <v>309</v>
      </c>
      <c r="Q54" s="18" t="s">
        <v>309</v>
      </c>
      <c r="R54" s="20" t="s">
        <v>309</v>
      </c>
      <c r="S54" s="18" t="n">
        <v>360.10867401</v>
      </c>
      <c r="T54" s="20" t="n">
        <v>27.24628516</v>
      </c>
      <c r="U54" s="18" t="n">
        <v>342.74343977</v>
      </c>
      <c r="V54" s="20" t="n">
        <v>6.28560343</v>
      </c>
    </row>
    <row r="55" spans="1:22">
      <c r="A55" s="15" t="s">
        <v>357</v>
      </c>
      <c r="B55" s="17" t="n">
        <v>5316</v>
      </c>
      <c r="C55" s="18">
        <f>(137.0/B55*100)</f>
        <v/>
      </c>
      <c r="D55" s="19" t="n">
        <v>5179</v>
      </c>
      <c r="E55" s="18" t="n">
        <v>407.11863163</v>
      </c>
      <c r="F55" s="20" t="n">
        <v>2.90666577</v>
      </c>
      <c r="G55" s="18" t="n">
        <v>383.98147731</v>
      </c>
      <c r="H55" s="20" t="n">
        <v>5.75818097</v>
      </c>
      <c r="I55" s="18" t="n">
        <v>424.02560412</v>
      </c>
      <c r="J55" s="20" t="n">
        <v>11.63398549</v>
      </c>
      <c r="K55" s="18" t="n">
        <v>348.56445413</v>
      </c>
      <c r="L55" s="20" t="n">
        <v>11.94644955</v>
      </c>
      <c r="M55" s="18" t="s">
        <v>309</v>
      </c>
      <c r="N55" s="20" t="s">
        <v>309</v>
      </c>
      <c r="O55" s="18" t="s">
        <v>309</v>
      </c>
      <c r="P55" s="20" t="s">
        <v>309</v>
      </c>
      <c r="Q55" s="18" t="s">
        <v>309</v>
      </c>
      <c r="R55" s="20" t="s">
        <v>309</v>
      </c>
      <c r="S55" s="18" t="n">
        <v>361.46070552</v>
      </c>
      <c r="T55" s="20" t="n">
        <v>27.88478803</v>
      </c>
      <c r="U55" s="18" t="n">
        <v>368.42516191</v>
      </c>
      <c r="V55" s="20" t="n">
        <v>7.95407181</v>
      </c>
    </row>
    <row r="56" spans="1:22">
      <c r="A56" s="15" t="s">
        <v>358</v>
      </c>
      <c r="B56" s="17" t="n">
        <v>5359</v>
      </c>
      <c r="C56" s="18">
        <f>(104.0/B56*100)</f>
        <v/>
      </c>
      <c r="D56" s="19" t="n">
        <v>5255</v>
      </c>
      <c r="E56" s="18" t="n">
        <v>529.58579008</v>
      </c>
      <c r="F56" s="20" t="n">
        <v>2.55294989</v>
      </c>
      <c r="G56" s="18" t="n">
        <v>519.91774495</v>
      </c>
      <c r="H56" s="20" t="n">
        <v>5.9217092</v>
      </c>
      <c r="I56" s="18" t="n">
        <v>533.26786899</v>
      </c>
      <c r="J56" s="20" t="n">
        <v>6.44262989</v>
      </c>
      <c r="K56" s="18" t="n">
        <v>509.44987965</v>
      </c>
      <c r="L56" s="20" t="n">
        <v>9.149420320000001</v>
      </c>
      <c r="M56" s="18" t="s">
        <v>309</v>
      </c>
      <c r="N56" s="20" t="s">
        <v>309</v>
      </c>
      <c r="O56" s="18" t="s">
        <v>309</v>
      </c>
      <c r="P56" s="20" t="s">
        <v>309</v>
      </c>
      <c r="Q56" s="18" t="s">
        <v>309</v>
      </c>
      <c r="R56" s="20" t="s">
        <v>309</v>
      </c>
      <c r="S56" s="18" t="n">
        <v>511.7534883</v>
      </c>
      <c r="T56" s="20" t="n">
        <v>38.86818881</v>
      </c>
      <c r="U56" s="18" t="n">
        <v>489.44378136</v>
      </c>
      <c r="V56" s="20" t="n">
        <v>15.96564621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513.38364245</v>
      </c>
      <c r="F62" s="20" t="n">
        <v>1.43468211</v>
      </c>
      <c r="G62" s="18" t="n">
        <v>500.12070489</v>
      </c>
      <c r="H62" s="20" t="n">
        <v>3.67104435</v>
      </c>
      <c r="I62" s="18" t="n">
        <v>498.95726055</v>
      </c>
      <c r="J62" s="20" t="n">
        <v>5.79545721</v>
      </c>
      <c r="K62" s="18" t="n">
        <v>513.8803850199999</v>
      </c>
      <c r="L62" s="20" t="n">
        <v>8.57361459</v>
      </c>
      <c r="M62" s="18" t="s">
        <v>309</v>
      </c>
      <c r="N62" s="20" t="s">
        <v>309</v>
      </c>
      <c r="O62" s="18" t="s">
        <v>309</v>
      </c>
      <c r="P62" s="20" t="s">
        <v>309</v>
      </c>
      <c r="Q62" s="18" t="s">
        <v>309</v>
      </c>
      <c r="R62" s="20" t="s">
        <v>309</v>
      </c>
      <c r="S62" s="18" t="n">
        <v>496.45561873</v>
      </c>
      <c r="T62" s="20" t="n">
        <v>28.76784108</v>
      </c>
      <c r="U62" s="18" t="n">
        <v>481.74946363</v>
      </c>
      <c r="V62" s="20" t="n">
        <v>11.88709077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461.52018289</v>
      </c>
      <c r="F64" s="20" t="n">
        <v>2.17688958</v>
      </c>
      <c r="G64" s="18" t="n">
        <v>434.45651235</v>
      </c>
      <c r="H64" s="20" t="n">
        <v>8.614322339999999</v>
      </c>
      <c r="I64" s="18" t="n">
        <v>489.9074208</v>
      </c>
      <c r="J64" s="20" t="n">
        <v>8.200233150000001</v>
      </c>
      <c r="K64" s="18" t="n">
        <v>415.50803368</v>
      </c>
      <c r="L64" s="20" t="n">
        <v>18.54590754</v>
      </c>
      <c r="M64" s="18" t="s">
        <v>309</v>
      </c>
      <c r="N64" s="20" t="s">
        <v>309</v>
      </c>
      <c r="O64" s="18" t="s">
        <v>309</v>
      </c>
      <c r="P64" s="20" t="s">
        <v>309</v>
      </c>
      <c r="Q64" s="18" t="s">
        <v>309</v>
      </c>
      <c r="R64" s="20" t="s">
        <v>309</v>
      </c>
      <c r="S64" s="18" t="s">
        <v>309</v>
      </c>
      <c r="T64" s="20" t="s">
        <v>309</v>
      </c>
      <c r="U64" s="18" t="n">
        <v>367.16703127</v>
      </c>
      <c r="V64" s="20" t="n">
        <v>11.25373172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575</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502.90055977</v>
      </c>
      <c r="R7" s="20" t="n">
        <v>1.69089195</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484.86559727</v>
      </c>
      <c r="R8" s="20" t="n">
        <v>2.83527767</v>
      </c>
      <c r="S8" s="18" t="s">
        <v>309</v>
      </c>
      <c r="T8" s="20" t="s">
        <v>309</v>
      </c>
      <c r="U8" s="18" t="s">
        <v>309</v>
      </c>
      <c r="V8" s="20" t="s">
        <v>309</v>
      </c>
    </row>
    <row r="9" spans="1:22">
      <c r="A9" s="15" t="s">
        <v>311</v>
      </c>
      <c r="B9" s="17" t="n">
        <v>9651</v>
      </c>
      <c r="C9" s="18">
        <f>(4913.0/B9*100)</f>
        <v/>
      </c>
      <c r="D9" s="19" t="n">
        <v>4738</v>
      </c>
      <c r="E9" s="18" t="n">
        <v>523.16439575</v>
      </c>
      <c r="F9" s="20" t="n">
        <v>2.82125154</v>
      </c>
      <c r="G9" s="18" t="n">
        <v>543.90800704</v>
      </c>
      <c r="H9" s="20" t="n">
        <v>5.15509121</v>
      </c>
      <c r="I9" s="18" t="n">
        <v>537.04602689</v>
      </c>
      <c r="J9" s="20" t="n">
        <v>5.02476232</v>
      </c>
      <c r="K9" s="18" t="n">
        <v>530.35799816</v>
      </c>
      <c r="L9" s="20" t="n">
        <v>16.03633377</v>
      </c>
      <c r="M9" s="18" t="s">
        <v>309</v>
      </c>
      <c r="N9" s="20" t="s">
        <v>309</v>
      </c>
      <c r="O9" s="18" t="s">
        <v>309</v>
      </c>
      <c r="P9" s="20" t="s">
        <v>309</v>
      </c>
      <c r="Q9" s="18" t="s">
        <v>309</v>
      </c>
      <c r="R9" s="20" t="s">
        <v>309</v>
      </c>
      <c r="S9" s="18" t="n">
        <v>521.93056397</v>
      </c>
      <c r="T9" s="20" t="n">
        <v>55.9754469</v>
      </c>
      <c r="U9" s="18" t="n">
        <v>481.85542193</v>
      </c>
      <c r="V9" s="20" t="n">
        <v>10.08919215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526.66780551</v>
      </c>
      <c r="R10" s="20" t="n">
        <v>2.30093959</v>
      </c>
      <c r="S10" s="18" t="s">
        <v>309</v>
      </c>
      <c r="T10" s="20" t="s">
        <v>309</v>
      </c>
      <c r="U10" s="18" t="s">
        <v>309</v>
      </c>
      <c r="V10" s="20" t="s">
        <v>309</v>
      </c>
    </row>
    <row r="11" spans="1:22">
      <c r="A11" s="15" t="s">
        <v>313</v>
      </c>
      <c r="B11" s="17" t="n">
        <v>7053</v>
      </c>
      <c r="C11" s="18">
        <f>(462.0/B11*100)</f>
        <v/>
      </c>
      <c r="D11" s="19" t="n">
        <v>6591</v>
      </c>
      <c r="E11" s="18" t="n">
        <v>460.2819037</v>
      </c>
      <c r="F11" s="20" t="n">
        <v>2.76049074</v>
      </c>
      <c r="G11" s="18" t="n">
        <v>474.49199225</v>
      </c>
      <c r="H11" s="20" t="n">
        <v>4.92936656</v>
      </c>
      <c r="I11" s="18" t="n">
        <v>458.5311712</v>
      </c>
      <c r="J11" s="20" t="n">
        <v>8.596166119999999</v>
      </c>
      <c r="K11" s="18" t="n">
        <v>471.59314062</v>
      </c>
      <c r="L11" s="20" t="n">
        <v>14.38749871</v>
      </c>
      <c r="M11" s="18" t="s">
        <v>309</v>
      </c>
      <c r="N11" s="20" t="s">
        <v>309</v>
      </c>
      <c r="O11" s="18" t="s">
        <v>309</v>
      </c>
      <c r="P11" s="20" t="s">
        <v>309</v>
      </c>
      <c r="Q11" s="18" t="s">
        <v>309</v>
      </c>
      <c r="R11" s="20" t="s">
        <v>309</v>
      </c>
      <c r="S11" s="18" t="n">
        <v>445.89370538</v>
      </c>
      <c r="T11" s="20" t="n">
        <v>40.68707401</v>
      </c>
      <c r="U11" s="18" t="n">
        <v>439.2858387</v>
      </c>
      <c r="V11" s="20" t="n">
        <v>7.7854562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487.25014112</v>
      </c>
      <c r="R12" s="20" t="n">
        <v>2.59970688</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499.8145841</v>
      </c>
      <c r="R13" s="20" t="n">
        <v>2.54454744</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519.14285498</v>
      </c>
      <c r="R14" s="20" t="n">
        <v>2.21768835</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526.42474711</v>
      </c>
      <c r="R15" s="20" t="n">
        <v>2.54657653</v>
      </c>
      <c r="S15" s="18" t="s">
        <v>309</v>
      </c>
      <c r="T15" s="20" t="s">
        <v>309</v>
      </c>
      <c r="U15" s="18" t="s">
        <v>309</v>
      </c>
      <c r="V15" s="20" t="s">
        <v>309</v>
      </c>
    </row>
    <row r="16" spans="1:22">
      <c r="A16" s="15" t="s">
        <v>318</v>
      </c>
      <c r="B16" s="17" t="n">
        <v>6108</v>
      </c>
      <c r="C16" s="18">
        <f>(750.0/B16*100)</f>
        <v/>
      </c>
      <c r="D16" s="19" t="n">
        <v>5358</v>
      </c>
      <c r="E16" s="18" t="n">
        <v>513.05878617</v>
      </c>
      <c r="F16" s="20" t="n">
        <v>2.61082377</v>
      </c>
      <c r="G16" s="18" t="n">
        <v>529.80936683</v>
      </c>
      <c r="H16" s="20" t="n">
        <v>6.37611248</v>
      </c>
      <c r="I16" s="18" t="n">
        <v>532.9010651900001</v>
      </c>
      <c r="J16" s="20" t="n">
        <v>6.71903865</v>
      </c>
      <c r="K16" s="18" t="n">
        <v>472.85729973</v>
      </c>
      <c r="L16" s="20" t="n">
        <v>16.45633704</v>
      </c>
      <c r="M16" s="18" t="s">
        <v>309</v>
      </c>
      <c r="N16" s="20" t="s">
        <v>309</v>
      </c>
      <c r="O16" s="18" t="s">
        <v>309</v>
      </c>
      <c r="P16" s="20" t="s">
        <v>309</v>
      </c>
      <c r="Q16" s="18" t="s">
        <v>309</v>
      </c>
      <c r="R16" s="20" t="s">
        <v>309</v>
      </c>
      <c r="S16" s="18" t="n">
        <v>469.34307643</v>
      </c>
      <c r="T16" s="20" t="n">
        <v>54.84434478</v>
      </c>
      <c r="U16" s="18" t="n">
        <v>444.85779347</v>
      </c>
      <c r="V16" s="20" t="n">
        <v>9.967332600000001</v>
      </c>
    </row>
    <row r="17" spans="1:22">
      <c r="A17" s="15" t="s">
        <v>319</v>
      </c>
      <c r="B17" s="17" t="n">
        <v>6504</v>
      </c>
      <c r="C17" s="18">
        <f>(3097.0/B17*100)</f>
        <v/>
      </c>
      <c r="D17" s="19" t="n">
        <v>3407</v>
      </c>
      <c r="E17" s="18" t="n">
        <v>530.38458078</v>
      </c>
      <c r="F17" s="20" t="n">
        <v>3.44806115</v>
      </c>
      <c r="G17" s="18" t="n">
        <v>541.98737132</v>
      </c>
      <c r="H17" s="20" t="n">
        <v>6.52289832</v>
      </c>
      <c r="I17" s="18" t="n">
        <v>549.44593476</v>
      </c>
      <c r="J17" s="20" t="n">
        <v>7.21952551</v>
      </c>
      <c r="K17" s="18" t="n">
        <v>521.50112295</v>
      </c>
      <c r="L17" s="20" t="n">
        <v>22.55325216</v>
      </c>
      <c r="M17" s="18" t="s">
        <v>309</v>
      </c>
      <c r="N17" s="20" t="s">
        <v>309</v>
      </c>
      <c r="O17" s="18" t="s">
        <v>309</v>
      </c>
      <c r="P17" s="20" t="s">
        <v>309</v>
      </c>
      <c r="Q17" s="18" t="s">
        <v>309</v>
      </c>
      <c r="R17" s="20" t="s">
        <v>309</v>
      </c>
      <c r="S17" s="18" t="n">
        <v>479.0944</v>
      </c>
      <c r="T17" s="20" t="n">
        <v>38.71421743</v>
      </c>
      <c r="U17" s="18" t="n">
        <v>486.50507444</v>
      </c>
      <c r="V17" s="20" t="n">
        <v>10.96422537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467.03953801</v>
      </c>
      <c r="R18" s="20" t="n">
        <v>4.33869737</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469.52325778</v>
      </c>
      <c r="R19" s="20" t="n">
        <v>2.65905462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481.52554084</v>
      </c>
      <c r="R20" s="20" t="n">
        <v>1.98496383</v>
      </c>
      <c r="S20" s="18" t="s">
        <v>309</v>
      </c>
      <c r="T20" s="20" t="s">
        <v>309</v>
      </c>
      <c r="U20" s="18" t="s">
        <v>309</v>
      </c>
      <c r="V20" s="20" t="s">
        <v>309</v>
      </c>
    </row>
    <row r="21" spans="1:22">
      <c r="A21" s="15" t="s">
        <v>323</v>
      </c>
      <c r="B21" s="17" t="n">
        <v>5741</v>
      </c>
      <c r="C21" s="18">
        <f>(621.0/B21*100)</f>
        <v/>
      </c>
      <c r="D21" s="19" t="n">
        <v>5120</v>
      </c>
      <c r="E21" s="18" t="n">
        <v>521.5449460999999</v>
      </c>
      <c r="F21" s="20" t="n">
        <v>2.64183746</v>
      </c>
      <c r="G21" s="18" t="n">
        <v>532.68057902</v>
      </c>
      <c r="H21" s="20" t="n">
        <v>4.11213665</v>
      </c>
      <c r="I21" s="18" t="n">
        <v>537.15437414</v>
      </c>
      <c r="J21" s="20" t="n">
        <v>4.87597417</v>
      </c>
      <c r="K21" s="18" t="n">
        <v>517.22028263</v>
      </c>
      <c r="L21" s="20" t="n">
        <v>10.17655252</v>
      </c>
      <c r="M21" s="18" t="s">
        <v>309</v>
      </c>
      <c r="N21" s="20" t="s">
        <v>309</v>
      </c>
      <c r="O21" s="18" t="s">
        <v>309</v>
      </c>
      <c r="P21" s="20" t="s">
        <v>309</v>
      </c>
      <c r="Q21" s="18" t="s">
        <v>309</v>
      </c>
      <c r="R21" s="20" t="s">
        <v>309</v>
      </c>
      <c r="S21" s="18" t="n">
        <v>558.10874075</v>
      </c>
      <c r="T21" s="20" t="n">
        <v>31.3402607</v>
      </c>
      <c r="U21" s="18" t="n">
        <v>494.81987307</v>
      </c>
      <c r="V21" s="20" t="n">
        <v>10.70642241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478.96064277</v>
      </c>
      <c r="R22" s="20" t="n">
        <v>3.77659329</v>
      </c>
      <c r="S22" s="18" t="s">
        <v>309</v>
      </c>
      <c r="T22" s="20" t="s">
        <v>309</v>
      </c>
      <c r="U22" s="18" t="s">
        <v>309</v>
      </c>
      <c r="V22" s="20" t="s">
        <v>309</v>
      </c>
    </row>
    <row r="23" spans="1:22">
      <c r="A23" s="15" t="s">
        <v>325</v>
      </c>
      <c r="B23" s="17" t="n">
        <v>11583</v>
      </c>
      <c r="C23" s="18">
        <f>(2409.0/B23*100)</f>
        <v/>
      </c>
      <c r="D23" s="19" t="n">
        <v>9174</v>
      </c>
      <c r="E23" s="18" t="n">
        <v>491.78769601</v>
      </c>
      <c r="F23" s="20" t="n">
        <v>2.96599242</v>
      </c>
      <c r="G23" s="18" t="n">
        <v>489.57230975</v>
      </c>
      <c r="H23" s="20" t="n">
        <v>7.2996511</v>
      </c>
      <c r="I23" s="18" t="n">
        <v>510.39267965</v>
      </c>
      <c r="J23" s="20" t="n">
        <v>4.51236425</v>
      </c>
      <c r="K23" s="18" t="n">
        <v>491.21501945</v>
      </c>
      <c r="L23" s="20" t="n">
        <v>7.2140415</v>
      </c>
      <c r="M23" s="18" t="s">
        <v>309</v>
      </c>
      <c r="N23" s="20" t="s">
        <v>309</v>
      </c>
      <c r="O23" s="18" t="s">
        <v>309</v>
      </c>
      <c r="P23" s="20" t="s">
        <v>309</v>
      </c>
      <c r="Q23" s="18" t="s">
        <v>309</v>
      </c>
      <c r="R23" s="20" t="s">
        <v>309</v>
      </c>
      <c r="S23" s="18" t="n">
        <v>351.59610006</v>
      </c>
      <c r="T23" s="20" t="n">
        <v>46.17367564</v>
      </c>
      <c r="U23" s="18" t="n">
        <v>450.60984605</v>
      </c>
      <c r="V23" s="20" t="n">
        <v>6.8569106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515.9584799199999</v>
      </c>
      <c r="R24" s="20" t="n">
        <v>3.19721086</v>
      </c>
      <c r="S24" s="18" t="s">
        <v>309</v>
      </c>
      <c r="T24" s="20" t="s">
        <v>309</v>
      </c>
      <c r="U24" s="18" t="s">
        <v>309</v>
      </c>
      <c r="V24" s="20" t="s">
        <v>309</v>
      </c>
    </row>
    <row r="25" spans="1:22">
      <c r="A25" s="15" t="s">
        <v>327</v>
      </c>
      <c r="B25" s="17" t="n">
        <v>5581</v>
      </c>
      <c r="C25" s="18">
        <f>(5.0/B25*100)</f>
        <v/>
      </c>
      <c r="D25" s="19" t="n">
        <v>5576</v>
      </c>
      <c r="E25" s="18" t="n">
        <v>518.46541762</v>
      </c>
      <c r="F25" s="20" t="n">
        <v>3.69088246</v>
      </c>
      <c r="G25" s="18" t="n">
        <v>518.65959804</v>
      </c>
      <c r="H25" s="20" t="n">
        <v>5.02065475</v>
      </c>
      <c r="I25" s="18" t="n">
        <v>527.32872872</v>
      </c>
      <c r="J25" s="20" t="n">
        <v>12.59017706</v>
      </c>
      <c r="K25" s="18" t="n">
        <v>478.28312391</v>
      </c>
      <c r="L25" s="20" t="n">
        <v>14.30564259</v>
      </c>
      <c r="M25" s="18" t="s">
        <v>309</v>
      </c>
      <c r="N25" s="20" t="s">
        <v>309</v>
      </c>
      <c r="O25" s="18" t="s">
        <v>309</v>
      </c>
      <c r="P25" s="20" t="s">
        <v>309</v>
      </c>
      <c r="Q25" s="18" t="s">
        <v>309</v>
      </c>
      <c r="R25" s="20" t="s">
        <v>309</v>
      </c>
      <c r="S25" s="18" t="n">
        <v>514.49795266</v>
      </c>
      <c r="T25" s="20" t="n">
        <v>32.42347909</v>
      </c>
      <c r="U25" s="18" t="n">
        <v>480.61367327</v>
      </c>
      <c r="V25" s="20" t="n">
        <v>11.91147747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487.75809838</v>
      </c>
      <c r="R26" s="20" t="n">
        <v>1.80202994</v>
      </c>
      <c r="S26" s="18" t="s">
        <v>309</v>
      </c>
      <c r="T26" s="20" t="s">
        <v>309</v>
      </c>
      <c r="U26" s="18" t="s">
        <v>309</v>
      </c>
      <c r="V26" s="20" t="s">
        <v>309</v>
      </c>
    </row>
    <row r="27" spans="1:22">
      <c r="A27" s="15" t="s">
        <v>329</v>
      </c>
      <c r="B27" s="17" t="n">
        <v>5299</v>
      </c>
      <c r="C27" s="18">
        <f>(2010.0/B27*100)</f>
        <v/>
      </c>
      <c r="D27" s="19" t="n">
        <v>3289</v>
      </c>
      <c r="E27" s="18" t="n">
        <v>494.42153813</v>
      </c>
      <c r="F27" s="20" t="n">
        <v>2.40095036</v>
      </c>
      <c r="G27" s="18" t="n">
        <v>502.28246137</v>
      </c>
      <c r="H27" s="20" t="n">
        <v>8.199100169999999</v>
      </c>
      <c r="I27" s="18" t="n">
        <v>532.04133312</v>
      </c>
      <c r="J27" s="20" t="n">
        <v>5.80871997</v>
      </c>
      <c r="K27" s="18" t="n">
        <v>481.22496451</v>
      </c>
      <c r="L27" s="20" t="n">
        <v>18.1222205</v>
      </c>
      <c r="M27" s="18" t="s">
        <v>309</v>
      </c>
      <c r="N27" s="20" t="s">
        <v>309</v>
      </c>
      <c r="O27" s="18" t="s">
        <v>309</v>
      </c>
      <c r="P27" s="20" t="s">
        <v>309</v>
      </c>
      <c r="Q27" s="18" t="n">
        <v>559.2664</v>
      </c>
      <c r="R27" s="20" t="n">
        <v>31.8345839</v>
      </c>
      <c r="S27" s="18" t="n">
        <v>441.017165</v>
      </c>
      <c r="T27" s="20" t="n">
        <v>79.01379781999999</v>
      </c>
      <c r="U27" s="18" t="n">
        <v>442.15192396</v>
      </c>
      <c r="V27" s="20" t="n">
        <v>10.66612395</v>
      </c>
    </row>
    <row r="28" spans="1:22">
      <c r="A28" s="15" t="s">
        <v>330</v>
      </c>
      <c r="B28" s="17" t="n">
        <v>7568</v>
      </c>
      <c r="C28" s="18">
        <f>(490.0/B28*100)</f>
        <v/>
      </c>
      <c r="D28" s="19" t="n">
        <v>7078</v>
      </c>
      <c r="E28" s="18" t="n">
        <v>427.52751351</v>
      </c>
      <c r="F28" s="20" t="n">
        <v>2.5694371</v>
      </c>
      <c r="G28" s="18" t="n">
        <v>406.59246335</v>
      </c>
      <c r="H28" s="20" t="n">
        <v>8.448697449999999</v>
      </c>
      <c r="I28" s="18" t="n">
        <v>409.33704379</v>
      </c>
      <c r="J28" s="20" t="n">
        <v>11.34749141</v>
      </c>
      <c r="K28" s="18" t="n">
        <v>374.51676637</v>
      </c>
      <c r="L28" s="20" t="n">
        <v>12.22347483</v>
      </c>
      <c r="M28" s="18" t="s">
        <v>309</v>
      </c>
      <c r="N28" s="20" t="s">
        <v>309</v>
      </c>
      <c r="O28" s="18" t="s">
        <v>309</v>
      </c>
      <c r="P28" s="20" t="s">
        <v>309</v>
      </c>
      <c r="Q28" s="18" t="s">
        <v>309</v>
      </c>
      <c r="R28" s="20" t="s">
        <v>309</v>
      </c>
      <c r="S28" s="18" t="n">
        <v>353.11180672</v>
      </c>
      <c r="T28" s="20" t="n">
        <v>33.28003853</v>
      </c>
      <c r="U28" s="18" t="n">
        <v>390.50998011</v>
      </c>
      <c r="V28" s="20" t="n">
        <v>8.037620329999999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502.9590511</v>
      </c>
      <c r="R29" s="20" t="n">
        <v>2.41174317</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509.27071254</v>
      </c>
      <c r="R30" s="20" t="n">
        <v>2.40467898</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513.19117289</v>
      </c>
      <c r="R31" s="20" t="n">
        <v>2.50932949</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505.69707044</v>
      </c>
      <c r="R32" s="20" t="n">
        <v>2.48475327</v>
      </c>
      <c r="S32" s="18" t="s">
        <v>309</v>
      </c>
      <c r="T32" s="20" t="s">
        <v>309</v>
      </c>
      <c r="U32" s="18" t="s">
        <v>309</v>
      </c>
      <c r="V32" s="20" t="s">
        <v>309</v>
      </c>
    </row>
    <row r="33" spans="1:22">
      <c r="A33" s="15" t="s">
        <v>335</v>
      </c>
      <c r="B33" s="17" t="n">
        <v>7325</v>
      </c>
      <c r="C33" s="18">
        <f>(444.0/B33*100)</f>
        <v/>
      </c>
      <c r="D33" s="19" t="n">
        <v>6881</v>
      </c>
      <c r="E33" s="18" t="n">
        <v>500.13660071</v>
      </c>
      <c r="F33" s="20" t="n">
        <v>2.66600283</v>
      </c>
      <c r="G33" s="18" t="n">
        <v>506.11189105</v>
      </c>
      <c r="H33" s="20" t="n">
        <v>6.77891167</v>
      </c>
      <c r="I33" s="18" t="n">
        <v>495.0342727</v>
      </c>
      <c r="J33" s="20" t="n">
        <v>11.00387158</v>
      </c>
      <c r="K33" s="18" t="n">
        <v>479.5766309</v>
      </c>
      <c r="L33" s="20" t="n">
        <v>17.30271353</v>
      </c>
      <c r="M33" s="18" t="s">
        <v>309</v>
      </c>
      <c r="N33" s="20" t="s">
        <v>309</v>
      </c>
      <c r="O33" s="18" t="s">
        <v>309</v>
      </c>
      <c r="P33" s="20" t="s">
        <v>309</v>
      </c>
      <c r="Q33" s="18" t="s">
        <v>309</v>
      </c>
      <c r="R33" s="20" t="s">
        <v>309</v>
      </c>
      <c r="S33" s="18" t="n">
        <v>462.7138</v>
      </c>
      <c r="T33" s="20" t="n">
        <v>44.46086085</v>
      </c>
      <c r="U33" s="18" t="n">
        <v>455.84509808</v>
      </c>
      <c r="V33" s="20" t="n">
        <v>16.99167629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452.51433685</v>
      </c>
      <c r="R34" s="20" t="n">
        <v>2.82819782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505.2158807</v>
      </c>
      <c r="R35" s="20" t="n">
        <v>1.4729023</v>
      </c>
      <c r="S35" s="18" t="s">
        <v>309</v>
      </c>
      <c r="T35" s="20" t="s">
        <v>309</v>
      </c>
      <c r="U35" s="18" t="s">
        <v>309</v>
      </c>
      <c r="V35" s="20" t="s">
        <v>309</v>
      </c>
    </row>
    <row r="36" spans="1:22">
      <c r="A36" s="15" t="s">
        <v>338</v>
      </c>
      <c r="B36" s="17" t="n">
        <v>6736</v>
      </c>
      <c r="C36" s="18">
        <f>(1983.0/B36*100)</f>
        <v/>
      </c>
      <c r="D36" s="19" t="n">
        <v>4753</v>
      </c>
      <c r="E36" s="18" t="n">
        <v>504.52047627</v>
      </c>
      <c r="F36" s="20" t="n">
        <v>2.85048017</v>
      </c>
      <c r="G36" s="18" t="n">
        <v>509.04760447</v>
      </c>
      <c r="H36" s="20" t="n">
        <v>5.28099953</v>
      </c>
      <c r="I36" s="18" t="n">
        <v>524.37396456</v>
      </c>
      <c r="J36" s="20" t="n">
        <v>11.8485891</v>
      </c>
      <c r="K36" s="18" t="n">
        <v>510.60798639</v>
      </c>
      <c r="L36" s="20" t="n">
        <v>17.86968384</v>
      </c>
      <c r="M36" s="18" t="s">
        <v>309</v>
      </c>
      <c r="N36" s="20" t="s">
        <v>309</v>
      </c>
      <c r="O36" s="18" t="s">
        <v>309</v>
      </c>
      <c r="P36" s="20" t="s">
        <v>309</v>
      </c>
      <c r="Q36" s="18" t="s">
        <v>309</v>
      </c>
      <c r="R36" s="20" t="s">
        <v>309</v>
      </c>
      <c r="S36" s="18" t="s">
        <v>309</v>
      </c>
      <c r="T36" s="20" t="s">
        <v>309</v>
      </c>
      <c r="U36" s="18" t="n">
        <v>465.33845134</v>
      </c>
      <c r="V36" s="20" t="n">
        <v>12.64573532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500.15560677</v>
      </c>
      <c r="R37" s="20" t="n">
        <v>3.48340033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492.19822853</v>
      </c>
      <c r="R38" s="20" t="n">
        <v>3.03101996</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428.33509279</v>
      </c>
      <c r="R39" s="20" t="n">
        <v>3.96406432</v>
      </c>
      <c r="S39" s="18" t="s">
        <v>309</v>
      </c>
      <c r="T39" s="20" t="s">
        <v>309</v>
      </c>
      <c r="U39" s="18" t="s">
        <v>309</v>
      </c>
      <c r="V39" s="20" t="s">
        <v>309</v>
      </c>
    </row>
    <row r="40" spans="1:22">
      <c r="A40" s="15" t="s">
        <v>342</v>
      </c>
      <c r="B40" s="17" t="n">
        <v>14157</v>
      </c>
      <c r="C40" s="18">
        <f>(1679.0/B40*100)</f>
        <v/>
      </c>
      <c r="D40" s="19" t="n">
        <v>12478</v>
      </c>
      <c r="E40" s="18" t="n">
        <v>512.27903149</v>
      </c>
      <c r="F40" s="20" t="n">
        <v>4.28147476</v>
      </c>
      <c r="G40" s="18" t="n">
        <v>521.7631907700001</v>
      </c>
      <c r="H40" s="20" t="n">
        <v>5.31921858</v>
      </c>
      <c r="I40" s="18" t="n">
        <v>520.1817905</v>
      </c>
      <c r="J40" s="20" t="n">
        <v>7.52047265</v>
      </c>
      <c r="K40" s="18" t="n">
        <v>468.95916219</v>
      </c>
      <c r="L40" s="20" t="n">
        <v>22.31913742</v>
      </c>
      <c r="M40" s="18" t="s">
        <v>309</v>
      </c>
      <c r="N40" s="20" t="s">
        <v>309</v>
      </c>
      <c r="O40" s="18" t="s">
        <v>309</v>
      </c>
      <c r="P40" s="20" t="s">
        <v>309</v>
      </c>
      <c r="Q40" s="18" t="n">
        <v>498.38798258</v>
      </c>
      <c r="R40" s="20" t="n">
        <v>2.96142521</v>
      </c>
      <c r="S40" s="18" t="n">
        <v>465.49702224</v>
      </c>
      <c r="T40" s="20" t="n">
        <v>19.23630979</v>
      </c>
      <c r="U40" s="18" t="n">
        <v>508.00284868</v>
      </c>
      <c r="V40" s="20" t="n">
        <v>13.54559211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496.93509736</v>
      </c>
      <c r="R41" s="20" t="n">
        <v>3.40747713</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349.85925265</v>
      </c>
      <c r="R45" s="20" t="n">
        <v>3.00084387</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407.34859243</v>
      </c>
      <c r="R46" s="20" t="n">
        <v>2.75015519</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431.71753287</v>
      </c>
      <c r="R47" s="20" t="n">
        <v>4.99770797</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493.94121219</v>
      </c>
      <c r="R48" s="20" t="n">
        <v>5.13191346</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425.30311958</v>
      </c>
      <c r="R49" s="20" t="n">
        <v>3.22111589</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424.90516706</v>
      </c>
      <c r="R50" s="20" t="n">
        <v>2.9446881</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427.4875483</v>
      </c>
      <c r="R51" s="20" t="n">
        <v>2.63497936</v>
      </c>
      <c r="S51" s="18" t="s">
        <v>309</v>
      </c>
      <c r="T51" s="20" t="s">
        <v>309</v>
      </c>
      <c r="U51" s="18" t="s">
        <v>309</v>
      </c>
      <c r="V51" s="20" t="s">
        <v>309</v>
      </c>
    </row>
    <row r="52" spans="1:22">
      <c r="A52" s="15" t="s">
        <v>354</v>
      </c>
      <c r="B52" s="17" t="n">
        <v>5809</v>
      </c>
      <c r="C52" s="18">
        <f>(396.0/B52*100)</f>
        <v/>
      </c>
      <c r="D52" s="19" t="n">
        <v>5413</v>
      </c>
      <c r="E52" s="18" t="n">
        <v>487.90978673</v>
      </c>
      <c r="F52" s="20" t="n">
        <v>2.66113394</v>
      </c>
      <c r="G52" s="18" t="n">
        <v>502.92398332</v>
      </c>
      <c r="H52" s="20" t="n">
        <v>8.29529831</v>
      </c>
      <c r="I52" s="18" t="n">
        <v>500.09048873</v>
      </c>
      <c r="J52" s="20" t="n">
        <v>9.58036426</v>
      </c>
      <c r="K52" s="18" t="n">
        <v>515.0979018100001</v>
      </c>
      <c r="L52" s="20" t="n">
        <v>17.34145683</v>
      </c>
      <c r="M52" s="18" t="s">
        <v>309</v>
      </c>
      <c r="N52" s="20" t="s">
        <v>309</v>
      </c>
      <c r="O52" s="18" t="s">
        <v>309</v>
      </c>
      <c r="P52" s="20" t="s">
        <v>309</v>
      </c>
      <c r="Q52" s="18" t="s">
        <v>309</v>
      </c>
      <c r="R52" s="20" t="s">
        <v>309</v>
      </c>
      <c r="S52" s="18" t="n">
        <v>512.84888925</v>
      </c>
      <c r="T52" s="20" t="n">
        <v>37.38349805</v>
      </c>
      <c r="U52" s="18" t="n">
        <v>423.43385663</v>
      </c>
      <c r="V52" s="20" t="n">
        <v>11.75496141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442.83143358</v>
      </c>
      <c r="R53" s="20" t="n">
        <v>1.65870975</v>
      </c>
      <c r="S53" s="18" t="s">
        <v>309</v>
      </c>
      <c r="T53" s="20" t="s">
        <v>309</v>
      </c>
      <c r="U53" s="18" t="s">
        <v>309</v>
      </c>
      <c r="V53" s="20" t="s">
        <v>309</v>
      </c>
    </row>
    <row r="54" spans="1:22">
      <c r="A54" s="15" t="s">
        <v>356</v>
      </c>
      <c r="B54" s="17" t="n">
        <v>4740</v>
      </c>
      <c r="C54" s="18">
        <f>(112.0/B54*100)</f>
        <v/>
      </c>
      <c r="D54" s="19" t="n">
        <v>4628</v>
      </c>
      <c r="E54" s="18" t="n">
        <v>361.15185121</v>
      </c>
      <c r="F54" s="20" t="n">
        <v>3.29173934</v>
      </c>
      <c r="G54" s="18" t="n">
        <v>360.31340603</v>
      </c>
      <c r="H54" s="20" t="n">
        <v>7.64475821</v>
      </c>
      <c r="I54" s="18" t="n">
        <v>326.18918262</v>
      </c>
      <c r="J54" s="20" t="n">
        <v>12.54477399</v>
      </c>
      <c r="K54" s="18" t="n">
        <v>322.62918734</v>
      </c>
      <c r="L54" s="20" t="n">
        <v>12.2362271</v>
      </c>
      <c r="M54" s="18" t="s">
        <v>309</v>
      </c>
      <c r="N54" s="20" t="s">
        <v>309</v>
      </c>
      <c r="O54" s="18" t="s">
        <v>309</v>
      </c>
      <c r="P54" s="20" t="s">
        <v>309</v>
      </c>
      <c r="Q54" s="18" t="s">
        <v>309</v>
      </c>
      <c r="R54" s="20" t="s">
        <v>309</v>
      </c>
      <c r="S54" s="18" t="n">
        <v>315.66961751</v>
      </c>
      <c r="T54" s="20" t="n">
        <v>21.10533105</v>
      </c>
      <c r="U54" s="18" t="n">
        <v>342.73572992</v>
      </c>
      <c r="V54" s="20" t="n">
        <v>6.53915868</v>
      </c>
    </row>
    <row r="55" spans="1:22">
      <c r="A55" s="15" t="s">
        <v>357</v>
      </c>
      <c r="B55" s="17" t="n">
        <v>5316</v>
      </c>
      <c r="C55" s="18">
        <f>(137.0/B55*100)</f>
        <v/>
      </c>
      <c r="D55" s="19" t="n">
        <v>5179</v>
      </c>
      <c r="E55" s="18" t="n">
        <v>407.45942864</v>
      </c>
      <c r="F55" s="20" t="n">
        <v>2.8797075</v>
      </c>
      <c r="G55" s="18" t="n">
        <v>395.73590009</v>
      </c>
      <c r="H55" s="20" t="n">
        <v>6.7291757</v>
      </c>
      <c r="I55" s="18" t="n">
        <v>368.11266781</v>
      </c>
      <c r="J55" s="20" t="n">
        <v>11.84951395</v>
      </c>
      <c r="K55" s="18" t="n">
        <v>394.55550746</v>
      </c>
      <c r="L55" s="20" t="n">
        <v>13.40520571</v>
      </c>
      <c r="M55" s="18" t="s">
        <v>309</v>
      </c>
      <c r="N55" s="20" t="s">
        <v>309</v>
      </c>
      <c r="O55" s="18" t="s">
        <v>309</v>
      </c>
      <c r="P55" s="20" t="s">
        <v>309</v>
      </c>
      <c r="Q55" s="18" t="s">
        <v>309</v>
      </c>
      <c r="R55" s="20" t="s">
        <v>309</v>
      </c>
      <c r="S55" s="18" t="n">
        <v>348.50280891</v>
      </c>
      <c r="T55" s="20" t="n">
        <v>30.97607523</v>
      </c>
      <c r="U55" s="18" t="n">
        <v>364.01173129</v>
      </c>
      <c r="V55" s="20" t="n">
        <v>8.28229032</v>
      </c>
    </row>
    <row r="56" spans="1:22">
      <c r="A56" s="15" t="s">
        <v>358</v>
      </c>
      <c r="B56" s="17" t="n">
        <v>5359</v>
      </c>
      <c r="C56" s="18">
        <f>(104.0/B56*100)</f>
        <v/>
      </c>
      <c r="D56" s="19" t="n">
        <v>5255</v>
      </c>
      <c r="E56" s="18" t="n">
        <v>530.89872366</v>
      </c>
      <c r="F56" s="20" t="n">
        <v>2.52740972</v>
      </c>
      <c r="G56" s="18" t="n">
        <v>511.38899988</v>
      </c>
      <c r="H56" s="20" t="n">
        <v>7.28918192</v>
      </c>
      <c r="I56" s="18" t="n">
        <v>525.33121681</v>
      </c>
      <c r="J56" s="20" t="n">
        <v>7.48652766</v>
      </c>
      <c r="K56" s="18" t="n">
        <v>511.96381683</v>
      </c>
      <c r="L56" s="20" t="n">
        <v>11.22958531</v>
      </c>
      <c r="M56" s="18" t="s">
        <v>309</v>
      </c>
      <c r="N56" s="20" t="s">
        <v>309</v>
      </c>
      <c r="O56" s="18" t="s">
        <v>309</v>
      </c>
      <c r="P56" s="20" t="s">
        <v>309</v>
      </c>
      <c r="Q56" s="18" t="s">
        <v>309</v>
      </c>
      <c r="R56" s="20" t="s">
        <v>309</v>
      </c>
      <c r="S56" s="18" t="n">
        <v>544.8149347</v>
      </c>
      <c r="T56" s="20" t="n">
        <v>40.60598568</v>
      </c>
      <c r="U56" s="18" t="n">
        <v>486.04727674</v>
      </c>
      <c r="V56" s="20" t="n">
        <v>16.49578296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397.25949434</v>
      </c>
      <c r="R57" s="20" t="n">
        <v>2.86584073</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408.10219777</v>
      </c>
      <c r="R58" s="20" t="n">
        <v>2.92517356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347.12590293</v>
      </c>
      <c r="R59" s="20" t="n">
        <v>1.56898215</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346.54897697</v>
      </c>
      <c r="R60" s="20" t="n">
        <v>4.41355694</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472.40655227</v>
      </c>
      <c r="R61" s="20" t="n">
        <v>2.73592868</v>
      </c>
      <c r="S61" s="18" t="s">
        <v>309</v>
      </c>
      <c r="T61" s="20" t="s">
        <v>309</v>
      </c>
      <c r="U61" s="18" t="s">
        <v>309</v>
      </c>
      <c r="V61" s="20" t="s">
        <v>309</v>
      </c>
    </row>
    <row r="62" spans="1:22">
      <c r="A62" s="15" t="s">
        <v>364</v>
      </c>
      <c r="B62" s="17" t="n">
        <v>4476</v>
      </c>
      <c r="C62" s="18">
        <f>(32.0/B62*100)</f>
        <v/>
      </c>
      <c r="D62" s="19" t="n">
        <v>4444</v>
      </c>
      <c r="E62" s="18" t="n">
        <v>514.15028631</v>
      </c>
      <c r="F62" s="20" t="n">
        <v>1.33665635</v>
      </c>
      <c r="G62" s="18" t="n">
        <v>494.46062662</v>
      </c>
      <c r="H62" s="20" t="n">
        <v>3.80184035</v>
      </c>
      <c r="I62" s="18" t="n">
        <v>493.23785071</v>
      </c>
      <c r="J62" s="20" t="n">
        <v>6.50513515</v>
      </c>
      <c r="K62" s="18" t="n">
        <v>507.40868634</v>
      </c>
      <c r="L62" s="20" t="n">
        <v>7.58050259</v>
      </c>
      <c r="M62" s="18" t="s">
        <v>309</v>
      </c>
      <c r="N62" s="20" t="s">
        <v>309</v>
      </c>
      <c r="O62" s="18" t="s">
        <v>309</v>
      </c>
      <c r="P62" s="20" t="s">
        <v>309</v>
      </c>
      <c r="Q62" s="18" t="s">
        <v>309</v>
      </c>
      <c r="R62" s="20" t="s">
        <v>309</v>
      </c>
      <c r="S62" s="18" t="n">
        <v>473.68774156</v>
      </c>
      <c r="T62" s="20" t="n">
        <v>37.40598602</v>
      </c>
      <c r="U62" s="18" t="n">
        <v>480.56005298</v>
      </c>
      <c r="V62" s="20" t="n">
        <v>12.52346512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351.74154869</v>
      </c>
      <c r="R63" s="20" t="n">
        <v>1.40819617</v>
      </c>
      <c r="S63" s="18" t="s">
        <v>309</v>
      </c>
      <c r="T63" s="20" t="s">
        <v>309</v>
      </c>
      <c r="U63" s="18" t="s">
        <v>309</v>
      </c>
      <c r="V63" s="20" t="s">
        <v>309</v>
      </c>
    </row>
    <row r="64" spans="1:22">
      <c r="A64" s="15" t="s">
        <v>366</v>
      </c>
      <c r="B64" s="17" t="n">
        <v>3634</v>
      </c>
      <c r="C64" s="18">
        <f>(431.0/B64*100)</f>
        <v/>
      </c>
      <c r="D64" s="19" t="n">
        <v>3203</v>
      </c>
      <c r="E64" s="18" t="n">
        <v>460.1780559</v>
      </c>
      <c r="F64" s="20" t="n">
        <v>2.2907036</v>
      </c>
      <c r="G64" s="18" t="n">
        <v>461.19998471</v>
      </c>
      <c r="H64" s="20" t="n">
        <v>7.29673349</v>
      </c>
      <c r="I64" s="18" t="n">
        <v>479.83735779</v>
      </c>
      <c r="J64" s="20" t="n">
        <v>9.34521425</v>
      </c>
      <c r="K64" s="18" t="n">
        <v>433.1392106</v>
      </c>
      <c r="L64" s="20" t="n">
        <v>17.97432302</v>
      </c>
      <c r="M64" s="18" t="s">
        <v>309</v>
      </c>
      <c r="N64" s="20" t="s">
        <v>309</v>
      </c>
      <c r="O64" s="18" t="s">
        <v>309</v>
      </c>
      <c r="P64" s="20" t="s">
        <v>309</v>
      </c>
      <c r="Q64" s="18" t="s">
        <v>309</v>
      </c>
      <c r="R64" s="20" t="s">
        <v>309</v>
      </c>
      <c r="S64" s="18" t="s">
        <v>309</v>
      </c>
      <c r="T64" s="20" t="s">
        <v>309</v>
      </c>
      <c r="U64" s="18" t="n">
        <v>364.99470665</v>
      </c>
      <c r="V64" s="20" t="n">
        <v>12.04851428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416.22926213</v>
      </c>
      <c r="R65" s="20" t="n">
        <v>2.51747002</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426.88447764</v>
      </c>
      <c r="R66" s="20" t="n">
        <v>1.57885956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397.54143916</v>
      </c>
      <c r="R67" s="20" t="n">
        <v>2.88703277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401.88733115</v>
      </c>
      <c r="R68" s="20" t="n">
        <v>1.01913634</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433.61659804</v>
      </c>
      <c r="R69" s="20" t="n">
        <v>4.0674456</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494.6278326</v>
      </c>
      <c r="R70" s="20" t="n">
        <v>3.08174248</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535.10015436</v>
      </c>
      <c r="R71" s="20" t="n">
        <v>1.63496657</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497.09909204</v>
      </c>
      <c r="R72" s="20" t="n">
        <v>2.49673717</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409.13011538</v>
      </c>
      <c r="R73" s="20" t="n">
        <v>3.34887586</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427.27325298</v>
      </c>
      <c r="R74" s="20" t="n">
        <v>1.48755563</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361.05550906</v>
      </c>
      <c r="R75" s="20" t="n">
        <v>3.06496607</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433.54229026</v>
      </c>
      <c r="R76" s="20" t="n">
        <v>2.87055143</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436.57213154</v>
      </c>
      <c r="R77" s="20" t="n">
        <v>2.54986207</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486.77376404</v>
      </c>
      <c r="R78" s="20" t="n">
        <v>3.73078934</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475.33231053</v>
      </c>
      <c r="R79" s="20" t="n">
        <v>7.19302375</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427.14102033</v>
      </c>
      <c r="R80" s="20" t="n">
        <v>3.42468904</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430.57819649</v>
      </c>
      <c r="R81" s="20" t="n">
        <v>3.47584594</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576</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528.369065</v>
      </c>
      <c r="F9" s="20" t="n">
        <v>5.10509177</v>
      </c>
      <c r="G9" s="18" t="n">
        <v>525.84816484</v>
      </c>
      <c r="H9" s="20" t="n">
        <v>3.98322025</v>
      </c>
      <c r="I9" s="18" t="n">
        <v>528.93815462</v>
      </c>
      <c r="J9" s="20" t="n">
        <v>2.71941813</v>
      </c>
      <c r="K9" s="18" t="s">
        <v>309</v>
      </c>
      <c r="L9" s="20" t="s">
        <v>309</v>
      </c>
      <c r="M9" s="18" t="s">
        <v>309</v>
      </c>
      <c r="N9" s="20" t="s">
        <v>309</v>
      </c>
      <c r="O9" s="18" t="s">
        <v>309</v>
      </c>
      <c r="P9" s="20" t="s">
        <v>309</v>
      </c>
      <c r="Q9" s="18" t="n">
        <v>475.511604</v>
      </c>
      <c r="R9" s="20" t="n">
        <v>43.83814385</v>
      </c>
      <c r="S9" s="18" t="n">
        <v>457.11206202</v>
      </c>
      <c r="T9" s="20" t="n">
        <v>11.57371586</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458.46761245</v>
      </c>
      <c r="F11" s="20" t="n">
        <v>6.37257542</v>
      </c>
      <c r="G11" s="18" t="n">
        <v>454.49709453</v>
      </c>
      <c r="H11" s="20" t="n">
        <v>3.88219759</v>
      </c>
      <c r="I11" s="18" t="n">
        <v>463.41937739</v>
      </c>
      <c r="J11" s="20" t="n">
        <v>2.80750537</v>
      </c>
      <c r="K11" s="18" t="s">
        <v>309</v>
      </c>
      <c r="L11" s="20" t="s">
        <v>309</v>
      </c>
      <c r="M11" s="18" t="s">
        <v>309</v>
      </c>
      <c r="N11" s="20" t="s">
        <v>309</v>
      </c>
      <c r="O11" s="18" t="s">
        <v>309</v>
      </c>
      <c r="P11" s="20" t="s">
        <v>309</v>
      </c>
      <c r="Q11" s="18" t="n">
        <v>435.75443509</v>
      </c>
      <c r="R11" s="20" t="n">
        <v>39.63311896</v>
      </c>
      <c r="S11" s="18" t="n">
        <v>447.40165038</v>
      </c>
      <c r="T11" s="20" t="n">
        <v>10.11578078</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504.24749737</v>
      </c>
      <c r="F16" s="20" t="n">
        <v>7.5891735</v>
      </c>
      <c r="G16" s="18" t="n">
        <v>505.65131066</v>
      </c>
      <c r="H16" s="20" t="n">
        <v>4.89913093</v>
      </c>
      <c r="I16" s="18" t="n">
        <v>517.07644694</v>
      </c>
      <c r="J16" s="20" t="n">
        <v>2.63684924</v>
      </c>
      <c r="K16" s="18" t="s">
        <v>309</v>
      </c>
      <c r="L16" s="20" t="s">
        <v>309</v>
      </c>
      <c r="M16" s="18" t="s">
        <v>309</v>
      </c>
      <c r="N16" s="20" t="s">
        <v>309</v>
      </c>
      <c r="O16" s="18" t="s">
        <v>309</v>
      </c>
      <c r="P16" s="20" t="s">
        <v>309</v>
      </c>
      <c r="Q16" s="18" t="n">
        <v>498.84036196</v>
      </c>
      <c r="R16" s="20" t="n">
        <v>29.0248386</v>
      </c>
      <c r="S16" s="18" t="n">
        <v>456.39530316</v>
      </c>
      <c r="T16" s="20" t="n">
        <v>12.69847429</v>
      </c>
    </row>
    <row r="17" spans="1:20">
      <c r="A17" s="15" t="s">
        <v>319</v>
      </c>
      <c r="B17" s="17" t="n">
        <v>6504</v>
      </c>
      <c r="C17" s="18">
        <f>(3097.0/B17*100)</f>
        <v/>
      </c>
      <c r="D17" s="19" t="n">
        <v>3407</v>
      </c>
      <c r="E17" s="18" t="n">
        <v>542.70885045</v>
      </c>
      <c r="F17" s="20" t="n">
        <v>6.24490678</v>
      </c>
      <c r="G17" s="18" t="n">
        <v>535.58958359</v>
      </c>
      <c r="H17" s="20" t="n">
        <v>4.4247113</v>
      </c>
      <c r="I17" s="18" t="n">
        <v>530.20459583</v>
      </c>
      <c r="J17" s="20" t="n">
        <v>3.49119299</v>
      </c>
      <c r="K17" s="18" t="s">
        <v>309</v>
      </c>
      <c r="L17" s="20" t="s">
        <v>309</v>
      </c>
      <c r="M17" s="18" t="s">
        <v>309</v>
      </c>
      <c r="N17" s="20" t="s">
        <v>309</v>
      </c>
      <c r="O17" s="18" t="s">
        <v>309</v>
      </c>
      <c r="P17" s="20" t="s">
        <v>309</v>
      </c>
      <c r="Q17" s="18" t="s">
        <v>309</v>
      </c>
      <c r="R17" s="20" t="s">
        <v>309</v>
      </c>
      <c r="S17" s="18" t="n">
        <v>467.96261954</v>
      </c>
      <c r="T17" s="20" t="n">
        <v>15.54044234</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520.85406384</v>
      </c>
      <c r="F21" s="20" t="n">
        <v>3.78644312</v>
      </c>
      <c r="G21" s="18" t="n">
        <v>527.7037960500001</v>
      </c>
      <c r="H21" s="20" t="n">
        <v>3.61929108</v>
      </c>
      <c r="I21" s="18" t="n">
        <v>525.55300906</v>
      </c>
      <c r="J21" s="20" t="n">
        <v>2.775094</v>
      </c>
      <c r="K21" s="18" t="s">
        <v>309</v>
      </c>
      <c r="L21" s="20" t="s">
        <v>309</v>
      </c>
      <c r="M21" s="18" t="s">
        <v>309</v>
      </c>
      <c r="N21" s="20" t="s">
        <v>309</v>
      </c>
      <c r="O21" s="18" t="s">
        <v>309</v>
      </c>
      <c r="P21" s="20" t="s">
        <v>309</v>
      </c>
      <c r="Q21" s="18" t="n">
        <v>490.69770314</v>
      </c>
      <c r="R21" s="20" t="n">
        <v>34.82857751</v>
      </c>
      <c r="S21" s="18" t="n">
        <v>501.72196403</v>
      </c>
      <c r="T21" s="20" t="n">
        <v>12.15314836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486.95877473</v>
      </c>
      <c r="F23" s="20" t="n">
        <v>4.76756649</v>
      </c>
      <c r="G23" s="18" t="n">
        <v>486.26437875</v>
      </c>
      <c r="H23" s="20" t="n">
        <v>3.78115136</v>
      </c>
      <c r="I23" s="18" t="n">
        <v>495.97627561</v>
      </c>
      <c r="J23" s="20" t="n">
        <v>3.05678468</v>
      </c>
      <c r="K23" s="18" t="s">
        <v>309</v>
      </c>
      <c r="L23" s="20" t="s">
        <v>309</v>
      </c>
      <c r="M23" s="18" t="s">
        <v>309</v>
      </c>
      <c r="N23" s="20" t="s">
        <v>309</v>
      </c>
      <c r="O23" s="18" t="s">
        <v>309</v>
      </c>
      <c r="P23" s="20" t="s">
        <v>309</v>
      </c>
      <c r="Q23" s="18" t="n">
        <v>381.6243753</v>
      </c>
      <c r="R23" s="20" t="n">
        <v>37.75889363</v>
      </c>
      <c r="S23" s="18" t="n">
        <v>461.89230816</v>
      </c>
      <c r="T23" s="20" t="n">
        <v>10.2910204</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507.52252368</v>
      </c>
      <c r="F25" s="20" t="n">
        <v>5.00512224</v>
      </c>
      <c r="G25" s="18" t="n">
        <v>507.48592441</v>
      </c>
      <c r="H25" s="20" t="n">
        <v>5.40291291</v>
      </c>
      <c r="I25" s="18" t="n">
        <v>523.0377649</v>
      </c>
      <c r="J25" s="20" t="n">
        <v>3.45977094</v>
      </c>
      <c r="K25" s="18" t="s">
        <v>309</v>
      </c>
      <c r="L25" s="20" t="s">
        <v>309</v>
      </c>
      <c r="M25" s="18" t="s">
        <v>309</v>
      </c>
      <c r="N25" s="20" t="s">
        <v>309</v>
      </c>
      <c r="O25" s="18" t="s">
        <v>309</v>
      </c>
      <c r="P25" s="20" t="s">
        <v>309</v>
      </c>
      <c r="Q25" s="18" t="n">
        <v>493.16689155</v>
      </c>
      <c r="R25" s="20" t="n">
        <v>44.44581568</v>
      </c>
      <c r="S25" s="18" t="n">
        <v>483.4728851</v>
      </c>
      <c r="T25" s="20" t="n">
        <v>15.04106375</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499.72574804</v>
      </c>
      <c r="F27" s="20" t="n">
        <v>5.46763014</v>
      </c>
      <c r="G27" s="18" t="n">
        <v>496.44525319</v>
      </c>
      <c r="H27" s="20" t="n">
        <v>4.43608147</v>
      </c>
      <c r="I27" s="18" t="n">
        <v>500.30489118</v>
      </c>
      <c r="J27" s="20" t="n">
        <v>2.59489253</v>
      </c>
      <c r="K27" s="18" t="s">
        <v>309</v>
      </c>
      <c r="L27" s="20" t="s">
        <v>309</v>
      </c>
      <c r="M27" s="18" t="s">
        <v>309</v>
      </c>
      <c r="N27" s="20" t="s">
        <v>309</v>
      </c>
      <c r="O27" s="18" t="s">
        <v>309</v>
      </c>
      <c r="P27" s="20" t="s">
        <v>309</v>
      </c>
      <c r="Q27" s="18" t="n">
        <v>407.67448159</v>
      </c>
      <c r="R27" s="20" t="n">
        <v>39.8126674</v>
      </c>
      <c r="S27" s="18" t="n">
        <v>443.30805283</v>
      </c>
      <c r="T27" s="20" t="n">
        <v>10.85120759</v>
      </c>
    </row>
    <row r="28" spans="1:20">
      <c r="A28" s="15" t="s">
        <v>330</v>
      </c>
      <c r="B28" s="17" t="n">
        <v>7568</v>
      </c>
      <c r="C28" s="18">
        <f>(490.0/B28*100)</f>
        <v/>
      </c>
      <c r="D28" s="19" t="n">
        <v>7078</v>
      </c>
      <c r="E28" s="18" t="n">
        <v>408.67007164</v>
      </c>
      <c r="F28" s="20" t="n">
        <v>5.04459906</v>
      </c>
      <c r="G28" s="18" t="n">
        <v>406.46214474</v>
      </c>
      <c r="H28" s="20" t="n">
        <v>4.68048111</v>
      </c>
      <c r="I28" s="18" t="n">
        <v>431.20905337</v>
      </c>
      <c r="J28" s="20" t="n">
        <v>2.71816898</v>
      </c>
      <c r="K28" s="18" t="s">
        <v>309</v>
      </c>
      <c r="L28" s="20" t="s">
        <v>309</v>
      </c>
      <c r="M28" s="18" t="s">
        <v>309</v>
      </c>
      <c r="N28" s="20" t="s">
        <v>309</v>
      </c>
      <c r="O28" s="18" t="s">
        <v>309</v>
      </c>
      <c r="P28" s="20" t="s">
        <v>309</v>
      </c>
      <c r="Q28" s="18" t="n">
        <v>431.46852189</v>
      </c>
      <c r="R28" s="20" t="n">
        <v>26.76071894</v>
      </c>
      <c r="S28" s="18" t="n">
        <v>387.81379295</v>
      </c>
      <c r="T28" s="20" t="n">
        <v>8.39688054</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480.28440414</v>
      </c>
      <c r="F33" s="20" t="n">
        <v>4.10710358</v>
      </c>
      <c r="G33" s="18" t="n">
        <v>495.40226683</v>
      </c>
      <c r="H33" s="20" t="n">
        <v>6.0334881</v>
      </c>
      <c r="I33" s="18" t="n">
        <v>505.936799</v>
      </c>
      <c r="J33" s="20" t="n">
        <v>2.70515889</v>
      </c>
      <c r="K33" s="18" t="s">
        <v>309</v>
      </c>
      <c r="L33" s="20" t="s">
        <v>309</v>
      </c>
      <c r="M33" s="18" t="s">
        <v>309</v>
      </c>
      <c r="N33" s="20" t="s">
        <v>309</v>
      </c>
      <c r="O33" s="18" t="s">
        <v>309</v>
      </c>
      <c r="P33" s="20" t="s">
        <v>309</v>
      </c>
      <c r="Q33" s="18" t="n">
        <v>453.6278</v>
      </c>
      <c r="R33" s="20" t="n">
        <v>38.53765791</v>
      </c>
      <c r="S33" s="18" t="n">
        <v>474.0926706</v>
      </c>
      <c r="T33" s="20" t="n">
        <v>16.71094617</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496.88069777</v>
      </c>
      <c r="F36" s="20" t="n">
        <v>5.66716675</v>
      </c>
      <c r="G36" s="18" t="n">
        <v>509.33206987</v>
      </c>
      <c r="H36" s="20" t="n">
        <v>4.31129816</v>
      </c>
      <c r="I36" s="18" t="n">
        <v>505.84653233</v>
      </c>
      <c r="J36" s="20" t="n">
        <v>3.01263721</v>
      </c>
      <c r="K36" s="18" t="s">
        <v>309</v>
      </c>
      <c r="L36" s="20" t="s">
        <v>309</v>
      </c>
      <c r="M36" s="18" t="s">
        <v>309</v>
      </c>
      <c r="N36" s="20" t="s">
        <v>309</v>
      </c>
      <c r="O36" s="18" t="s">
        <v>309</v>
      </c>
      <c r="P36" s="20" t="s">
        <v>309</v>
      </c>
      <c r="Q36" s="18" t="s">
        <v>309</v>
      </c>
      <c r="R36" s="20" t="s">
        <v>309</v>
      </c>
      <c r="S36" s="18" t="n">
        <v>467.03053517</v>
      </c>
      <c r="T36" s="20" t="n">
        <v>12.35519798</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515.64759782</v>
      </c>
      <c r="F40" s="20" t="n">
        <v>6.04907866</v>
      </c>
      <c r="G40" s="18" t="n">
        <v>517.91713639</v>
      </c>
      <c r="H40" s="20" t="n">
        <v>6.04766883</v>
      </c>
      <c r="I40" s="18" t="n">
        <v>513.24662827</v>
      </c>
      <c r="J40" s="20" t="n">
        <v>4.22269565</v>
      </c>
      <c r="K40" s="18" t="s">
        <v>309</v>
      </c>
      <c r="L40" s="20" t="s">
        <v>309</v>
      </c>
      <c r="M40" s="18" t="s">
        <v>309</v>
      </c>
      <c r="N40" s="20" t="s">
        <v>309</v>
      </c>
      <c r="O40" s="18" t="n">
        <v>498.38798258</v>
      </c>
      <c r="P40" s="20" t="n">
        <v>2.96142521</v>
      </c>
      <c r="Q40" s="18" t="s">
        <v>309</v>
      </c>
      <c r="R40" s="20" t="s">
        <v>309</v>
      </c>
      <c r="S40" s="18" t="n">
        <v>493.68961966</v>
      </c>
      <c r="T40" s="20" t="n">
        <v>21.12771908</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478.28823802</v>
      </c>
      <c r="F52" s="20" t="n">
        <v>5.61048965</v>
      </c>
      <c r="G52" s="18" t="n">
        <v>480.36832254</v>
      </c>
      <c r="H52" s="20" t="n">
        <v>4.81619812</v>
      </c>
      <c r="I52" s="18" t="n">
        <v>491.62514201</v>
      </c>
      <c r="J52" s="20" t="n">
        <v>2.83445061</v>
      </c>
      <c r="K52" s="18" t="s">
        <v>309</v>
      </c>
      <c r="L52" s="20" t="s">
        <v>309</v>
      </c>
      <c r="M52" s="18" t="s">
        <v>309</v>
      </c>
      <c r="N52" s="20" t="s">
        <v>309</v>
      </c>
      <c r="O52" s="18" t="s">
        <v>309</v>
      </c>
      <c r="P52" s="20" t="s">
        <v>309</v>
      </c>
      <c r="Q52" s="18" t="n">
        <v>372.7042437</v>
      </c>
      <c r="R52" s="20" t="n">
        <v>57.81493593</v>
      </c>
      <c r="S52" s="18" t="n">
        <v>441.94292</v>
      </c>
      <c r="T52" s="20" t="n">
        <v>14.8836071</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340.30612312</v>
      </c>
      <c r="F54" s="20" t="n">
        <v>4.09568522</v>
      </c>
      <c r="G54" s="18" t="n">
        <v>356.89995473</v>
      </c>
      <c r="H54" s="20" t="n">
        <v>4.53152265</v>
      </c>
      <c r="I54" s="18" t="n">
        <v>366.31333334</v>
      </c>
      <c r="J54" s="20" t="n">
        <v>3.91788554</v>
      </c>
      <c r="K54" s="18" t="s">
        <v>309</v>
      </c>
      <c r="L54" s="20" t="s">
        <v>309</v>
      </c>
      <c r="M54" s="18" t="s">
        <v>309</v>
      </c>
      <c r="N54" s="20" t="s">
        <v>309</v>
      </c>
      <c r="O54" s="18" t="s">
        <v>309</v>
      </c>
      <c r="P54" s="20" t="s">
        <v>309</v>
      </c>
      <c r="Q54" s="18" t="n">
        <v>320.73570631</v>
      </c>
      <c r="R54" s="20" t="n">
        <v>17.57748474</v>
      </c>
      <c r="S54" s="18" t="n">
        <v>348.26111063</v>
      </c>
      <c r="T54" s="20" t="n">
        <v>6.87345446</v>
      </c>
    </row>
    <row r="55" spans="1:20">
      <c r="A55" s="15" t="s">
        <v>357</v>
      </c>
      <c r="B55" s="17" t="n">
        <v>5316</v>
      </c>
      <c r="C55" s="18">
        <f>(137.0/B55*100)</f>
        <v/>
      </c>
      <c r="D55" s="19" t="n">
        <v>5179</v>
      </c>
      <c r="E55" s="18" t="n">
        <v>375.3400839</v>
      </c>
      <c r="F55" s="20" t="n">
        <v>4.69197404</v>
      </c>
      <c r="G55" s="18" t="n">
        <v>391.76424819</v>
      </c>
      <c r="H55" s="20" t="n">
        <v>4.0336561</v>
      </c>
      <c r="I55" s="18" t="n">
        <v>419.50439899</v>
      </c>
      <c r="J55" s="20" t="n">
        <v>3.50689628</v>
      </c>
      <c r="K55" s="18" t="s">
        <v>309</v>
      </c>
      <c r="L55" s="20" t="s">
        <v>309</v>
      </c>
      <c r="M55" s="18" t="s">
        <v>309</v>
      </c>
      <c r="N55" s="20" t="s">
        <v>309</v>
      </c>
      <c r="O55" s="18" t="s">
        <v>309</v>
      </c>
      <c r="P55" s="20" t="s">
        <v>309</v>
      </c>
      <c r="Q55" s="18" t="n">
        <v>327.49551224</v>
      </c>
      <c r="R55" s="20" t="n">
        <v>38.93215717</v>
      </c>
      <c r="S55" s="18" t="n">
        <v>377.00124174</v>
      </c>
      <c r="T55" s="20" t="n">
        <v>8.63726625</v>
      </c>
    </row>
    <row r="56" spans="1:20">
      <c r="A56" s="15" t="s">
        <v>358</v>
      </c>
      <c r="B56" s="17" t="n">
        <v>5359</v>
      </c>
      <c r="C56" s="18">
        <f>(104.0/B56*100)</f>
        <v/>
      </c>
      <c r="D56" s="19" t="n">
        <v>5255</v>
      </c>
      <c r="E56" s="18" t="n">
        <v>521.5835968</v>
      </c>
      <c r="F56" s="20" t="n">
        <v>4.20659367</v>
      </c>
      <c r="G56" s="18" t="n">
        <v>525.14054571</v>
      </c>
      <c r="H56" s="20" t="n">
        <v>3.65003879</v>
      </c>
      <c r="I56" s="18" t="n">
        <v>533.11150344</v>
      </c>
      <c r="J56" s="20" t="n">
        <v>2.98556995</v>
      </c>
      <c r="K56" s="18" t="s">
        <v>309</v>
      </c>
      <c r="L56" s="20" t="s">
        <v>309</v>
      </c>
      <c r="M56" s="18" t="s">
        <v>309</v>
      </c>
      <c r="N56" s="20" t="s">
        <v>309</v>
      </c>
      <c r="O56" s="18" t="s">
        <v>309</v>
      </c>
      <c r="P56" s="20" t="s">
        <v>309</v>
      </c>
      <c r="Q56" s="18" t="n">
        <v>586.93460301</v>
      </c>
      <c r="R56" s="20" t="n">
        <v>32.46283466</v>
      </c>
      <c r="S56" s="18" t="n">
        <v>474.47750042</v>
      </c>
      <c r="T56" s="20" t="n">
        <v>17.5442064</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504.35740734</v>
      </c>
      <c r="F62" s="20" t="n">
        <v>1.70809447</v>
      </c>
      <c r="G62" s="18" t="n">
        <v>505.9014181</v>
      </c>
      <c r="H62" s="20" t="n">
        <v>4.14652581</v>
      </c>
      <c r="I62" s="18" t="n">
        <v>514.8877899300001</v>
      </c>
      <c r="J62" s="20" t="n">
        <v>2.15293484</v>
      </c>
      <c r="K62" s="18" t="s">
        <v>309</v>
      </c>
      <c r="L62" s="20" t="s">
        <v>309</v>
      </c>
      <c r="M62" s="18" t="s">
        <v>309</v>
      </c>
      <c r="N62" s="20" t="s">
        <v>309</v>
      </c>
      <c r="O62" s="18" t="s">
        <v>309</v>
      </c>
      <c r="P62" s="20" t="s">
        <v>309</v>
      </c>
      <c r="Q62" s="18" t="n">
        <v>482.6602491</v>
      </c>
      <c r="R62" s="20" t="n">
        <v>30.74894323</v>
      </c>
      <c r="S62" s="18" t="n">
        <v>511.68416941</v>
      </c>
      <c r="T62" s="20" t="n">
        <v>12.13993818</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443.8760861</v>
      </c>
      <c r="F64" s="20" t="n">
        <v>4.4163987</v>
      </c>
      <c r="G64" s="18" t="n">
        <v>459.69901433</v>
      </c>
      <c r="H64" s="20" t="n">
        <v>5.07413025</v>
      </c>
      <c r="I64" s="18" t="n">
        <v>469.13686543</v>
      </c>
      <c r="J64" s="20" t="n">
        <v>2.88232544</v>
      </c>
      <c r="K64" s="18" t="s">
        <v>309</v>
      </c>
      <c r="L64" s="20" t="s">
        <v>309</v>
      </c>
      <c r="M64" s="18" t="s">
        <v>309</v>
      </c>
      <c r="N64" s="20" t="s">
        <v>309</v>
      </c>
      <c r="O64" s="18" t="n">
        <v>300.8833</v>
      </c>
      <c r="P64" s="20" t="n">
        <v>24.31062593</v>
      </c>
      <c r="Q64" s="18" t="n">
        <v>392.33903324</v>
      </c>
      <c r="R64" s="20" t="n">
        <v>29.28267846</v>
      </c>
      <c r="S64" s="18" t="n">
        <v>364.22958963</v>
      </c>
      <c r="T64" s="20" t="n">
        <v>11.78253719</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580</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507.49219126</v>
      </c>
      <c r="F9" s="20" t="n">
        <v>7.65076569</v>
      </c>
      <c r="G9" s="18" t="n">
        <v>523.14944987</v>
      </c>
      <c r="H9" s="20" t="n">
        <v>3.6403669</v>
      </c>
      <c r="I9" s="18" t="n">
        <v>532.46964407</v>
      </c>
      <c r="J9" s="20" t="n">
        <v>2.76391252</v>
      </c>
      <c r="K9" s="18" t="s">
        <v>309</v>
      </c>
      <c r="L9" s="20" t="s">
        <v>309</v>
      </c>
      <c r="M9" s="18" t="s">
        <v>309</v>
      </c>
      <c r="N9" s="20" t="s">
        <v>309</v>
      </c>
      <c r="O9" s="18" t="s">
        <v>309</v>
      </c>
      <c r="P9" s="20" t="s">
        <v>309</v>
      </c>
      <c r="Q9" s="18" t="n">
        <v>355.9051</v>
      </c>
      <c r="R9" s="20" t="n">
        <v>37.94029526</v>
      </c>
      <c r="S9" s="18" t="n">
        <v>459.3493185</v>
      </c>
      <c r="T9" s="20" t="n">
        <v>11.41419427</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440.07550036</v>
      </c>
      <c r="F11" s="20" t="n">
        <v>5.94164191</v>
      </c>
      <c r="G11" s="18" t="n">
        <v>452.03827815</v>
      </c>
      <c r="H11" s="20" t="n">
        <v>3.37509228</v>
      </c>
      <c r="I11" s="18" t="n">
        <v>468.60711067</v>
      </c>
      <c r="J11" s="20" t="n">
        <v>3.05981362</v>
      </c>
      <c r="K11" s="18" t="s">
        <v>309</v>
      </c>
      <c r="L11" s="20" t="s">
        <v>309</v>
      </c>
      <c r="M11" s="18" t="s">
        <v>309</v>
      </c>
      <c r="N11" s="20" t="s">
        <v>309</v>
      </c>
      <c r="O11" s="18" t="s">
        <v>309</v>
      </c>
      <c r="P11" s="20" t="s">
        <v>309</v>
      </c>
      <c r="Q11" s="18" t="n">
        <v>442.030624</v>
      </c>
      <c r="R11" s="20" t="n">
        <v>77.39090537</v>
      </c>
      <c r="S11" s="18" t="n">
        <v>441.61674951</v>
      </c>
      <c r="T11" s="20" t="n">
        <v>9.42807882</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484.03710872</v>
      </c>
      <c r="F16" s="20" t="n">
        <v>8.05517274</v>
      </c>
      <c r="G16" s="18" t="n">
        <v>501.24422859</v>
      </c>
      <c r="H16" s="20" t="n">
        <v>4.27734941</v>
      </c>
      <c r="I16" s="18" t="n">
        <v>520.63174721</v>
      </c>
      <c r="J16" s="20" t="n">
        <v>2.69989737</v>
      </c>
      <c r="K16" s="18" t="s">
        <v>309</v>
      </c>
      <c r="L16" s="20" t="s">
        <v>309</v>
      </c>
      <c r="M16" s="18" t="s">
        <v>309</v>
      </c>
      <c r="N16" s="20" t="s">
        <v>309</v>
      </c>
      <c r="O16" s="18" t="s">
        <v>309</v>
      </c>
      <c r="P16" s="20" t="s">
        <v>309</v>
      </c>
      <c r="Q16" s="18" t="n">
        <v>500.21108527</v>
      </c>
      <c r="R16" s="20" t="n">
        <v>44.70529407</v>
      </c>
      <c r="S16" s="18" t="n">
        <v>446.64346967</v>
      </c>
      <c r="T16" s="20" t="n">
        <v>12.40560053</v>
      </c>
    </row>
    <row r="17" spans="1:20">
      <c r="A17" s="15" t="s">
        <v>319</v>
      </c>
      <c r="B17" s="17" t="n">
        <v>6504</v>
      </c>
      <c r="C17" s="18">
        <f>(3097.0/B17*100)</f>
        <v/>
      </c>
      <c r="D17" s="19" t="n">
        <v>3407</v>
      </c>
      <c r="E17" s="18" t="n">
        <v>518.5636736500001</v>
      </c>
      <c r="F17" s="20" t="n">
        <v>10.05390711</v>
      </c>
      <c r="G17" s="18" t="n">
        <v>531.86541391</v>
      </c>
      <c r="H17" s="20" t="n">
        <v>5.05751719</v>
      </c>
      <c r="I17" s="18" t="n">
        <v>535.33344492</v>
      </c>
      <c r="J17" s="20" t="n">
        <v>3.52042178</v>
      </c>
      <c r="K17" s="18" t="s">
        <v>309</v>
      </c>
      <c r="L17" s="20" t="s">
        <v>309</v>
      </c>
      <c r="M17" s="18" t="s">
        <v>309</v>
      </c>
      <c r="N17" s="20" t="s">
        <v>309</v>
      </c>
      <c r="O17" s="18" t="s">
        <v>309</v>
      </c>
      <c r="P17" s="20" t="s">
        <v>309</v>
      </c>
      <c r="Q17" s="18" t="n">
        <v>553.1862</v>
      </c>
      <c r="R17" s="20" t="n">
        <v>40.25461837</v>
      </c>
      <c r="S17" s="18" t="n">
        <v>480.27137786</v>
      </c>
      <c r="T17" s="20" t="n">
        <v>13.53838278</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515.33858312</v>
      </c>
      <c r="F21" s="20" t="n">
        <v>4.6810387</v>
      </c>
      <c r="G21" s="18" t="n">
        <v>518.3198616</v>
      </c>
      <c r="H21" s="20" t="n">
        <v>3.03555134</v>
      </c>
      <c r="I21" s="18" t="n">
        <v>531.15680436</v>
      </c>
      <c r="J21" s="20" t="n">
        <v>2.79671629</v>
      </c>
      <c r="K21" s="18" t="s">
        <v>309</v>
      </c>
      <c r="L21" s="20" t="s">
        <v>309</v>
      </c>
      <c r="M21" s="18" t="s">
        <v>309</v>
      </c>
      <c r="N21" s="20" t="s">
        <v>309</v>
      </c>
      <c r="O21" s="18" t="s">
        <v>309</v>
      </c>
      <c r="P21" s="20" t="s">
        <v>309</v>
      </c>
      <c r="Q21" s="18" t="n">
        <v>571.40863945</v>
      </c>
      <c r="R21" s="20" t="n">
        <v>39.62648042</v>
      </c>
      <c r="S21" s="18" t="n">
        <v>502.34499918</v>
      </c>
      <c r="T21" s="20" t="n">
        <v>11.75440385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483.81082128</v>
      </c>
      <c r="F23" s="20" t="n">
        <v>6.21343308</v>
      </c>
      <c r="G23" s="18" t="n">
        <v>484.10801859</v>
      </c>
      <c r="H23" s="20" t="n">
        <v>3.63901967</v>
      </c>
      <c r="I23" s="18" t="n">
        <v>498.31789761</v>
      </c>
      <c r="J23" s="20" t="n">
        <v>2.91378587</v>
      </c>
      <c r="K23" s="18" t="s">
        <v>309</v>
      </c>
      <c r="L23" s="20" t="s">
        <v>309</v>
      </c>
      <c r="M23" s="18" t="s">
        <v>309</v>
      </c>
      <c r="N23" s="20" t="s">
        <v>309</v>
      </c>
      <c r="O23" s="18" t="s">
        <v>309</v>
      </c>
      <c r="P23" s="20" t="s">
        <v>309</v>
      </c>
      <c r="Q23" s="18" t="n">
        <v>495.483</v>
      </c>
      <c r="R23" s="20" t="n">
        <v>19.93457474</v>
      </c>
      <c r="S23" s="18" t="n">
        <v>458.7280452</v>
      </c>
      <c r="T23" s="20" t="n">
        <v>8.69555499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505.30259498</v>
      </c>
      <c r="F25" s="20" t="n">
        <v>5.16091023</v>
      </c>
      <c r="G25" s="18" t="n">
        <v>510.67500571</v>
      </c>
      <c r="H25" s="20" t="n">
        <v>5.34610641</v>
      </c>
      <c r="I25" s="18" t="n">
        <v>523.51278221</v>
      </c>
      <c r="J25" s="20" t="n">
        <v>3.59690256</v>
      </c>
      <c r="K25" s="18" t="s">
        <v>309</v>
      </c>
      <c r="L25" s="20" t="s">
        <v>309</v>
      </c>
      <c r="M25" s="18" t="s">
        <v>309</v>
      </c>
      <c r="N25" s="20" t="s">
        <v>309</v>
      </c>
      <c r="O25" s="18" t="s">
        <v>309</v>
      </c>
      <c r="P25" s="20" t="s">
        <v>309</v>
      </c>
      <c r="Q25" s="18" t="n">
        <v>412.58139516</v>
      </c>
      <c r="R25" s="20" t="n">
        <v>62.29088467</v>
      </c>
      <c r="S25" s="18" t="n">
        <v>477.75588716</v>
      </c>
      <c r="T25" s="20" t="n">
        <v>12.27793846</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482.42880702</v>
      </c>
      <c r="F27" s="20" t="n">
        <v>6.57808676</v>
      </c>
      <c r="G27" s="18" t="n">
        <v>495.49104947</v>
      </c>
      <c r="H27" s="20" t="n">
        <v>4.69447392</v>
      </c>
      <c r="I27" s="18" t="n">
        <v>502.91590176</v>
      </c>
      <c r="J27" s="20" t="n">
        <v>2.54281393</v>
      </c>
      <c r="K27" s="18" t="s">
        <v>309</v>
      </c>
      <c r="L27" s="20" t="s">
        <v>309</v>
      </c>
      <c r="M27" s="18" t="s">
        <v>309</v>
      </c>
      <c r="N27" s="20" t="s">
        <v>309</v>
      </c>
      <c r="O27" s="18" t="s">
        <v>309</v>
      </c>
      <c r="P27" s="20" t="s">
        <v>309</v>
      </c>
      <c r="Q27" s="18" t="n">
        <v>319.4548956</v>
      </c>
      <c r="R27" s="20" t="n">
        <v>39.17126912</v>
      </c>
      <c r="S27" s="18" t="n">
        <v>442.99158108</v>
      </c>
      <c r="T27" s="20" t="n">
        <v>9.59058993</v>
      </c>
    </row>
    <row r="28" spans="1:20">
      <c r="A28" s="15" t="s">
        <v>330</v>
      </c>
      <c r="B28" s="17" t="n">
        <v>7568</v>
      </c>
      <c r="C28" s="18">
        <f>(490.0/B28*100)</f>
        <v/>
      </c>
      <c r="D28" s="19" t="n">
        <v>7078</v>
      </c>
      <c r="E28" s="18" t="n">
        <v>407.30061819</v>
      </c>
      <c r="F28" s="20" t="n">
        <v>4.51781222</v>
      </c>
      <c r="G28" s="18" t="n">
        <v>415.01861215</v>
      </c>
      <c r="H28" s="20" t="n">
        <v>5.22169576</v>
      </c>
      <c r="I28" s="18" t="n">
        <v>431.24698656</v>
      </c>
      <c r="J28" s="20" t="n">
        <v>2.77579374</v>
      </c>
      <c r="K28" s="18" t="s">
        <v>309</v>
      </c>
      <c r="L28" s="20" t="s">
        <v>309</v>
      </c>
      <c r="M28" s="18" t="s">
        <v>309</v>
      </c>
      <c r="N28" s="20" t="s">
        <v>309</v>
      </c>
      <c r="O28" s="18" t="s">
        <v>309</v>
      </c>
      <c r="P28" s="20" t="s">
        <v>309</v>
      </c>
      <c r="Q28" s="18" t="n">
        <v>376.02983126</v>
      </c>
      <c r="R28" s="20" t="n">
        <v>36.90883117</v>
      </c>
      <c r="S28" s="18" t="n">
        <v>387.04161616</v>
      </c>
      <c r="T28" s="20" t="n">
        <v>7.81097097</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468.06132881</v>
      </c>
      <c r="F33" s="20" t="n">
        <v>3.71458184</v>
      </c>
      <c r="G33" s="18" t="n">
        <v>500.67812393</v>
      </c>
      <c r="H33" s="20" t="n">
        <v>5.26694623</v>
      </c>
      <c r="I33" s="18" t="n">
        <v>507.88045616</v>
      </c>
      <c r="J33" s="20" t="n">
        <v>2.5959398</v>
      </c>
      <c r="K33" s="18" t="s">
        <v>309</v>
      </c>
      <c r="L33" s="20" t="s">
        <v>309</v>
      </c>
      <c r="M33" s="18" t="s">
        <v>309</v>
      </c>
      <c r="N33" s="20" t="s">
        <v>309</v>
      </c>
      <c r="O33" s="18" t="s">
        <v>309</v>
      </c>
      <c r="P33" s="20" t="s">
        <v>309</v>
      </c>
      <c r="Q33" s="18" t="n">
        <v>579.6429000000001</v>
      </c>
      <c r="R33" s="20" t="n">
        <v>35.36162132</v>
      </c>
      <c r="S33" s="18" t="n">
        <v>471.62524897</v>
      </c>
      <c r="T33" s="20" t="n">
        <v>15.65198368</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495.55207868</v>
      </c>
      <c r="F36" s="20" t="n">
        <v>6.07831216</v>
      </c>
      <c r="G36" s="18" t="n">
        <v>505.47841746</v>
      </c>
      <c r="H36" s="20" t="n">
        <v>3.77343573</v>
      </c>
      <c r="I36" s="18" t="n">
        <v>507.85424868</v>
      </c>
      <c r="J36" s="20" t="n">
        <v>2.87291922</v>
      </c>
      <c r="K36" s="18" t="s">
        <v>309</v>
      </c>
      <c r="L36" s="20" t="s">
        <v>309</v>
      </c>
      <c r="M36" s="18" t="s">
        <v>309</v>
      </c>
      <c r="N36" s="20" t="s">
        <v>309</v>
      </c>
      <c r="O36" s="18" t="s">
        <v>309</v>
      </c>
      <c r="P36" s="20" t="s">
        <v>309</v>
      </c>
      <c r="Q36" s="18" t="s">
        <v>309</v>
      </c>
      <c r="R36" s="20" t="s">
        <v>309</v>
      </c>
      <c r="S36" s="18" t="n">
        <v>462.41362967</v>
      </c>
      <c r="T36" s="20" t="n">
        <v>11.39957096</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507.97629</v>
      </c>
      <c r="F40" s="20" t="n">
        <v>8.06853441</v>
      </c>
      <c r="G40" s="18" t="n">
        <v>508.02310069</v>
      </c>
      <c r="H40" s="20" t="n">
        <v>4.88961133</v>
      </c>
      <c r="I40" s="18" t="n">
        <v>518.83086722</v>
      </c>
      <c r="J40" s="20" t="n">
        <v>4.25440913</v>
      </c>
      <c r="K40" s="18" t="s">
        <v>309</v>
      </c>
      <c r="L40" s="20" t="s">
        <v>309</v>
      </c>
      <c r="M40" s="18" t="s">
        <v>309</v>
      </c>
      <c r="N40" s="20" t="s">
        <v>309</v>
      </c>
      <c r="O40" s="18" t="n">
        <v>498.38798258</v>
      </c>
      <c r="P40" s="20" t="n">
        <v>2.96142521</v>
      </c>
      <c r="Q40" s="18" t="s">
        <v>309</v>
      </c>
      <c r="R40" s="20" t="s">
        <v>309</v>
      </c>
      <c r="S40" s="18" t="n">
        <v>493.19120147</v>
      </c>
      <c r="T40" s="20" t="n">
        <v>19.342181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470.88093477</v>
      </c>
      <c r="F52" s="20" t="n">
        <v>5.36736299</v>
      </c>
      <c r="G52" s="18" t="n">
        <v>485.44665623</v>
      </c>
      <c r="H52" s="20" t="n">
        <v>3.92991667</v>
      </c>
      <c r="I52" s="18" t="n">
        <v>491.83759713</v>
      </c>
      <c r="J52" s="20" t="n">
        <v>2.91087544</v>
      </c>
      <c r="K52" s="18" t="s">
        <v>309</v>
      </c>
      <c r="L52" s="20" t="s">
        <v>309</v>
      </c>
      <c r="M52" s="18" t="s">
        <v>309</v>
      </c>
      <c r="N52" s="20" t="s">
        <v>309</v>
      </c>
      <c r="O52" s="18" t="s">
        <v>309</v>
      </c>
      <c r="P52" s="20" t="s">
        <v>309</v>
      </c>
      <c r="Q52" s="18" t="n">
        <v>422.91017443</v>
      </c>
      <c r="R52" s="20" t="n">
        <v>64.96010086</v>
      </c>
      <c r="S52" s="18" t="n">
        <v>433.22004571</v>
      </c>
      <c r="T52" s="20" t="n">
        <v>13.85749784</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341.37547037</v>
      </c>
      <c r="F54" s="20" t="n">
        <v>4.32865531</v>
      </c>
      <c r="G54" s="18" t="n">
        <v>357.49019681</v>
      </c>
      <c r="H54" s="20" t="n">
        <v>3.93679915</v>
      </c>
      <c r="I54" s="18" t="n">
        <v>368.81997995</v>
      </c>
      <c r="J54" s="20" t="n">
        <v>4.17003539</v>
      </c>
      <c r="K54" s="18" t="s">
        <v>309</v>
      </c>
      <c r="L54" s="20" t="s">
        <v>309</v>
      </c>
      <c r="M54" s="18" t="s">
        <v>309</v>
      </c>
      <c r="N54" s="20" t="s">
        <v>309</v>
      </c>
      <c r="O54" s="18" t="s">
        <v>309</v>
      </c>
      <c r="P54" s="20" t="s">
        <v>309</v>
      </c>
      <c r="Q54" s="18" t="n">
        <v>281.31966506</v>
      </c>
      <c r="R54" s="20" t="n">
        <v>22.87243134</v>
      </c>
      <c r="S54" s="18" t="n">
        <v>345.08772538</v>
      </c>
      <c r="T54" s="20" t="n">
        <v>5.89369914</v>
      </c>
    </row>
    <row r="55" spans="1:20">
      <c r="A55" s="15" t="s">
        <v>357</v>
      </c>
      <c r="B55" s="17" t="n">
        <v>5316</v>
      </c>
      <c r="C55" s="18">
        <f>(137.0/B55*100)</f>
        <v/>
      </c>
      <c r="D55" s="19" t="n">
        <v>5179</v>
      </c>
      <c r="E55" s="18" t="n">
        <v>381.51147118</v>
      </c>
      <c r="F55" s="20" t="n">
        <v>4.23437151</v>
      </c>
      <c r="G55" s="18" t="n">
        <v>394.77546405</v>
      </c>
      <c r="H55" s="20" t="n">
        <v>3.97464115</v>
      </c>
      <c r="I55" s="18" t="n">
        <v>422.87221215</v>
      </c>
      <c r="J55" s="20" t="n">
        <v>3.75751595</v>
      </c>
      <c r="K55" s="18" t="s">
        <v>309</v>
      </c>
      <c r="L55" s="20" t="s">
        <v>309</v>
      </c>
      <c r="M55" s="18" t="s">
        <v>309</v>
      </c>
      <c r="N55" s="20" t="s">
        <v>309</v>
      </c>
      <c r="O55" s="18" t="s">
        <v>309</v>
      </c>
      <c r="P55" s="20" t="s">
        <v>309</v>
      </c>
      <c r="Q55" s="18" t="n">
        <v>288.19915022</v>
      </c>
      <c r="R55" s="20" t="n">
        <v>42.88381222</v>
      </c>
      <c r="S55" s="18" t="n">
        <v>373.72697913</v>
      </c>
      <c r="T55" s="20" t="n">
        <v>8.15703454</v>
      </c>
    </row>
    <row r="56" spans="1:20">
      <c r="A56" s="15" t="s">
        <v>358</v>
      </c>
      <c r="B56" s="17" t="n">
        <v>5359</v>
      </c>
      <c r="C56" s="18">
        <f>(104.0/B56*100)</f>
        <v/>
      </c>
      <c r="D56" s="19" t="n">
        <v>5255</v>
      </c>
      <c r="E56" s="18" t="n">
        <v>515.79763406</v>
      </c>
      <c r="F56" s="20" t="n">
        <v>4.46560223</v>
      </c>
      <c r="G56" s="18" t="n">
        <v>524.69982198</v>
      </c>
      <c r="H56" s="20" t="n">
        <v>3.18469543</v>
      </c>
      <c r="I56" s="18" t="n">
        <v>535.12225597</v>
      </c>
      <c r="J56" s="20" t="n">
        <v>2.88895904</v>
      </c>
      <c r="K56" s="18" t="s">
        <v>309</v>
      </c>
      <c r="L56" s="20" t="s">
        <v>309</v>
      </c>
      <c r="M56" s="18" t="s">
        <v>309</v>
      </c>
      <c r="N56" s="20" t="s">
        <v>309</v>
      </c>
      <c r="O56" s="18" t="s">
        <v>309</v>
      </c>
      <c r="P56" s="20" t="s">
        <v>309</v>
      </c>
      <c r="Q56" s="18" t="s">
        <v>309</v>
      </c>
      <c r="R56" s="20" t="s">
        <v>309</v>
      </c>
      <c r="S56" s="18" t="n">
        <v>486.78495608</v>
      </c>
      <c r="T56" s="20" t="n">
        <v>16.34541616</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501.24474678</v>
      </c>
      <c r="F62" s="20" t="n">
        <v>1.76586218</v>
      </c>
      <c r="G62" s="18" t="n">
        <v>508.16554654</v>
      </c>
      <c r="H62" s="20" t="n">
        <v>3.13407057</v>
      </c>
      <c r="I62" s="18" t="n">
        <v>517.90071151</v>
      </c>
      <c r="J62" s="20" t="n">
        <v>2.29499724</v>
      </c>
      <c r="K62" s="18" t="s">
        <v>309</v>
      </c>
      <c r="L62" s="20" t="s">
        <v>309</v>
      </c>
      <c r="M62" s="18" t="s">
        <v>309</v>
      </c>
      <c r="N62" s="20" t="s">
        <v>309</v>
      </c>
      <c r="O62" s="18" t="s">
        <v>309</v>
      </c>
      <c r="P62" s="20" t="s">
        <v>309</v>
      </c>
      <c r="Q62" s="18" t="n">
        <v>444.7654802</v>
      </c>
      <c r="R62" s="20" t="n">
        <v>19.43596084</v>
      </c>
      <c r="S62" s="18" t="n">
        <v>495.93493625</v>
      </c>
      <c r="T62" s="20" t="n">
        <v>10.54636816</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427.75588487</v>
      </c>
      <c r="F64" s="20" t="n">
        <v>4.88249492</v>
      </c>
      <c r="G64" s="18" t="n">
        <v>442.41200893</v>
      </c>
      <c r="H64" s="20" t="n">
        <v>4.2974384</v>
      </c>
      <c r="I64" s="18" t="n">
        <v>481.32893144</v>
      </c>
      <c r="J64" s="20" t="n">
        <v>2.93431424</v>
      </c>
      <c r="K64" s="18" t="s">
        <v>309</v>
      </c>
      <c r="L64" s="20" t="s">
        <v>309</v>
      </c>
      <c r="M64" s="18" t="s">
        <v>309</v>
      </c>
      <c r="N64" s="20" t="s">
        <v>309</v>
      </c>
      <c r="O64" s="18" t="s">
        <v>309</v>
      </c>
      <c r="P64" s="20" t="s">
        <v>309</v>
      </c>
      <c r="Q64" s="18" t="n">
        <v>379.54028623</v>
      </c>
      <c r="R64" s="20" t="n">
        <v>43.03471362</v>
      </c>
      <c r="S64" s="18" t="n">
        <v>371.77189705</v>
      </c>
      <c r="T64" s="20" t="n">
        <v>10.99205956</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581</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517.3945484</v>
      </c>
      <c r="F9" s="20" t="n">
        <v>5.66213196</v>
      </c>
      <c r="G9" s="18" t="n">
        <v>530.45501286</v>
      </c>
      <c r="H9" s="20" t="n">
        <v>3.63907239</v>
      </c>
      <c r="I9" s="18" t="n">
        <v>528.5392745</v>
      </c>
      <c r="J9" s="20" t="n">
        <v>2.82542644</v>
      </c>
      <c r="K9" s="18" t="s">
        <v>309</v>
      </c>
      <c r="L9" s="20" t="s">
        <v>309</v>
      </c>
      <c r="M9" s="18" t="s">
        <v>309</v>
      </c>
      <c r="N9" s="20" t="s">
        <v>309</v>
      </c>
      <c r="O9" s="18" t="s">
        <v>309</v>
      </c>
      <c r="P9" s="20" t="s">
        <v>309</v>
      </c>
      <c r="Q9" s="18" t="n">
        <v>684.187</v>
      </c>
      <c r="R9" s="20" t="n">
        <v>33.94122992</v>
      </c>
      <c r="S9" s="18" t="n">
        <v>456.60301962</v>
      </c>
      <c r="T9" s="20" t="n">
        <v>10.89629785</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439.40019336</v>
      </c>
      <c r="F11" s="20" t="n">
        <v>6.63839539</v>
      </c>
      <c r="G11" s="18" t="n">
        <v>452.97891315</v>
      </c>
      <c r="H11" s="20" t="n">
        <v>4.08977064</v>
      </c>
      <c r="I11" s="18" t="n">
        <v>467.51735326</v>
      </c>
      <c r="J11" s="20" t="n">
        <v>2.75805925</v>
      </c>
      <c r="K11" s="18" t="s">
        <v>309</v>
      </c>
      <c r="L11" s="20" t="s">
        <v>309</v>
      </c>
      <c r="M11" s="18" t="s">
        <v>309</v>
      </c>
      <c r="N11" s="20" t="s">
        <v>309</v>
      </c>
      <c r="O11" s="18" t="s">
        <v>309</v>
      </c>
      <c r="P11" s="20" t="s">
        <v>309</v>
      </c>
      <c r="Q11" s="18" t="n">
        <v>417.18629542</v>
      </c>
      <c r="R11" s="20" t="n">
        <v>94.38272784999999</v>
      </c>
      <c r="S11" s="18" t="n">
        <v>435.94046357</v>
      </c>
      <c r="T11" s="20" t="n">
        <v>8.4790964</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498.45926354</v>
      </c>
      <c r="F16" s="20" t="n">
        <v>6.53401632</v>
      </c>
      <c r="G16" s="18" t="n">
        <v>509.54278932</v>
      </c>
      <c r="H16" s="20" t="n">
        <v>4.13021301</v>
      </c>
      <c r="I16" s="18" t="n">
        <v>517.12237128</v>
      </c>
      <c r="J16" s="20" t="n">
        <v>2.92375235</v>
      </c>
      <c r="K16" s="18" t="s">
        <v>309</v>
      </c>
      <c r="L16" s="20" t="s">
        <v>309</v>
      </c>
      <c r="M16" s="18" t="s">
        <v>309</v>
      </c>
      <c r="N16" s="20" t="s">
        <v>309</v>
      </c>
      <c r="O16" s="18" t="s">
        <v>309</v>
      </c>
      <c r="P16" s="20" t="s">
        <v>309</v>
      </c>
      <c r="Q16" s="18" t="n">
        <v>534.33277576</v>
      </c>
      <c r="R16" s="20" t="n">
        <v>34.89263177</v>
      </c>
      <c r="S16" s="18" t="n">
        <v>457.63422779</v>
      </c>
      <c r="T16" s="20" t="n">
        <v>12.51952613</v>
      </c>
    </row>
    <row r="17" spans="1:20">
      <c r="A17" s="15" t="s">
        <v>319</v>
      </c>
      <c r="B17" s="17" t="n">
        <v>6504</v>
      </c>
      <c r="C17" s="18">
        <f>(3097.0/B17*100)</f>
        <v/>
      </c>
      <c r="D17" s="19" t="n">
        <v>3407</v>
      </c>
      <c r="E17" s="18" t="n">
        <v>528.573266</v>
      </c>
      <c r="F17" s="20" t="n">
        <v>11.48218095</v>
      </c>
      <c r="G17" s="18" t="n">
        <v>530.81940056</v>
      </c>
      <c r="H17" s="20" t="n">
        <v>5.11195998</v>
      </c>
      <c r="I17" s="18" t="n">
        <v>535.26207325</v>
      </c>
      <c r="J17" s="20" t="n">
        <v>3.4023133</v>
      </c>
      <c r="K17" s="18" t="s">
        <v>309</v>
      </c>
      <c r="L17" s="20" t="s">
        <v>309</v>
      </c>
      <c r="M17" s="18" t="s">
        <v>309</v>
      </c>
      <c r="N17" s="20" t="s">
        <v>309</v>
      </c>
      <c r="O17" s="18" t="s">
        <v>309</v>
      </c>
      <c r="P17" s="20" t="s">
        <v>309</v>
      </c>
      <c r="Q17" s="18" t="n">
        <v>546.92991972</v>
      </c>
      <c r="R17" s="20" t="n">
        <v>36.65165715</v>
      </c>
      <c r="S17" s="18" t="n">
        <v>469.12554882</v>
      </c>
      <c r="T17" s="20" t="n">
        <v>14.19194735</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507.52497482</v>
      </c>
      <c r="F21" s="20" t="n">
        <v>4.4387558</v>
      </c>
      <c r="G21" s="18" t="n">
        <v>525.10695245</v>
      </c>
      <c r="H21" s="20" t="n">
        <v>3.05506264</v>
      </c>
      <c r="I21" s="18" t="n">
        <v>529.46814689</v>
      </c>
      <c r="J21" s="20" t="n">
        <v>2.85202064</v>
      </c>
      <c r="K21" s="18" t="s">
        <v>309</v>
      </c>
      <c r="L21" s="20" t="s">
        <v>309</v>
      </c>
      <c r="M21" s="18" t="s">
        <v>309</v>
      </c>
      <c r="N21" s="20" t="s">
        <v>309</v>
      </c>
      <c r="O21" s="18" t="s">
        <v>309</v>
      </c>
      <c r="P21" s="20" t="s">
        <v>309</v>
      </c>
      <c r="Q21" s="18" t="n">
        <v>478.0956</v>
      </c>
      <c r="R21" s="20" t="n">
        <v>36.33414649</v>
      </c>
      <c r="S21" s="18" t="n">
        <v>492.42086303</v>
      </c>
      <c r="T21" s="20" t="n">
        <v>10.77168254</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476.42840333</v>
      </c>
      <c r="F23" s="20" t="n">
        <v>5.32196792</v>
      </c>
      <c r="G23" s="18" t="n">
        <v>487.06765623</v>
      </c>
      <c r="H23" s="20" t="n">
        <v>4.14776013</v>
      </c>
      <c r="I23" s="18" t="n">
        <v>496.92181502</v>
      </c>
      <c r="J23" s="20" t="n">
        <v>2.68168195</v>
      </c>
      <c r="K23" s="18" t="s">
        <v>309</v>
      </c>
      <c r="L23" s="20" t="s">
        <v>309</v>
      </c>
      <c r="M23" s="18" t="s">
        <v>309</v>
      </c>
      <c r="N23" s="20" t="s">
        <v>309</v>
      </c>
      <c r="O23" s="18" t="s">
        <v>309</v>
      </c>
      <c r="P23" s="20" t="s">
        <v>309</v>
      </c>
      <c r="Q23" s="18" t="n">
        <v>453.53691662</v>
      </c>
      <c r="R23" s="20" t="n">
        <v>71.49924622</v>
      </c>
      <c r="S23" s="18" t="n">
        <v>460.82540826</v>
      </c>
      <c r="T23" s="20" t="n">
        <v>8.946643140000001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507.66690024</v>
      </c>
      <c r="F25" s="20" t="n">
        <v>4.43518871</v>
      </c>
      <c r="G25" s="18" t="n">
        <v>509.28647993</v>
      </c>
      <c r="H25" s="20" t="n">
        <v>5.23965399</v>
      </c>
      <c r="I25" s="18" t="n">
        <v>524.13534619</v>
      </c>
      <c r="J25" s="20" t="n">
        <v>3.59161162</v>
      </c>
      <c r="K25" s="18" t="s">
        <v>309</v>
      </c>
      <c r="L25" s="20" t="s">
        <v>309</v>
      </c>
      <c r="M25" s="18" t="s">
        <v>309</v>
      </c>
      <c r="N25" s="20" t="s">
        <v>309</v>
      </c>
      <c r="O25" s="18" t="s">
        <v>309</v>
      </c>
      <c r="P25" s="20" t="s">
        <v>309</v>
      </c>
      <c r="Q25" s="18" t="n">
        <v>488.40260984</v>
      </c>
      <c r="R25" s="20" t="n">
        <v>43.09686946</v>
      </c>
      <c r="S25" s="18" t="n">
        <v>475.81280522</v>
      </c>
      <c r="T25" s="20" t="n">
        <v>13.44686533</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481.46194145</v>
      </c>
      <c r="F27" s="20" t="n">
        <v>8.1467335</v>
      </c>
      <c r="G27" s="18" t="n">
        <v>494.38883627</v>
      </c>
      <c r="H27" s="20" t="n">
        <v>5.11586509</v>
      </c>
      <c r="I27" s="18" t="n">
        <v>503.04068284</v>
      </c>
      <c r="J27" s="20" t="n">
        <v>2.31742878</v>
      </c>
      <c r="K27" s="18" t="s">
        <v>309</v>
      </c>
      <c r="L27" s="20" t="s">
        <v>309</v>
      </c>
      <c r="M27" s="18" t="s">
        <v>309</v>
      </c>
      <c r="N27" s="20" t="s">
        <v>309</v>
      </c>
      <c r="O27" s="18" t="s">
        <v>309</v>
      </c>
      <c r="P27" s="20" t="s">
        <v>309</v>
      </c>
      <c r="Q27" s="18" t="n">
        <v>380.47226773</v>
      </c>
      <c r="R27" s="20" t="n">
        <v>66.76623977</v>
      </c>
      <c r="S27" s="18" t="n">
        <v>444.06998299</v>
      </c>
      <c r="T27" s="20" t="n">
        <v>10.91305006</v>
      </c>
    </row>
    <row r="28" spans="1:20">
      <c r="A28" s="15" t="s">
        <v>330</v>
      </c>
      <c r="B28" s="17" t="n">
        <v>7568</v>
      </c>
      <c r="C28" s="18">
        <f>(490.0/B28*100)</f>
        <v/>
      </c>
      <c r="D28" s="19" t="n">
        <v>7078</v>
      </c>
      <c r="E28" s="18" t="n">
        <v>409.33166266</v>
      </c>
      <c r="F28" s="20" t="n">
        <v>4.46112344</v>
      </c>
      <c r="G28" s="18" t="n">
        <v>415.70717827</v>
      </c>
      <c r="H28" s="20" t="n">
        <v>4.48151579</v>
      </c>
      <c r="I28" s="18" t="n">
        <v>430.96885142</v>
      </c>
      <c r="J28" s="20" t="n">
        <v>2.83945474</v>
      </c>
      <c r="K28" s="18" t="s">
        <v>309</v>
      </c>
      <c r="L28" s="20" t="s">
        <v>309</v>
      </c>
      <c r="M28" s="18" t="s">
        <v>309</v>
      </c>
      <c r="N28" s="20" t="s">
        <v>309</v>
      </c>
      <c r="O28" s="18" t="s">
        <v>309</v>
      </c>
      <c r="P28" s="20" t="s">
        <v>309</v>
      </c>
      <c r="Q28" s="18" t="n">
        <v>408.18038292</v>
      </c>
      <c r="R28" s="20" t="n">
        <v>24.18728323</v>
      </c>
      <c r="S28" s="18" t="n">
        <v>390.43070619</v>
      </c>
      <c r="T28" s="20" t="n">
        <v>7.69231669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468.66524354</v>
      </c>
      <c r="F33" s="20" t="n">
        <v>4.52944385</v>
      </c>
      <c r="G33" s="18" t="n">
        <v>491.67475589</v>
      </c>
      <c r="H33" s="20" t="n">
        <v>4.8166662</v>
      </c>
      <c r="I33" s="18" t="n">
        <v>507.87480439</v>
      </c>
      <c r="J33" s="20" t="n">
        <v>2.54011328</v>
      </c>
      <c r="K33" s="18" t="s">
        <v>309</v>
      </c>
      <c r="L33" s="20" t="s">
        <v>309</v>
      </c>
      <c r="M33" s="18" t="s">
        <v>309</v>
      </c>
      <c r="N33" s="20" t="s">
        <v>309</v>
      </c>
      <c r="O33" s="18" t="s">
        <v>309</v>
      </c>
      <c r="P33" s="20" t="s">
        <v>309</v>
      </c>
      <c r="Q33" s="18" t="n">
        <v>461.55121385</v>
      </c>
      <c r="R33" s="20" t="n">
        <v>34.94893145</v>
      </c>
      <c r="S33" s="18" t="n">
        <v>473.81449411</v>
      </c>
      <c r="T33" s="20" t="n">
        <v>13.49451531</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498.36830066</v>
      </c>
      <c r="F36" s="20" t="n">
        <v>5.78214721</v>
      </c>
      <c r="G36" s="18" t="n">
        <v>504.25798227</v>
      </c>
      <c r="H36" s="20" t="n">
        <v>3.70015176</v>
      </c>
      <c r="I36" s="18" t="n">
        <v>508.20603796</v>
      </c>
      <c r="J36" s="20" t="n">
        <v>2.79209251</v>
      </c>
      <c r="K36" s="18" t="s">
        <v>309</v>
      </c>
      <c r="L36" s="20" t="s">
        <v>309</v>
      </c>
      <c r="M36" s="18" t="s">
        <v>309</v>
      </c>
      <c r="N36" s="20" t="s">
        <v>309</v>
      </c>
      <c r="O36" s="18" t="s">
        <v>309</v>
      </c>
      <c r="P36" s="20" t="s">
        <v>309</v>
      </c>
      <c r="Q36" s="18" t="s">
        <v>309</v>
      </c>
      <c r="R36" s="20" t="s">
        <v>309</v>
      </c>
      <c r="S36" s="18" t="n">
        <v>463.65913624</v>
      </c>
      <c r="T36" s="20" t="n">
        <v>10.94744147</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504.96942994</v>
      </c>
      <c r="F40" s="20" t="n">
        <v>7.94887739</v>
      </c>
      <c r="G40" s="18" t="n">
        <v>499.33268144</v>
      </c>
      <c r="H40" s="20" t="n">
        <v>5.46587184</v>
      </c>
      <c r="I40" s="18" t="n">
        <v>521.07874491</v>
      </c>
      <c r="J40" s="20" t="n">
        <v>3.77064977</v>
      </c>
      <c r="K40" s="18" t="s">
        <v>309</v>
      </c>
      <c r="L40" s="20" t="s">
        <v>309</v>
      </c>
      <c r="M40" s="18" t="s">
        <v>309</v>
      </c>
      <c r="N40" s="20" t="s">
        <v>309</v>
      </c>
      <c r="O40" s="18" t="n">
        <v>498.38798258</v>
      </c>
      <c r="P40" s="20" t="n">
        <v>2.96142521</v>
      </c>
      <c r="Q40" s="18" t="n">
        <v>480.244</v>
      </c>
      <c r="R40" s="20" t="n">
        <v>31.2645493</v>
      </c>
      <c r="S40" s="18" t="n">
        <v>497.39160417</v>
      </c>
      <c r="T40" s="20" t="n">
        <v>18.95348393</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472.05930902</v>
      </c>
      <c r="F52" s="20" t="n">
        <v>5.94906161</v>
      </c>
      <c r="G52" s="18" t="n">
        <v>486.73449114</v>
      </c>
      <c r="H52" s="20" t="n">
        <v>4.55786725</v>
      </c>
      <c r="I52" s="18" t="n">
        <v>491.46201553</v>
      </c>
      <c r="J52" s="20" t="n">
        <v>2.8394164</v>
      </c>
      <c r="K52" s="18" t="s">
        <v>309</v>
      </c>
      <c r="L52" s="20" t="s">
        <v>309</v>
      </c>
      <c r="M52" s="18" t="s">
        <v>309</v>
      </c>
      <c r="N52" s="20" t="s">
        <v>309</v>
      </c>
      <c r="O52" s="18" t="s">
        <v>309</v>
      </c>
      <c r="P52" s="20" t="s">
        <v>309</v>
      </c>
      <c r="Q52" s="18" t="n">
        <v>403.53264918</v>
      </c>
      <c r="R52" s="20" t="n">
        <v>49.02396135</v>
      </c>
      <c r="S52" s="18" t="n">
        <v>446.00743529</v>
      </c>
      <c r="T52" s="20" t="n">
        <v>13.2269639</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344.86442698</v>
      </c>
      <c r="F54" s="20" t="n">
        <v>4.4790323</v>
      </c>
      <c r="G54" s="18" t="n">
        <v>358.39861768</v>
      </c>
      <c r="H54" s="20" t="n">
        <v>4.19529113</v>
      </c>
      <c r="I54" s="18" t="n">
        <v>366.7479538</v>
      </c>
      <c r="J54" s="20" t="n">
        <v>4.04166801</v>
      </c>
      <c r="K54" s="18" t="s">
        <v>309</v>
      </c>
      <c r="L54" s="20" t="s">
        <v>309</v>
      </c>
      <c r="M54" s="18" t="s">
        <v>309</v>
      </c>
      <c r="N54" s="20" t="s">
        <v>309</v>
      </c>
      <c r="O54" s="18" t="s">
        <v>309</v>
      </c>
      <c r="P54" s="20" t="s">
        <v>309</v>
      </c>
      <c r="Q54" s="18" t="n">
        <v>335.39135506</v>
      </c>
      <c r="R54" s="20" t="n">
        <v>25.9227147</v>
      </c>
      <c r="S54" s="18" t="n">
        <v>344.08383127</v>
      </c>
      <c r="T54" s="20" t="n">
        <v>5.42808137</v>
      </c>
    </row>
    <row r="55" spans="1:20">
      <c r="A55" s="15" t="s">
        <v>357</v>
      </c>
      <c r="B55" s="17" t="n">
        <v>5316</v>
      </c>
      <c r="C55" s="18">
        <f>(137.0/B55*100)</f>
        <v/>
      </c>
      <c r="D55" s="19" t="n">
        <v>5179</v>
      </c>
      <c r="E55" s="18" t="n">
        <v>383.2090782</v>
      </c>
      <c r="F55" s="20" t="n">
        <v>4.31741764</v>
      </c>
      <c r="G55" s="18" t="n">
        <v>393.62494111</v>
      </c>
      <c r="H55" s="20" t="n">
        <v>4.0697493</v>
      </c>
      <c r="I55" s="18" t="n">
        <v>421.92267895</v>
      </c>
      <c r="J55" s="20" t="n">
        <v>3.62690218</v>
      </c>
      <c r="K55" s="18" t="s">
        <v>309</v>
      </c>
      <c r="L55" s="20" t="s">
        <v>309</v>
      </c>
      <c r="M55" s="18" t="s">
        <v>309</v>
      </c>
      <c r="N55" s="20" t="s">
        <v>309</v>
      </c>
      <c r="O55" s="18" t="s">
        <v>309</v>
      </c>
      <c r="P55" s="20" t="s">
        <v>309</v>
      </c>
      <c r="Q55" s="18" t="n">
        <v>336.84387005</v>
      </c>
      <c r="R55" s="20" t="n">
        <v>34.29077093</v>
      </c>
      <c r="S55" s="18" t="n">
        <v>374.01819822</v>
      </c>
      <c r="T55" s="20" t="n">
        <v>8.18075135</v>
      </c>
    </row>
    <row r="56" spans="1:20">
      <c r="A56" s="15" t="s">
        <v>358</v>
      </c>
      <c r="B56" s="17" t="n">
        <v>5359</v>
      </c>
      <c r="C56" s="18">
        <f>(104.0/B56*100)</f>
        <v/>
      </c>
      <c r="D56" s="19" t="n">
        <v>5255</v>
      </c>
      <c r="E56" s="18" t="n">
        <v>518.17022214</v>
      </c>
      <c r="F56" s="20" t="n">
        <v>4.4297254</v>
      </c>
      <c r="G56" s="18" t="n">
        <v>524.95716496</v>
      </c>
      <c r="H56" s="20" t="n">
        <v>3.50310632</v>
      </c>
      <c r="I56" s="18" t="n">
        <v>534.10437141</v>
      </c>
      <c r="J56" s="20" t="n">
        <v>2.75283096</v>
      </c>
      <c r="K56" s="18" t="s">
        <v>309</v>
      </c>
      <c r="L56" s="20" t="s">
        <v>309</v>
      </c>
      <c r="M56" s="18" t="s">
        <v>309</v>
      </c>
      <c r="N56" s="20" t="s">
        <v>309</v>
      </c>
      <c r="O56" s="18" t="s">
        <v>309</v>
      </c>
      <c r="P56" s="20" t="s">
        <v>309</v>
      </c>
      <c r="Q56" s="18" t="s">
        <v>309</v>
      </c>
      <c r="R56" s="20" t="s">
        <v>309</v>
      </c>
      <c r="S56" s="18" t="n">
        <v>478.51101439</v>
      </c>
      <c r="T56" s="20" t="n">
        <v>16.90373315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499.34895734</v>
      </c>
      <c r="F62" s="20" t="n">
        <v>1.88393018</v>
      </c>
      <c r="G62" s="18" t="n">
        <v>514.48994792</v>
      </c>
      <c r="H62" s="20" t="n">
        <v>3.7589666</v>
      </c>
      <c r="I62" s="18" t="n">
        <v>515.78269382</v>
      </c>
      <c r="J62" s="20" t="n">
        <v>2.54780818</v>
      </c>
      <c r="K62" s="18" t="s">
        <v>309</v>
      </c>
      <c r="L62" s="20" t="s">
        <v>309</v>
      </c>
      <c r="M62" s="18" t="s">
        <v>309</v>
      </c>
      <c r="N62" s="20" t="s">
        <v>309</v>
      </c>
      <c r="O62" s="18" t="s">
        <v>309</v>
      </c>
      <c r="P62" s="20" t="s">
        <v>309</v>
      </c>
      <c r="Q62" s="18" t="n">
        <v>510.7597</v>
      </c>
      <c r="R62" s="20" t="n">
        <v>22.15349977</v>
      </c>
      <c r="S62" s="18" t="n">
        <v>493.49786617</v>
      </c>
      <c r="T62" s="20" t="n">
        <v>10.77759319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438.13003064</v>
      </c>
      <c r="F64" s="20" t="n">
        <v>5.87283981</v>
      </c>
      <c r="G64" s="18" t="n">
        <v>447.08434787</v>
      </c>
      <c r="H64" s="20" t="n">
        <v>4.70268977</v>
      </c>
      <c r="I64" s="18" t="n">
        <v>471.90283139</v>
      </c>
      <c r="J64" s="20" t="n">
        <v>2.70445472</v>
      </c>
      <c r="K64" s="18" t="s">
        <v>309</v>
      </c>
      <c r="L64" s="20" t="s">
        <v>309</v>
      </c>
      <c r="M64" s="18" t="s">
        <v>309</v>
      </c>
      <c r="N64" s="20" t="s">
        <v>309</v>
      </c>
      <c r="O64" s="18" t="s">
        <v>309</v>
      </c>
      <c r="P64" s="20" t="s">
        <v>309</v>
      </c>
      <c r="Q64" s="18" t="n">
        <v>469.53942946</v>
      </c>
      <c r="R64" s="20" t="n">
        <v>39.99034799</v>
      </c>
      <c r="S64" s="18" t="n">
        <v>366.152297</v>
      </c>
      <c r="T64" s="20" t="n">
        <v>10.33827058</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582</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481.92973454</v>
      </c>
      <c r="F9" s="20" t="n">
        <v>7.76044973</v>
      </c>
      <c r="G9" s="18" t="n">
        <v>514.60090619</v>
      </c>
      <c r="H9" s="20" t="n">
        <v>4.20194948</v>
      </c>
      <c r="I9" s="18" t="n">
        <v>536.14534948</v>
      </c>
      <c r="J9" s="20" t="n">
        <v>2.65180529</v>
      </c>
      <c r="K9" s="18" t="s">
        <v>309</v>
      </c>
      <c r="L9" s="20" t="s">
        <v>309</v>
      </c>
      <c r="M9" s="18" t="s">
        <v>309</v>
      </c>
      <c r="N9" s="20" t="s">
        <v>309</v>
      </c>
      <c r="O9" s="18" t="s">
        <v>309</v>
      </c>
      <c r="P9" s="20" t="s">
        <v>309</v>
      </c>
      <c r="Q9" s="18" t="n">
        <v>415.80247852</v>
      </c>
      <c r="R9" s="20" t="n">
        <v>48.33055298</v>
      </c>
      <c r="S9" s="18" t="n">
        <v>464.56168901</v>
      </c>
      <c r="T9" s="20" t="n">
        <v>10.95786054</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422.29493477</v>
      </c>
      <c r="F11" s="20" t="n">
        <v>5.96934146</v>
      </c>
      <c r="G11" s="18" t="n">
        <v>451.52420849</v>
      </c>
      <c r="H11" s="20" t="n">
        <v>3.90538914</v>
      </c>
      <c r="I11" s="18" t="n">
        <v>467.51227308</v>
      </c>
      <c r="J11" s="20" t="n">
        <v>2.85037029</v>
      </c>
      <c r="K11" s="18" t="s">
        <v>309</v>
      </c>
      <c r="L11" s="20" t="s">
        <v>309</v>
      </c>
      <c r="M11" s="18" t="s">
        <v>309</v>
      </c>
      <c r="N11" s="20" t="s">
        <v>309</v>
      </c>
      <c r="O11" s="18" t="s">
        <v>309</v>
      </c>
      <c r="P11" s="20" t="s">
        <v>309</v>
      </c>
      <c r="Q11" s="18" t="n">
        <v>373.98100865</v>
      </c>
      <c r="R11" s="20" t="n">
        <v>29.43212865</v>
      </c>
      <c r="S11" s="18" t="n">
        <v>442.82112682</v>
      </c>
      <c r="T11" s="20" t="n">
        <v>10.26509282</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481.05409902</v>
      </c>
      <c r="F16" s="20" t="n">
        <v>7.7668749</v>
      </c>
      <c r="G16" s="18" t="n">
        <v>494.64548517</v>
      </c>
      <c r="H16" s="20" t="n">
        <v>3.92107632</v>
      </c>
      <c r="I16" s="18" t="n">
        <v>522.76584202</v>
      </c>
      <c r="J16" s="20" t="n">
        <v>2.79638573</v>
      </c>
      <c r="K16" s="18" t="s">
        <v>309</v>
      </c>
      <c r="L16" s="20" t="s">
        <v>309</v>
      </c>
      <c r="M16" s="18" t="s">
        <v>309</v>
      </c>
      <c r="N16" s="20" t="s">
        <v>309</v>
      </c>
      <c r="O16" s="18" t="s">
        <v>309</v>
      </c>
      <c r="P16" s="20" t="s">
        <v>309</v>
      </c>
      <c r="Q16" s="18" t="n">
        <v>518.8301936300001</v>
      </c>
      <c r="R16" s="20" t="n">
        <v>26.83198232</v>
      </c>
      <c r="S16" s="18" t="n">
        <v>454.03991933</v>
      </c>
      <c r="T16" s="20" t="n">
        <v>10.63765423</v>
      </c>
    </row>
    <row r="17" spans="1:20">
      <c r="A17" s="15" t="s">
        <v>319</v>
      </c>
      <c r="B17" s="17" t="n">
        <v>6504</v>
      </c>
      <c r="C17" s="18">
        <f>(3097.0/B17*100)</f>
        <v/>
      </c>
      <c r="D17" s="19" t="n">
        <v>3407</v>
      </c>
      <c r="E17" s="18" t="n">
        <v>476.77416543</v>
      </c>
      <c r="F17" s="20" t="n">
        <v>13.27964899</v>
      </c>
      <c r="G17" s="18" t="n">
        <v>513.66192097</v>
      </c>
      <c r="H17" s="20" t="n">
        <v>5.37384996</v>
      </c>
      <c r="I17" s="18" t="n">
        <v>544.50255091</v>
      </c>
      <c r="J17" s="20" t="n">
        <v>3.15862211</v>
      </c>
      <c r="K17" s="18" t="s">
        <v>309</v>
      </c>
      <c r="L17" s="20" t="s">
        <v>309</v>
      </c>
      <c r="M17" s="18" t="s">
        <v>309</v>
      </c>
      <c r="N17" s="20" t="s">
        <v>309</v>
      </c>
      <c r="O17" s="18" t="s">
        <v>309</v>
      </c>
      <c r="P17" s="20" t="s">
        <v>309</v>
      </c>
      <c r="Q17" s="18" t="n">
        <v>339.09832219</v>
      </c>
      <c r="R17" s="20" t="n">
        <v>52.59953789</v>
      </c>
      <c r="S17" s="18" t="n">
        <v>474.93132428</v>
      </c>
      <c r="T17" s="20" t="n">
        <v>14.2136418</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506.35454481</v>
      </c>
      <c r="F21" s="20" t="n">
        <v>4.00486122</v>
      </c>
      <c r="G21" s="18" t="n">
        <v>519.36211524</v>
      </c>
      <c r="H21" s="20" t="n">
        <v>3.29851296</v>
      </c>
      <c r="I21" s="18" t="n">
        <v>533.51510503</v>
      </c>
      <c r="J21" s="20" t="n">
        <v>3.02034771</v>
      </c>
      <c r="K21" s="18" t="s">
        <v>309</v>
      </c>
      <c r="L21" s="20" t="s">
        <v>309</v>
      </c>
      <c r="M21" s="18" t="s">
        <v>309</v>
      </c>
      <c r="N21" s="20" t="s">
        <v>309</v>
      </c>
      <c r="O21" s="18" t="s">
        <v>309</v>
      </c>
      <c r="P21" s="20" t="s">
        <v>309</v>
      </c>
      <c r="Q21" s="18" t="n">
        <v>519.82803495</v>
      </c>
      <c r="R21" s="20" t="n">
        <v>27.78654874</v>
      </c>
      <c r="S21" s="18" t="n">
        <v>500.00462186</v>
      </c>
      <c r="T21" s="20" t="n">
        <v>11.49272856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461.8325474</v>
      </c>
      <c r="F23" s="20" t="n">
        <v>7.06639559</v>
      </c>
      <c r="G23" s="18" t="n">
        <v>475.83732195</v>
      </c>
      <c r="H23" s="20" t="n">
        <v>3.3101189</v>
      </c>
      <c r="I23" s="18" t="n">
        <v>502.52305063</v>
      </c>
      <c r="J23" s="20" t="n">
        <v>2.87835468</v>
      </c>
      <c r="K23" s="18" t="s">
        <v>309</v>
      </c>
      <c r="L23" s="20" t="s">
        <v>309</v>
      </c>
      <c r="M23" s="18" t="s">
        <v>309</v>
      </c>
      <c r="N23" s="20" t="s">
        <v>309</v>
      </c>
      <c r="O23" s="18" t="s">
        <v>309</v>
      </c>
      <c r="P23" s="20" t="s">
        <v>309</v>
      </c>
      <c r="Q23" s="18" t="n">
        <v>504.05461179</v>
      </c>
      <c r="R23" s="20" t="n">
        <v>28.73244456</v>
      </c>
      <c r="S23" s="18" t="n">
        <v>460.72614773</v>
      </c>
      <c r="T23" s="20" t="n">
        <v>9.314114099999999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498.669144</v>
      </c>
      <c r="F25" s="20" t="n">
        <v>5.6198518</v>
      </c>
      <c r="G25" s="18" t="n">
        <v>502.71769627</v>
      </c>
      <c r="H25" s="20" t="n">
        <v>5.60761522</v>
      </c>
      <c r="I25" s="18" t="n">
        <v>524.05797136</v>
      </c>
      <c r="J25" s="20" t="n">
        <v>3.43494836</v>
      </c>
      <c r="K25" s="18" t="s">
        <v>309</v>
      </c>
      <c r="L25" s="20" t="s">
        <v>309</v>
      </c>
      <c r="M25" s="18" t="s">
        <v>309</v>
      </c>
      <c r="N25" s="20" t="s">
        <v>309</v>
      </c>
      <c r="O25" s="18" t="s">
        <v>309</v>
      </c>
      <c r="P25" s="20" t="s">
        <v>309</v>
      </c>
      <c r="Q25" s="18" t="n">
        <v>464.77645424</v>
      </c>
      <c r="R25" s="20" t="n">
        <v>74.04875737</v>
      </c>
      <c r="S25" s="18" t="n">
        <v>485.05310233</v>
      </c>
      <c r="T25" s="20" t="n">
        <v>13.20815948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470.16137716</v>
      </c>
      <c r="F27" s="20" t="n">
        <v>7.77184702</v>
      </c>
      <c r="G27" s="18" t="n">
        <v>475.69660088</v>
      </c>
      <c r="H27" s="20" t="n">
        <v>4.31346781</v>
      </c>
      <c r="I27" s="18" t="n">
        <v>510.13550198</v>
      </c>
      <c r="J27" s="20" t="n">
        <v>2.60223601</v>
      </c>
      <c r="K27" s="18" t="s">
        <v>309</v>
      </c>
      <c r="L27" s="20" t="s">
        <v>309</v>
      </c>
      <c r="M27" s="18" t="s">
        <v>309</v>
      </c>
      <c r="N27" s="20" t="s">
        <v>309</v>
      </c>
      <c r="O27" s="18" t="s">
        <v>309</v>
      </c>
      <c r="P27" s="20" t="s">
        <v>309</v>
      </c>
      <c r="Q27" s="18" t="n">
        <v>397.3908</v>
      </c>
      <c r="R27" s="20" t="n">
        <v>30.4679282</v>
      </c>
      <c r="S27" s="18" t="n">
        <v>438.59689648</v>
      </c>
      <c r="T27" s="20" t="n">
        <v>10.2267594</v>
      </c>
    </row>
    <row r="28" spans="1:20">
      <c r="A28" s="15" t="s">
        <v>330</v>
      </c>
      <c r="B28" s="17" t="n">
        <v>7568</v>
      </c>
      <c r="C28" s="18">
        <f>(490.0/B28*100)</f>
        <v/>
      </c>
      <c r="D28" s="19" t="n">
        <v>7078</v>
      </c>
      <c r="E28" s="18" t="n">
        <v>399.07978233</v>
      </c>
      <c r="F28" s="20" t="n">
        <v>4.78273664</v>
      </c>
      <c r="G28" s="18" t="n">
        <v>406.38028283</v>
      </c>
      <c r="H28" s="20" t="n">
        <v>4.8790716</v>
      </c>
      <c r="I28" s="18" t="n">
        <v>432.63439211</v>
      </c>
      <c r="J28" s="20" t="n">
        <v>2.68400544</v>
      </c>
      <c r="K28" s="18" t="s">
        <v>309</v>
      </c>
      <c r="L28" s="20" t="s">
        <v>309</v>
      </c>
      <c r="M28" s="18" t="s">
        <v>309</v>
      </c>
      <c r="N28" s="20" t="s">
        <v>309</v>
      </c>
      <c r="O28" s="18" t="s">
        <v>309</v>
      </c>
      <c r="P28" s="20" t="s">
        <v>309</v>
      </c>
      <c r="Q28" s="18" t="n">
        <v>430.47086374</v>
      </c>
      <c r="R28" s="20" t="n">
        <v>28.62909808</v>
      </c>
      <c r="S28" s="18" t="n">
        <v>387.98937387</v>
      </c>
      <c r="T28" s="20" t="n">
        <v>7.90530065</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447.51248145</v>
      </c>
      <c r="F33" s="20" t="n">
        <v>4.62493916</v>
      </c>
      <c r="G33" s="18" t="n">
        <v>490.32261204</v>
      </c>
      <c r="H33" s="20" t="n">
        <v>4.7220806</v>
      </c>
      <c r="I33" s="18" t="n">
        <v>510.5798834</v>
      </c>
      <c r="J33" s="20" t="n">
        <v>2.65189423</v>
      </c>
      <c r="K33" s="18" t="s">
        <v>309</v>
      </c>
      <c r="L33" s="20" t="s">
        <v>309</v>
      </c>
      <c r="M33" s="18" t="s">
        <v>309</v>
      </c>
      <c r="N33" s="20" t="s">
        <v>309</v>
      </c>
      <c r="O33" s="18" t="s">
        <v>309</v>
      </c>
      <c r="P33" s="20" t="s">
        <v>309</v>
      </c>
      <c r="Q33" s="18" t="n">
        <v>428.62088975</v>
      </c>
      <c r="R33" s="20" t="n">
        <v>71.08671473</v>
      </c>
      <c r="S33" s="18" t="n">
        <v>462.01728686</v>
      </c>
      <c r="T33" s="20" t="n">
        <v>14.3981408</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481.51251029</v>
      </c>
      <c r="F36" s="20" t="n">
        <v>5.94978736</v>
      </c>
      <c r="G36" s="18" t="n">
        <v>500.85534942</v>
      </c>
      <c r="H36" s="20" t="n">
        <v>3.94338185</v>
      </c>
      <c r="I36" s="18" t="n">
        <v>512.18419992</v>
      </c>
      <c r="J36" s="20" t="n">
        <v>2.7457433</v>
      </c>
      <c r="K36" s="18" t="s">
        <v>309</v>
      </c>
      <c r="L36" s="20" t="s">
        <v>309</v>
      </c>
      <c r="M36" s="18" t="s">
        <v>309</v>
      </c>
      <c r="N36" s="20" t="s">
        <v>309</v>
      </c>
      <c r="O36" s="18" t="s">
        <v>309</v>
      </c>
      <c r="P36" s="20" t="s">
        <v>309</v>
      </c>
      <c r="Q36" s="18" t="s">
        <v>309</v>
      </c>
      <c r="R36" s="20" t="s">
        <v>309</v>
      </c>
      <c r="S36" s="18" t="n">
        <v>466.32181321</v>
      </c>
      <c r="T36" s="20" t="n">
        <v>12.42569572</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497.98416367</v>
      </c>
      <c r="F40" s="20" t="n">
        <v>10.1984985</v>
      </c>
      <c r="G40" s="18" t="n">
        <v>510.1481568</v>
      </c>
      <c r="H40" s="20" t="n">
        <v>4.66658265</v>
      </c>
      <c r="I40" s="18" t="n">
        <v>521.26165168</v>
      </c>
      <c r="J40" s="20" t="n">
        <v>4.49421485</v>
      </c>
      <c r="K40" s="18" t="s">
        <v>309</v>
      </c>
      <c r="L40" s="20" t="s">
        <v>309</v>
      </c>
      <c r="M40" s="18" t="s">
        <v>309</v>
      </c>
      <c r="N40" s="20" t="s">
        <v>309</v>
      </c>
      <c r="O40" s="18" t="n">
        <v>498.38798258</v>
      </c>
      <c r="P40" s="20" t="n">
        <v>2.96142521</v>
      </c>
      <c r="Q40" s="18" t="s">
        <v>309</v>
      </c>
      <c r="R40" s="20" t="s">
        <v>309</v>
      </c>
      <c r="S40" s="18" t="n">
        <v>499.05095093</v>
      </c>
      <c r="T40" s="20" t="n">
        <v>20.21532983</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455.67284791</v>
      </c>
      <c r="F52" s="20" t="n">
        <v>5.85737247</v>
      </c>
      <c r="G52" s="18" t="n">
        <v>480.72217448</v>
      </c>
      <c r="H52" s="20" t="n">
        <v>4.25640956</v>
      </c>
      <c r="I52" s="18" t="n">
        <v>494.11465227</v>
      </c>
      <c r="J52" s="20" t="n">
        <v>2.92144005</v>
      </c>
      <c r="K52" s="18" t="s">
        <v>309</v>
      </c>
      <c r="L52" s="20" t="s">
        <v>309</v>
      </c>
      <c r="M52" s="18" t="s">
        <v>309</v>
      </c>
      <c r="N52" s="20" t="s">
        <v>309</v>
      </c>
      <c r="O52" s="18" t="s">
        <v>309</v>
      </c>
      <c r="P52" s="20" t="s">
        <v>309</v>
      </c>
      <c r="Q52" s="18" t="n">
        <v>417.942181</v>
      </c>
      <c r="R52" s="20" t="n">
        <v>49.22633282</v>
      </c>
      <c r="S52" s="18" t="n">
        <v>445.02831817</v>
      </c>
      <c r="T52" s="20" t="n">
        <v>12.54051086</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340.13740513</v>
      </c>
      <c r="F54" s="20" t="n">
        <v>3.69101717</v>
      </c>
      <c r="G54" s="18" t="n">
        <v>357.61208869</v>
      </c>
      <c r="H54" s="20" t="n">
        <v>4.73477672</v>
      </c>
      <c r="I54" s="18" t="n">
        <v>368.78150344</v>
      </c>
      <c r="J54" s="20" t="n">
        <v>4.06128465</v>
      </c>
      <c r="K54" s="18" t="s">
        <v>309</v>
      </c>
      <c r="L54" s="20" t="s">
        <v>309</v>
      </c>
      <c r="M54" s="18" t="s">
        <v>309</v>
      </c>
      <c r="N54" s="20" t="s">
        <v>309</v>
      </c>
      <c r="O54" s="18" t="s">
        <v>309</v>
      </c>
      <c r="P54" s="20" t="s">
        <v>309</v>
      </c>
      <c r="Q54" s="18" t="n">
        <v>332.22572755</v>
      </c>
      <c r="R54" s="20" t="n">
        <v>20.05593256</v>
      </c>
      <c r="S54" s="18" t="n">
        <v>342.87171111</v>
      </c>
      <c r="T54" s="20" t="n">
        <v>6.22806747</v>
      </c>
    </row>
    <row r="55" spans="1:20">
      <c r="A55" s="15" t="s">
        <v>357</v>
      </c>
      <c r="B55" s="17" t="n">
        <v>5316</v>
      </c>
      <c r="C55" s="18">
        <f>(137.0/B55*100)</f>
        <v/>
      </c>
      <c r="D55" s="19" t="n">
        <v>5179</v>
      </c>
      <c r="E55" s="18" t="n">
        <v>383.77822364</v>
      </c>
      <c r="F55" s="20" t="n">
        <v>4.35779918</v>
      </c>
      <c r="G55" s="18" t="n">
        <v>402.51263571</v>
      </c>
      <c r="H55" s="20" t="n">
        <v>3.68603185</v>
      </c>
      <c r="I55" s="18" t="n">
        <v>418.61561405</v>
      </c>
      <c r="J55" s="20" t="n">
        <v>4.08354627</v>
      </c>
      <c r="K55" s="18" t="s">
        <v>309</v>
      </c>
      <c r="L55" s="20" t="s">
        <v>309</v>
      </c>
      <c r="M55" s="18" t="s">
        <v>309</v>
      </c>
      <c r="N55" s="20" t="s">
        <v>309</v>
      </c>
      <c r="O55" s="18" t="s">
        <v>309</v>
      </c>
      <c r="P55" s="20" t="s">
        <v>309</v>
      </c>
      <c r="Q55" s="18" t="n">
        <v>320.96430354</v>
      </c>
      <c r="R55" s="20" t="n">
        <v>42.26225015</v>
      </c>
      <c r="S55" s="18" t="n">
        <v>378.5909458</v>
      </c>
      <c r="T55" s="20" t="n">
        <v>7.64941791</v>
      </c>
    </row>
    <row r="56" spans="1:20">
      <c r="A56" s="15" t="s">
        <v>358</v>
      </c>
      <c r="B56" s="17" t="n">
        <v>5359</v>
      </c>
      <c r="C56" s="18">
        <f>(104.0/B56*100)</f>
        <v/>
      </c>
      <c r="D56" s="19" t="n">
        <v>5255</v>
      </c>
      <c r="E56" s="18" t="n">
        <v>510.75591058</v>
      </c>
      <c r="F56" s="20" t="n">
        <v>4.80449393</v>
      </c>
      <c r="G56" s="18" t="n">
        <v>526.48338171</v>
      </c>
      <c r="H56" s="20" t="n">
        <v>3.01591807</v>
      </c>
      <c r="I56" s="18" t="n">
        <v>538.12098602</v>
      </c>
      <c r="J56" s="20" t="n">
        <v>3.04864709</v>
      </c>
      <c r="K56" s="18" t="s">
        <v>309</v>
      </c>
      <c r="L56" s="20" t="s">
        <v>309</v>
      </c>
      <c r="M56" s="18" t="s">
        <v>309</v>
      </c>
      <c r="N56" s="20" t="s">
        <v>309</v>
      </c>
      <c r="O56" s="18" t="s">
        <v>309</v>
      </c>
      <c r="P56" s="20" t="s">
        <v>309</v>
      </c>
      <c r="Q56" s="18" t="n">
        <v>534.23398788</v>
      </c>
      <c r="R56" s="20" t="n">
        <v>50.56454508</v>
      </c>
      <c r="S56" s="18" t="n">
        <v>477.05158283</v>
      </c>
      <c r="T56" s="20" t="n">
        <v>17.46447102</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497.99130267</v>
      </c>
      <c r="F62" s="20" t="n">
        <v>1.83786261</v>
      </c>
      <c r="G62" s="18" t="n">
        <v>511.16140199</v>
      </c>
      <c r="H62" s="20" t="n">
        <v>3.09232844</v>
      </c>
      <c r="I62" s="18" t="n">
        <v>519.42379469</v>
      </c>
      <c r="J62" s="20" t="n">
        <v>2.37719484</v>
      </c>
      <c r="K62" s="18" t="s">
        <v>309</v>
      </c>
      <c r="L62" s="20" t="s">
        <v>309</v>
      </c>
      <c r="M62" s="18" t="s">
        <v>309</v>
      </c>
      <c r="N62" s="20" t="s">
        <v>309</v>
      </c>
      <c r="O62" s="18" t="s">
        <v>309</v>
      </c>
      <c r="P62" s="20" t="s">
        <v>309</v>
      </c>
      <c r="Q62" s="18" t="n">
        <v>455.73940942</v>
      </c>
      <c r="R62" s="20" t="n">
        <v>25.1321361</v>
      </c>
      <c r="S62" s="18" t="n">
        <v>490.8496518</v>
      </c>
      <c r="T62" s="20" t="n">
        <v>11.24653029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424.78353302</v>
      </c>
      <c r="F64" s="20" t="n">
        <v>4.92824137</v>
      </c>
      <c r="G64" s="18" t="n">
        <v>453.63216243</v>
      </c>
      <c r="H64" s="20" t="n">
        <v>3.89078474</v>
      </c>
      <c r="I64" s="18" t="n">
        <v>478.78734847</v>
      </c>
      <c r="J64" s="20" t="n">
        <v>3.09871558</v>
      </c>
      <c r="K64" s="18" t="s">
        <v>309</v>
      </c>
      <c r="L64" s="20" t="s">
        <v>309</v>
      </c>
      <c r="M64" s="18" t="s">
        <v>309</v>
      </c>
      <c r="N64" s="20" t="s">
        <v>309</v>
      </c>
      <c r="O64" s="18" t="s">
        <v>309</v>
      </c>
      <c r="P64" s="20" t="s">
        <v>309</v>
      </c>
      <c r="Q64" s="18" t="n">
        <v>429.3253</v>
      </c>
      <c r="R64" s="20" t="n">
        <v>24.65336278</v>
      </c>
      <c r="S64" s="18" t="n">
        <v>371.05282191</v>
      </c>
      <c r="T64" s="20" t="n">
        <v>10.63846722</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583</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521.09036411</v>
      </c>
      <c r="F9" s="20" t="n">
        <v>4.68824388</v>
      </c>
      <c r="G9" s="18" t="n">
        <v>531.75833913</v>
      </c>
      <c r="H9" s="20" t="n">
        <v>3.11773262</v>
      </c>
      <c r="I9" s="18" t="n">
        <v>527.5643133</v>
      </c>
      <c r="J9" s="20" t="n">
        <v>3.01935159</v>
      </c>
      <c r="K9" s="18" t="s">
        <v>309</v>
      </c>
      <c r="L9" s="20" t="s">
        <v>309</v>
      </c>
      <c r="M9" s="18" t="s">
        <v>309</v>
      </c>
      <c r="N9" s="20" t="s">
        <v>309</v>
      </c>
      <c r="O9" s="18" t="s">
        <v>309</v>
      </c>
      <c r="P9" s="20" t="s">
        <v>309</v>
      </c>
      <c r="Q9" s="18" t="n">
        <v>385.27460409</v>
      </c>
      <c r="R9" s="20" t="n">
        <v>26.82182846</v>
      </c>
      <c r="S9" s="18" t="n">
        <v>472.93946132</v>
      </c>
      <c r="T9" s="20" t="n">
        <v>10.58982108</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449.47472108</v>
      </c>
      <c r="F11" s="20" t="n">
        <v>8.04154436</v>
      </c>
      <c r="G11" s="18" t="n">
        <v>458.29087826</v>
      </c>
      <c r="H11" s="20" t="n">
        <v>3.84810804</v>
      </c>
      <c r="I11" s="18" t="n">
        <v>464.66584331</v>
      </c>
      <c r="J11" s="20" t="n">
        <v>2.80107056</v>
      </c>
      <c r="K11" s="18" t="s">
        <v>309</v>
      </c>
      <c r="L11" s="20" t="s">
        <v>309</v>
      </c>
      <c r="M11" s="18" t="s">
        <v>309</v>
      </c>
      <c r="N11" s="20" t="s">
        <v>309</v>
      </c>
      <c r="O11" s="18" t="s">
        <v>309</v>
      </c>
      <c r="P11" s="20" t="s">
        <v>309</v>
      </c>
      <c r="Q11" s="18" t="n">
        <v>430.72628865</v>
      </c>
      <c r="R11" s="20" t="n">
        <v>36.19187524</v>
      </c>
      <c r="S11" s="18" t="n">
        <v>434.0001825</v>
      </c>
      <c r="T11" s="20" t="n">
        <v>7.63506623</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510.8964637</v>
      </c>
      <c r="F16" s="20" t="n">
        <v>5.01454439</v>
      </c>
      <c r="G16" s="18" t="n">
        <v>515.36935849</v>
      </c>
      <c r="H16" s="20" t="n">
        <v>3.90220818</v>
      </c>
      <c r="I16" s="18" t="n">
        <v>514.11261641</v>
      </c>
      <c r="J16" s="20" t="n">
        <v>2.92827273</v>
      </c>
      <c r="K16" s="18" t="s">
        <v>309</v>
      </c>
      <c r="L16" s="20" t="s">
        <v>309</v>
      </c>
      <c r="M16" s="18" t="s">
        <v>309</v>
      </c>
      <c r="N16" s="20" t="s">
        <v>309</v>
      </c>
      <c r="O16" s="18" t="s">
        <v>309</v>
      </c>
      <c r="P16" s="20" t="s">
        <v>309</v>
      </c>
      <c r="Q16" s="18" t="n">
        <v>527.90377547</v>
      </c>
      <c r="R16" s="20" t="n">
        <v>52.55551754</v>
      </c>
      <c r="S16" s="18" t="n">
        <v>458.05018773</v>
      </c>
      <c r="T16" s="20" t="n">
        <v>12.3351158</v>
      </c>
    </row>
    <row r="17" spans="1:20">
      <c r="A17" s="15" t="s">
        <v>319</v>
      </c>
      <c r="B17" s="17" t="n">
        <v>6504</v>
      </c>
      <c r="C17" s="18">
        <f>(3097.0/B17*100)</f>
        <v/>
      </c>
      <c r="D17" s="19" t="n">
        <v>3407</v>
      </c>
      <c r="E17" s="18" t="n">
        <v>529.29216014</v>
      </c>
      <c r="F17" s="20" t="n">
        <v>6.50688732</v>
      </c>
      <c r="G17" s="18" t="n">
        <v>536.53038764</v>
      </c>
      <c r="H17" s="20" t="n">
        <v>4.39152297</v>
      </c>
      <c r="I17" s="18" t="n">
        <v>532.89235387</v>
      </c>
      <c r="J17" s="20" t="n">
        <v>3.83081204</v>
      </c>
      <c r="K17" s="18" t="s">
        <v>309</v>
      </c>
      <c r="L17" s="20" t="s">
        <v>309</v>
      </c>
      <c r="M17" s="18" t="s">
        <v>309</v>
      </c>
      <c r="N17" s="20" t="s">
        <v>309</v>
      </c>
      <c r="O17" s="18" t="s">
        <v>309</v>
      </c>
      <c r="P17" s="20" t="s">
        <v>309</v>
      </c>
      <c r="Q17" s="18" t="n">
        <v>547.4578</v>
      </c>
      <c r="R17" s="20" t="n">
        <v>23.36839612</v>
      </c>
      <c r="S17" s="18" t="n">
        <v>477.36966934</v>
      </c>
      <c r="T17" s="20" t="n">
        <v>13.59784319</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514.35825027</v>
      </c>
      <c r="F21" s="20" t="n">
        <v>4.46108238</v>
      </c>
      <c r="G21" s="18" t="n">
        <v>530.47363881</v>
      </c>
      <c r="H21" s="20" t="n">
        <v>3.00001897</v>
      </c>
      <c r="I21" s="18" t="n">
        <v>525.28428909</v>
      </c>
      <c r="J21" s="20" t="n">
        <v>3.17005979</v>
      </c>
      <c r="K21" s="18" t="s">
        <v>309</v>
      </c>
      <c r="L21" s="20" t="s">
        <v>309</v>
      </c>
      <c r="M21" s="18" t="s">
        <v>309</v>
      </c>
      <c r="N21" s="20" t="s">
        <v>309</v>
      </c>
      <c r="O21" s="18" t="s">
        <v>309</v>
      </c>
      <c r="P21" s="20" t="s">
        <v>309</v>
      </c>
      <c r="Q21" s="18" t="n">
        <v>368.24170326</v>
      </c>
      <c r="R21" s="20" t="n">
        <v>64.91341174999999</v>
      </c>
      <c r="S21" s="18" t="n">
        <v>496.41280913</v>
      </c>
      <c r="T21" s="20" t="n">
        <v>11.35524203</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487.39900982</v>
      </c>
      <c r="F23" s="20" t="n">
        <v>5.81114113</v>
      </c>
      <c r="G23" s="18" t="n">
        <v>498.02771818</v>
      </c>
      <c r="H23" s="20" t="n">
        <v>3.63660191</v>
      </c>
      <c r="I23" s="18" t="n">
        <v>491.78209406</v>
      </c>
      <c r="J23" s="20" t="n">
        <v>3.19811292</v>
      </c>
      <c r="K23" s="18" t="s">
        <v>309</v>
      </c>
      <c r="L23" s="20" t="s">
        <v>309</v>
      </c>
      <c r="M23" s="18" t="s">
        <v>309</v>
      </c>
      <c r="N23" s="20" t="s">
        <v>309</v>
      </c>
      <c r="O23" s="18" t="s">
        <v>309</v>
      </c>
      <c r="P23" s="20" t="s">
        <v>309</v>
      </c>
      <c r="Q23" s="18" t="n">
        <v>479.8962676</v>
      </c>
      <c r="R23" s="20" t="n">
        <v>64.60155116999999</v>
      </c>
      <c r="S23" s="18" t="n">
        <v>456.51043425</v>
      </c>
      <c r="T23" s="20" t="n">
        <v>8.37888725</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507.22200997</v>
      </c>
      <c r="F25" s="20" t="n">
        <v>4.83529115</v>
      </c>
      <c r="G25" s="18" t="n">
        <v>505.01189621</v>
      </c>
      <c r="H25" s="20" t="n">
        <v>5.42181371</v>
      </c>
      <c r="I25" s="18" t="n">
        <v>524.62546256</v>
      </c>
      <c r="J25" s="20" t="n">
        <v>3.58810554</v>
      </c>
      <c r="K25" s="18" t="s">
        <v>309</v>
      </c>
      <c r="L25" s="20" t="s">
        <v>309</v>
      </c>
      <c r="M25" s="18" t="s">
        <v>309</v>
      </c>
      <c r="N25" s="20" t="s">
        <v>309</v>
      </c>
      <c r="O25" s="18" t="s">
        <v>309</v>
      </c>
      <c r="P25" s="20" t="s">
        <v>309</v>
      </c>
      <c r="Q25" s="18" t="n">
        <v>494.45589385</v>
      </c>
      <c r="R25" s="20" t="n">
        <v>46.40734742</v>
      </c>
      <c r="S25" s="18" t="n">
        <v>475.27777721</v>
      </c>
      <c r="T25" s="20" t="n">
        <v>11.23386261</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489.37451551</v>
      </c>
      <c r="F27" s="20" t="n">
        <v>6.52148011</v>
      </c>
      <c r="G27" s="18" t="n">
        <v>510.01044657</v>
      </c>
      <c r="H27" s="20" t="n">
        <v>4.26071517</v>
      </c>
      <c r="I27" s="18" t="n">
        <v>496.44836565</v>
      </c>
      <c r="J27" s="20" t="n">
        <v>2.71151673</v>
      </c>
      <c r="K27" s="18" t="s">
        <v>309</v>
      </c>
      <c r="L27" s="20" t="s">
        <v>309</v>
      </c>
      <c r="M27" s="18" t="s">
        <v>309</v>
      </c>
      <c r="N27" s="20" t="s">
        <v>309</v>
      </c>
      <c r="O27" s="18" t="s">
        <v>309</v>
      </c>
      <c r="P27" s="20" t="s">
        <v>309</v>
      </c>
      <c r="Q27" s="18" t="s">
        <v>309</v>
      </c>
      <c r="R27" s="20" t="s">
        <v>309</v>
      </c>
      <c r="S27" s="18" t="n">
        <v>446.97365639</v>
      </c>
      <c r="T27" s="20" t="n">
        <v>10.69790728</v>
      </c>
    </row>
    <row r="28" spans="1:20">
      <c r="A28" s="15" t="s">
        <v>330</v>
      </c>
      <c r="B28" s="17" t="n">
        <v>7568</v>
      </c>
      <c r="C28" s="18">
        <f>(490.0/B28*100)</f>
        <v/>
      </c>
      <c r="D28" s="19" t="n">
        <v>7078</v>
      </c>
      <c r="E28" s="18" t="n">
        <v>412.92593807</v>
      </c>
      <c r="F28" s="20" t="n">
        <v>4.92226346</v>
      </c>
      <c r="G28" s="18" t="n">
        <v>418.79412186</v>
      </c>
      <c r="H28" s="20" t="n">
        <v>4.37315081</v>
      </c>
      <c r="I28" s="18" t="n">
        <v>429.37052562</v>
      </c>
      <c r="J28" s="20" t="n">
        <v>2.67699685</v>
      </c>
      <c r="K28" s="18" t="s">
        <v>309</v>
      </c>
      <c r="L28" s="20" t="s">
        <v>309</v>
      </c>
      <c r="M28" s="18" t="s">
        <v>309</v>
      </c>
      <c r="N28" s="20" t="s">
        <v>309</v>
      </c>
      <c r="O28" s="18" t="s">
        <v>309</v>
      </c>
      <c r="P28" s="20" t="s">
        <v>309</v>
      </c>
      <c r="Q28" s="18" t="n">
        <v>411.4834004</v>
      </c>
      <c r="R28" s="20" t="n">
        <v>24.53531185</v>
      </c>
      <c r="S28" s="18" t="n">
        <v>392.0404197</v>
      </c>
      <c r="T28" s="20" t="n">
        <v>7.58464358</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472.55551387</v>
      </c>
      <c r="F33" s="20" t="n">
        <v>3.97891773</v>
      </c>
      <c r="G33" s="18" t="n">
        <v>513.16011539</v>
      </c>
      <c r="H33" s="20" t="n">
        <v>4.45026437</v>
      </c>
      <c r="I33" s="18" t="n">
        <v>503.15761965</v>
      </c>
      <c r="J33" s="20" t="n">
        <v>2.73235683</v>
      </c>
      <c r="K33" s="18" t="s">
        <v>309</v>
      </c>
      <c r="L33" s="20" t="s">
        <v>309</v>
      </c>
      <c r="M33" s="18" t="s">
        <v>309</v>
      </c>
      <c r="N33" s="20" t="s">
        <v>309</v>
      </c>
      <c r="O33" s="18" t="s">
        <v>309</v>
      </c>
      <c r="P33" s="20" t="s">
        <v>309</v>
      </c>
      <c r="Q33" s="18" t="n">
        <v>337.14796362</v>
      </c>
      <c r="R33" s="20" t="n">
        <v>35.47761891</v>
      </c>
      <c r="S33" s="18" t="n">
        <v>472.43170295</v>
      </c>
      <c r="T33" s="20" t="n">
        <v>12.75152842</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498.07398796</v>
      </c>
      <c r="F36" s="20" t="n">
        <v>5.65585821</v>
      </c>
      <c r="G36" s="18" t="n">
        <v>512.93985318</v>
      </c>
      <c r="H36" s="20" t="n">
        <v>3.84027729</v>
      </c>
      <c r="I36" s="18" t="n">
        <v>503.87711863</v>
      </c>
      <c r="J36" s="20" t="n">
        <v>2.77582923</v>
      </c>
      <c r="K36" s="18" t="s">
        <v>309</v>
      </c>
      <c r="L36" s="20" t="s">
        <v>309</v>
      </c>
      <c r="M36" s="18" t="s">
        <v>309</v>
      </c>
      <c r="N36" s="20" t="s">
        <v>309</v>
      </c>
      <c r="O36" s="18" t="s">
        <v>309</v>
      </c>
      <c r="P36" s="20" t="s">
        <v>309</v>
      </c>
      <c r="Q36" s="18" t="s">
        <v>309</v>
      </c>
      <c r="R36" s="20" t="s">
        <v>309</v>
      </c>
      <c r="S36" s="18" t="n">
        <v>460.88613558</v>
      </c>
      <c r="T36" s="20" t="n">
        <v>11.0334492</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512.0039161</v>
      </c>
      <c r="F40" s="20" t="n">
        <v>7.23133173</v>
      </c>
      <c r="G40" s="18" t="n">
        <v>516.92070945</v>
      </c>
      <c r="H40" s="20" t="n">
        <v>4.94080531</v>
      </c>
      <c r="I40" s="18" t="n">
        <v>513.91714058</v>
      </c>
      <c r="J40" s="20" t="n">
        <v>4.4812936</v>
      </c>
      <c r="K40" s="18" t="s">
        <v>309</v>
      </c>
      <c r="L40" s="20" t="s">
        <v>309</v>
      </c>
      <c r="M40" s="18" t="s">
        <v>309</v>
      </c>
      <c r="N40" s="20" t="s">
        <v>309</v>
      </c>
      <c r="O40" s="18" t="n">
        <v>498.38798258</v>
      </c>
      <c r="P40" s="20" t="n">
        <v>2.96142521</v>
      </c>
      <c r="Q40" s="18" t="s">
        <v>309</v>
      </c>
      <c r="R40" s="20" t="s">
        <v>309</v>
      </c>
      <c r="S40" s="18" t="n">
        <v>500.70767016</v>
      </c>
      <c r="T40" s="20" t="n">
        <v>18.63644638</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478.61166331</v>
      </c>
      <c r="F52" s="20" t="n">
        <v>5.40942684</v>
      </c>
      <c r="G52" s="18" t="n">
        <v>483.08799467</v>
      </c>
      <c r="H52" s="20" t="n">
        <v>5.2108816</v>
      </c>
      <c r="I52" s="18" t="n">
        <v>490.79836364</v>
      </c>
      <c r="J52" s="20" t="n">
        <v>2.82909411</v>
      </c>
      <c r="K52" s="18" t="s">
        <v>309</v>
      </c>
      <c r="L52" s="20" t="s">
        <v>309</v>
      </c>
      <c r="M52" s="18" t="s">
        <v>309</v>
      </c>
      <c r="N52" s="20" t="s">
        <v>309</v>
      </c>
      <c r="O52" s="18" t="s">
        <v>309</v>
      </c>
      <c r="P52" s="20" t="s">
        <v>309</v>
      </c>
      <c r="Q52" s="18" t="n">
        <v>315.6243</v>
      </c>
      <c r="R52" s="20" t="n">
        <v>43.96174248</v>
      </c>
      <c r="S52" s="18" t="n">
        <v>468.33943966</v>
      </c>
      <c r="T52" s="20" t="n">
        <v>12.23562618</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341.07996124</v>
      </c>
      <c r="F54" s="20" t="n">
        <v>4.7305507</v>
      </c>
      <c r="G54" s="18" t="n">
        <v>362.62790297</v>
      </c>
      <c r="H54" s="20" t="n">
        <v>4.06973841</v>
      </c>
      <c r="I54" s="18" t="n">
        <v>364.81597014</v>
      </c>
      <c r="J54" s="20" t="n">
        <v>3.93519582</v>
      </c>
      <c r="K54" s="18" t="s">
        <v>309</v>
      </c>
      <c r="L54" s="20" t="s">
        <v>309</v>
      </c>
      <c r="M54" s="18" t="s">
        <v>309</v>
      </c>
      <c r="N54" s="20" t="s">
        <v>309</v>
      </c>
      <c r="O54" s="18" t="s">
        <v>309</v>
      </c>
      <c r="P54" s="20" t="s">
        <v>309</v>
      </c>
      <c r="Q54" s="18" t="n">
        <v>336.4225213</v>
      </c>
      <c r="R54" s="20" t="n">
        <v>23.67244718</v>
      </c>
      <c r="S54" s="18" t="n">
        <v>342.75660203</v>
      </c>
      <c r="T54" s="20" t="n">
        <v>5.64313252</v>
      </c>
    </row>
    <row r="55" spans="1:20">
      <c r="A55" s="15" t="s">
        <v>357</v>
      </c>
      <c r="B55" s="17" t="n">
        <v>5316</v>
      </c>
      <c r="C55" s="18">
        <f>(137.0/B55*100)</f>
        <v/>
      </c>
      <c r="D55" s="19" t="n">
        <v>5179</v>
      </c>
      <c r="E55" s="18" t="n">
        <v>387.41168686</v>
      </c>
      <c r="F55" s="20" t="n">
        <v>3.98665532</v>
      </c>
      <c r="G55" s="18" t="n">
        <v>406.04407214</v>
      </c>
      <c r="H55" s="20" t="n">
        <v>3.75313711</v>
      </c>
      <c r="I55" s="18" t="n">
        <v>414.78605848</v>
      </c>
      <c r="J55" s="20" t="n">
        <v>4.06867971</v>
      </c>
      <c r="K55" s="18" t="s">
        <v>309</v>
      </c>
      <c r="L55" s="20" t="s">
        <v>309</v>
      </c>
      <c r="M55" s="18" t="s">
        <v>309</v>
      </c>
      <c r="N55" s="20" t="s">
        <v>309</v>
      </c>
      <c r="O55" s="18" t="s">
        <v>309</v>
      </c>
      <c r="P55" s="20" t="s">
        <v>309</v>
      </c>
      <c r="Q55" s="18" t="n">
        <v>361.3518707</v>
      </c>
      <c r="R55" s="20" t="n">
        <v>30.73746271</v>
      </c>
      <c r="S55" s="18" t="n">
        <v>372.62217272</v>
      </c>
      <c r="T55" s="20" t="n">
        <v>7.3554709</v>
      </c>
    </row>
    <row r="56" spans="1:20">
      <c r="A56" s="15" t="s">
        <v>358</v>
      </c>
      <c r="B56" s="17" t="n">
        <v>5359</v>
      </c>
      <c r="C56" s="18">
        <f>(104.0/B56*100)</f>
        <v/>
      </c>
      <c r="D56" s="19" t="n">
        <v>5255</v>
      </c>
      <c r="E56" s="18" t="n">
        <v>519.94734676</v>
      </c>
      <c r="F56" s="20" t="n">
        <v>4.61383304</v>
      </c>
      <c r="G56" s="18" t="n">
        <v>526.8934915900001</v>
      </c>
      <c r="H56" s="20" t="n">
        <v>2.99823653</v>
      </c>
      <c r="I56" s="18" t="n">
        <v>533.25193287</v>
      </c>
      <c r="J56" s="20" t="n">
        <v>2.84658184</v>
      </c>
      <c r="K56" s="18" t="s">
        <v>309</v>
      </c>
      <c r="L56" s="20" t="s">
        <v>309</v>
      </c>
      <c r="M56" s="18" t="s">
        <v>309</v>
      </c>
      <c r="N56" s="20" t="s">
        <v>309</v>
      </c>
      <c r="O56" s="18" t="s">
        <v>309</v>
      </c>
      <c r="P56" s="20" t="s">
        <v>309</v>
      </c>
      <c r="Q56" s="18" t="n">
        <v>539.57816938</v>
      </c>
      <c r="R56" s="20" t="n">
        <v>30.86781964</v>
      </c>
      <c r="S56" s="18" t="n">
        <v>479.9628348</v>
      </c>
      <c r="T56" s="20" t="n">
        <v>16.46977178</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501.38796206</v>
      </c>
      <c r="F62" s="20" t="n">
        <v>1.8077528</v>
      </c>
      <c r="G62" s="18" t="n">
        <v>511.24932602</v>
      </c>
      <c r="H62" s="20" t="n">
        <v>3.20308357</v>
      </c>
      <c r="I62" s="18" t="n">
        <v>516.34639961</v>
      </c>
      <c r="J62" s="20" t="n">
        <v>2.39545053</v>
      </c>
      <c r="K62" s="18" t="s">
        <v>309</v>
      </c>
      <c r="L62" s="20" t="s">
        <v>309</v>
      </c>
      <c r="M62" s="18" t="s">
        <v>309</v>
      </c>
      <c r="N62" s="20" t="s">
        <v>309</v>
      </c>
      <c r="O62" s="18" t="s">
        <v>309</v>
      </c>
      <c r="P62" s="20" t="s">
        <v>309</v>
      </c>
      <c r="Q62" s="18" t="n">
        <v>513.78708333</v>
      </c>
      <c r="R62" s="20" t="n">
        <v>39.58444033</v>
      </c>
      <c r="S62" s="18" t="n">
        <v>489.70745682</v>
      </c>
      <c r="T62" s="20" t="n">
        <v>11.36823633</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435.94053089</v>
      </c>
      <c r="F64" s="20" t="n">
        <v>4.96929349</v>
      </c>
      <c r="G64" s="18" t="n">
        <v>465.14168982</v>
      </c>
      <c r="H64" s="20" t="n">
        <v>3.78462725</v>
      </c>
      <c r="I64" s="18" t="n">
        <v>468.78725557</v>
      </c>
      <c r="J64" s="20" t="n">
        <v>2.99142341</v>
      </c>
      <c r="K64" s="18" t="s">
        <v>309</v>
      </c>
      <c r="L64" s="20" t="s">
        <v>309</v>
      </c>
      <c r="M64" s="18" t="s">
        <v>309</v>
      </c>
      <c r="N64" s="20" t="s">
        <v>309</v>
      </c>
      <c r="O64" s="18" t="s">
        <v>309</v>
      </c>
      <c r="P64" s="20" t="s">
        <v>309</v>
      </c>
      <c r="Q64" s="18" t="n">
        <v>425.06915772</v>
      </c>
      <c r="R64" s="20" t="n">
        <v>44.84038795</v>
      </c>
      <c r="S64" s="18" t="n">
        <v>379.4646832</v>
      </c>
      <c r="T64" s="20" t="n">
        <v>10.2809504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584</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451.14387206</v>
      </c>
      <c r="F9" s="20" t="n">
        <v>10.68509357</v>
      </c>
      <c r="G9" s="18" t="n">
        <v>511.68494241</v>
      </c>
      <c r="H9" s="20" t="n">
        <v>4.77018414</v>
      </c>
      <c r="I9" s="18" t="n">
        <v>533.81438632</v>
      </c>
      <c r="J9" s="20" t="n">
        <v>2.56568846</v>
      </c>
      <c r="K9" s="18" t="s">
        <v>309</v>
      </c>
      <c r="L9" s="20" t="s">
        <v>309</v>
      </c>
      <c r="M9" s="18" t="s">
        <v>309</v>
      </c>
      <c r="N9" s="20" t="s">
        <v>309</v>
      </c>
      <c r="O9" s="18" t="s">
        <v>309</v>
      </c>
      <c r="P9" s="20" t="s">
        <v>309</v>
      </c>
      <c r="Q9" s="18" t="n">
        <v>518.28190518</v>
      </c>
      <c r="R9" s="20" t="n">
        <v>46.44496772</v>
      </c>
      <c r="S9" s="18" t="n">
        <v>454.45622578</v>
      </c>
      <c r="T9" s="20" t="n">
        <v>11.80175066</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413.60265986</v>
      </c>
      <c r="F11" s="20" t="n">
        <v>7.80353582</v>
      </c>
      <c r="G11" s="18" t="n">
        <v>447.55206644</v>
      </c>
      <c r="H11" s="20" t="n">
        <v>3.96320193</v>
      </c>
      <c r="I11" s="18" t="n">
        <v>469.18184596</v>
      </c>
      <c r="J11" s="20" t="n">
        <v>2.87075018</v>
      </c>
      <c r="K11" s="18" t="s">
        <v>309</v>
      </c>
      <c r="L11" s="20" t="s">
        <v>309</v>
      </c>
      <c r="M11" s="18" t="s">
        <v>309</v>
      </c>
      <c r="N11" s="20" t="s">
        <v>309</v>
      </c>
      <c r="O11" s="18" t="s">
        <v>309</v>
      </c>
      <c r="P11" s="20" t="s">
        <v>309</v>
      </c>
      <c r="Q11" s="18" t="n">
        <v>434.06408192</v>
      </c>
      <c r="R11" s="20" t="n">
        <v>41.93720592</v>
      </c>
      <c r="S11" s="18" t="n">
        <v>442.42616984</v>
      </c>
      <c r="T11" s="20" t="n">
        <v>8.76757055</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471.97572451</v>
      </c>
      <c r="F16" s="20" t="n">
        <v>10.63298544</v>
      </c>
      <c r="G16" s="18" t="n">
        <v>495.97807841</v>
      </c>
      <c r="H16" s="20" t="n">
        <v>4.76476912</v>
      </c>
      <c r="I16" s="18" t="n">
        <v>520.60589004</v>
      </c>
      <c r="J16" s="20" t="n">
        <v>2.73554912</v>
      </c>
      <c r="K16" s="18" t="s">
        <v>309</v>
      </c>
      <c r="L16" s="20" t="s">
        <v>309</v>
      </c>
      <c r="M16" s="18" t="s">
        <v>309</v>
      </c>
      <c r="N16" s="20" t="s">
        <v>309</v>
      </c>
      <c r="O16" s="18" t="s">
        <v>309</v>
      </c>
      <c r="P16" s="20" t="s">
        <v>309</v>
      </c>
      <c r="Q16" s="18" t="n">
        <v>503.09940254</v>
      </c>
      <c r="R16" s="20" t="n">
        <v>40.71268618</v>
      </c>
      <c r="S16" s="18" t="n">
        <v>461.99031267</v>
      </c>
      <c r="T16" s="20" t="n">
        <v>11.07971917</v>
      </c>
    </row>
    <row r="17" spans="1:20">
      <c r="A17" s="15" t="s">
        <v>319</v>
      </c>
      <c r="B17" s="17" t="n">
        <v>6504</v>
      </c>
      <c r="C17" s="18">
        <f>(3097.0/B17*100)</f>
        <v/>
      </c>
      <c r="D17" s="19" t="n">
        <v>3407</v>
      </c>
      <c r="E17" s="18" t="n">
        <v>454.06946593</v>
      </c>
      <c r="F17" s="20" t="n">
        <v>14.39952002</v>
      </c>
      <c r="G17" s="18" t="n">
        <v>517.21613052</v>
      </c>
      <c r="H17" s="20" t="n">
        <v>6.56114668</v>
      </c>
      <c r="I17" s="18" t="n">
        <v>538.20702019</v>
      </c>
      <c r="J17" s="20" t="n">
        <v>3.17533021</v>
      </c>
      <c r="K17" s="18" t="s">
        <v>309</v>
      </c>
      <c r="L17" s="20" t="s">
        <v>309</v>
      </c>
      <c r="M17" s="18" t="s">
        <v>309</v>
      </c>
      <c r="N17" s="20" t="s">
        <v>309</v>
      </c>
      <c r="O17" s="18" t="s">
        <v>309</v>
      </c>
      <c r="P17" s="20" t="s">
        <v>309</v>
      </c>
      <c r="Q17" s="18" t="s">
        <v>309</v>
      </c>
      <c r="R17" s="20" t="s">
        <v>309</v>
      </c>
      <c r="S17" s="18" t="n">
        <v>473.79640793</v>
      </c>
      <c r="T17" s="20" t="n">
        <v>13.83519512</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483.74932408</v>
      </c>
      <c r="F21" s="20" t="n">
        <v>7.45073265</v>
      </c>
      <c r="G21" s="18" t="n">
        <v>516.51306823</v>
      </c>
      <c r="H21" s="20" t="n">
        <v>3.79323876</v>
      </c>
      <c r="I21" s="18" t="n">
        <v>530.4501600900001</v>
      </c>
      <c r="J21" s="20" t="n">
        <v>2.54679957</v>
      </c>
      <c r="K21" s="18" t="s">
        <v>309</v>
      </c>
      <c r="L21" s="20" t="s">
        <v>309</v>
      </c>
      <c r="M21" s="18" t="s">
        <v>309</v>
      </c>
      <c r="N21" s="20" t="s">
        <v>309</v>
      </c>
      <c r="O21" s="18" t="s">
        <v>309</v>
      </c>
      <c r="P21" s="20" t="s">
        <v>309</v>
      </c>
      <c r="Q21" s="18" t="n">
        <v>516.68576118</v>
      </c>
      <c r="R21" s="20" t="n">
        <v>24.35297461</v>
      </c>
      <c r="S21" s="18" t="n">
        <v>498.43225756</v>
      </c>
      <c r="T21" s="20" t="n">
        <v>11.66405322</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462.62963657</v>
      </c>
      <c r="F23" s="20" t="n">
        <v>7.48688517</v>
      </c>
      <c r="G23" s="18" t="n">
        <v>483.32188232</v>
      </c>
      <c r="H23" s="20" t="n">
        <v>3.39094535</v>
      </c>
      <c r="I23" s="18" t="n">
        <v>499.40437699</v>
      </c>
      <c r="J23" s="20" t="n">
        <v>2.99444919</v>
      </c>
      <c r="K23" s="18" t="s">
        <v>309</v>
      </c>
      <c r="L23" s="20" t="s">
        <v>309</v>
      </c>
      <c r="M23" s="18" t="s">
        <v>309</v>
      </c>
      <c r="N23" s="20" t="s">
        <v>309</v>
      </c>
      <c r="O23" s="18" t="s">
        <v>309</v>
      </c>
      <c r="P23" s="20" t="s">
        <v>309</v>
      </c>
      <c r="Q23" s="18" t="s">
        <v>309</v>
      </c>
      <c r="R23" s="20" t="s">
        <v>309</v>
      </c>
      <c r="S23" s="18" t="n">
        <v>460.13544077</v>
      </c>
      <c r="T23" s="20" t="n">
        <v>8.97293069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494.04423877</v>
      </c>
      <c r="F25" s="20" t="n">
        <v>6.2913828</v>
      </c>
      <c r="G25" s="18" t="n">
        <v>498.20467014</v>
      </c>
      <c r="H25" s="20" t="n">
        <v>5.94787459</v>
      </c>
      <c r="I25" s="18" t="n">
        <v>524.94197644</v>
      </c>
      <c r="J25" s="20" t="n">
        <v>3.47651822</v>
      </c>
      <c r="K25" s="18" t="s">
        <v>309</v>
      </c>
      <c r="L25" s="20" t="s">
        <v>309</v>
      </c>
      <c r="M25" s="18" t="s">
        <v>309</v>
      </c>
      <c r="N25" s="20" t="s">
        <v>309</v>
      </c>
      <c r="O25" s="18" t="s">
        <v>309</v>
      </c>
      <c r="P25" s="20" t="s">
        <v>309</v>
      </c>
      <c r="Q25" s="18" t="n">
        <v>416.04516683</v>
      </c>
      <c r="R25" s="20" t="n">
        <v>52.47891647</v>
      </c>
      <c r="S25" s="18" t="n">
        <v>481.9784166</v>
      </c>
      <c r="T25" s="20" t="n">
        <v>12.68504918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472.45190782</v>
      </c>
      <c r="F27" s="20" t="n">
        <v>8.826923620000001</v>
      </c>
      <c r="G27" s="18" t="n">
        <v>482.73392583</v>
      </c>
      <c r="H27" s="20" t="n">
        <v>4.3426552</v>
      </c>
      <c r="I27" s="18" t="n">
        <v>505.83164698</v>
      </c>
      <c r="J27" s="20" t="n">
        <v>2.552319</v>
      </c>
      <c r="K27" s="18" t="s">
        <v>309</v>
      </c>
      <c r="L27" s="20" t="s">
        <v>309</v>
      </c>
      <c r="M27" s="18" t="s">
        <v>309</v>
      </c>
      <c r="N27" s="20" t="s">
        <v>309</v>
      </c>
      <c r="O27" s="18" t="s">
        <v>309</v>
      </c>
      <c r="P27" s="20" t="s">
        <v>309</v>
      </c>
      <c r="Q27" s="18" t="s">
        <v>309</v>
      </c>
      <c r="R27" s="20" t="s">
        <v>309</v>
      </c>
      <c r="S27" s="18" t="n">
        <v>440.29107657</v>
      </c>
      <c r="T27" s="20" t="n">
        <v>10.7421106</v>
      </c>
    </row>
    <row r="28" spans="1:20">
      <c r="A28" s="15" t="s">
        <v>330</v>
      </c>
      <c r="B28" s="17" t="n">
        <v>7568</v>
      </c>
      <c r="C28" s="18">
        <f>(490.0/B28*100)</f>
        <v/>
      </c>
      <c r="D28" s="19" t="n">
        <v>7078</v>
      </c>
      <c r="E28" s="18" t="n">
        <v>403.08773215</v>
      </c>
      <c r="F28" s="20" t="n">
        <v>4.69390144</v>
      </c>
      <c r="G28" s="18" t="n">
        <v>412.13614022</v>
      </c>
      <c r="H28" s="20" t="n">
        <v>4.23564465</v>
      </c>
      <c r="I28" s="18" t="n">
        <v>432.48752684</v>
      </c>
      <c r="J28" s="20" t="n">
        <v>2.8637153</v>
      </c>
      <c r="K28" s="18" t="s">
        <v>309</v>
      </c>
      <c r="L28" s="20" t="s">
        <v>309</v>
      </c>
      <c r="M28" s="18" t="s">
        <v>309</v>
      </c>
      <c r="N28" s="20" t="s">
        <v>309</v>
      </c>
      <c r="O28" s="18" t="s">
        <v>309</v>
      </c>
      <c r="P28" s="20" t="s">
        <v>309</v>
      </c>
      <c r="Q28" s="18" t="n">
        <v>393.3884965</v>
      </c>
      <c r="R28" s="20" t="n">
        <v>34.07316251</v>
      </c>
      <c r="S28" s="18" t="n">
        <v>388.6441165</v>
      </c>
      <c r="T28" s="20" t="n">
        <v>7.03070007</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445.37295765</v>
      </c>
      <c r="F33" s="20" t="n">
        <v>5.32927932</v>
      </c>
      <c r="G33" s="18" t="n">
        <v>485.2871177</v>
      </c>
      <c r="H33" s="20" t="n">
        <v>5.09032946</v>
      </c>
      <c r="I33" s="18" t="n">
        <v>510.60534591</v>
      </c>
      <c r="J33" s="20" t="n">
        <v>2.62189093</v>
      </c>
      <c r="K33" s="18" t="s">
        <v>309</v>
      </c>
      <c r="L33" s="20" t="s">
        <v>309</v>
      </c>
      <c r="M33" s="18" t="s">
        <v>309</v>
      </c>
      <c r="N33" s="20" t="s">
        <v>309</v>
      </c>
      <c r="O33" s="18" t="s">
        <v>309</v>
      </c>
      <c r="P33" s="20" t="s">
        <v>309</v>
      </c>
      <c r="Q33" s="18" t="n">
        <v>279.11848643</v>
      </c>
      <c r="R33" s="20" t="n">
        <v>49.71284684</v>
      </c>
      <c r="S33" s="18" t="n">
        <v>464.15962231</v>
      </c>
      <c r="T33" s="20" t="n">
        <v>15.72217603</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467.19601514</v>
      </c>
      <c r="F36" s="20" t="n">
        <v>7.99611009</v>
      </c>
      <c r="G36" s="18" t="n">
        <v>504.01213295</v>
      </c>
      <c r="H36" s="20" t="n">
        <v>3.80308606</v>
      </c>
      <c r="I36" s="18" t="n">
        <v>510.31986413</v>
      </c>
      <c r="J36" s="20" t="n">
        <v>2.80040471</v>
      </c>
      <c r="K36" s="18" t="s">
        <v>309</v>
      </c>
      <c r="L36" s="20" t="s">
        <v>309</v>
      </c>
      <c r="M36" s="18" t="s">
        <v>309</v>
      </c>
      <c r="N36" s="20" t="s">
        <v>309</v>
      </c>
      <c r="O36" s="18" t="s">
        <v>309</v>
      </c>
      <c r="P36" s="20" t="s">
        <v>309</v>
      </c>
      <c r="Q36" s="18" t="s">
        <v>309</v>
      </c>
      <c r="R36" s="20" t="s">
        <v>309</v>
      </c>
      <c r="S36" s="18" t="n">
        <v>459.35379002</v>
      </c>
      <c r="T36" s="20" t="n">
        <v>11.11214706</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480.32286116</v>
      </c>
      <c r="F40" s="20" t="n">
        <v>16.76705618</v>
      </c>
      <c r="G40" s="18" t="n">
        <v>512.74874778</v>
      </c>
      <c r="H40" s="20" t="n">
        <v>6.4278981</v>
      </c>
      <c r="I40" s="18" t="n">
        <v>516.95705362</v>
      </c>
      <c r="J40" s="20" t="n">
        <v>3.85143862</v>
      </c>
      <c r="K40" s="18" t="s">
        <v>309</v>
      </c>
      <c r="L40" s="20" t="s">
        <v>309</v>
      </c>
      <c r="M40" s="18" t="s">
        <v>309</v>
      </c>
      <c r="N40" s="20" t="s">
        <v>309</v>
      </c>
      <c r="O40" s="18" t="n">
        <v>498.39116895</v>
      </c>
      <c r="P40" s="20" t="n">
        <v>2.96168873</v>
      </c>
      <c r="Q40" s="18" t="s">
        <v>309</v>
      </c>
      <c r="R40" s="20" t="s">
        <v>309</v>
      </c>
      <c r="S40" s="18" t="n">
        <v>487.417784</v>
      </c>
      <c r="T40" s="20" t="n">
        <v>22.00849441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454.32159138</v>
      </c>
      <c r="F52" s="20" t="n">
        <v>7.16932538</v>
      </c>
      <c r="G52" s="18" t="n">
        <v>483.89152397</v>
      </c>
      <c r="H52" s="20" t="n">
        <v>4.55926178</v>
      </c>
      <c r="I52" s="18" t="n">
        <v>492.28791582</v>
      </c>
      <c r="J52" s="20" t="n">
        <v>2.7907451</v>
      </c>
      <c r="K52" s="18" t="s">
        <v>309</v>
      </c>
      <c r="L52" s="20" t="s">
        <v>309</v>
      </c>
      <c r="M52" s="18" t="s">
        <v>309</v>
      </c>
      <c r="N52" s="20" t="s">
        <v>309</v>
      </c>
      <c r="O52" s="18" t="s">
        <v>309</v>
      </c>
      <c r="P52" s="20" t="s">
        <v>309</v>
      </c>
      <c r="Q52" s="18" t="n">
        <v>430.76092759</v>
      </c>
      <c r="R52" s="20" t="n">
        <v>112.99448913</v>
      </c>
      <c r="S52" s="18" t="n">
        <v>429.96639215</v>
      </c>
      <c r="T52" s="20" t="n">
        <v>13.50668253</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339.8667506</v>
      </c>
      <c r="F54" s="20" t="n">
        <v>4.55059313</v>
      </c>
      <c r="G54" s="18" t="n">
        <v>355.94476036</v>
      </c>
      <c r="H54" s="20" t="n">
        <v>3.92329113</v>
      </c>
      <c r="I54" s="18" t="n">
        <v>369.11476669</v>
      </c>
      <c r="J54" s="20" t="n">
        <v>4.24518992</v>
      </c>
      <c r="K54" s="18" t="s">
        <v>309</v>
      </c>
      <c r="L54" s="20" t="s">
        <v>309</v>
      </c>
      <c r="M54" s="18" t="s">
        <v>309</v>
      </c>
      <c r="N54" s="20" t="s">
        <v>309</v>
      </c>
      <c r="O54" s="18" t="s">
        <v>309</v>
      </c>
      <c r="P54" s="20" t="s">
        <v>309</v>
      </c>
      <c r="Q54" s="18" t="n">
        <v>320.000571</v>
      </c>
      <c r="R54" s="20" t="n">
        <v>22.64891706</v>
      </c>
      <c r="S54" s="18" t="n">
        <v>343.51916557</v>
      </c>
      <c r="T54" s="20" t="n">
        <v>5.93446246</v>
      </c>
    </row>
    <row r="55" spans="1:20">
      <c r="A55" s="15" t="s">
        <v>357</v>
      </c>
      <c r="B55" s="17" t="n">
        <v>5316</v>
      </c>
      <c r="C55" s="18">
        <f>(137.0/B55*100)</f>
        <v/>
      </c>
      <c r="D55" s="19" t="n">
        <v>5179</v>
      </c>
      <c r="E55" s="18" t="n">
        <v>373.70857407</v>
      </c>
      <c r="F55" s="20" t="n">
        <v>4.44405062</v>
      </c>
      <c r="G55" s="18" t="n">
        <v>403.67508839</v>
      </c>
      <c r="H55" s="20" t="n">
        <v>3.77809579</v>
      </c>
      <c r="I55" s="18" t="n">
        <v>418.12509558</v>
      </c>
      <c r="J55" s="20" t="n">
        <v>4.01948421</v>
      </c>
      <c r="K55" s="18" t="s">
        <v>309</v>
      </c>
      <c r="L55" s="20" t="s">
        <v>309</v>
      </c>
      <c r="M55" s="18" t="s">
        <v>309</v>
      </c>
      <c r="N55" s="20" t="s">
        <v>309</v>
      </c>
      <c r="O55" s="18" t="s">
        <v>309</v>
      </c>
      <c r="P55" s="20" t="s">
        <v>309</v>
      </c>
      <c r="Q55" s="18" t="n">
        <v>302.73632317</v>
      </c>
      <c r="R55" s="20" t="n">
        <v>30.96760151</v>
      </c>
      <c r="S55" s="18" t="n">
        <v>371.05182976</v>
      </c>
      <c r="T55" s="20" t="n">
        <v>7.20224498</v>
      </c>
    </row>
    <row r="56" spans="1:20">
      <c r="A56" s="15" t="s">
        <v>358</v>
      </c>
      <c r="B56" s="17" t="n">
        <v>5359</v>
      </c>
      <c r="C56" s="18">
        <f>(104.0/B56*100)</f>
        <v/>
      </c>
      <c r="D56" s="19" t="n">
        <v>5255</v>
      </c>
      <c r="E56" s="18" t="n">
        <v>502.19298611</v>
      </c>
      <c r="F56" s="20" t="n">
        <v>5.8810258</v>
      </c>
      <c r="G56" s="18" t="n">
        <v>520.69418118</v>
      </c>
      <c r="H56" s="20" t="n">
        <v>3.5317139</v>
      </c>
      <c r="I56" s="18" t="n">
        <v>536.26686103</v>
      </c>
      <c r="J56" s="20" t="n">
        <v>2.56836195</v>
      </c>
      <c r="K56" s="18" t="s">
        <v>309</v>
      </c>
      <c r="L56" s="20" t="s">
        <v>309</v>
      </c>
      <c r="M56" s="18" t="s">
        <v>309</v>
      </c>
      <c r="N56" s="20" t="s">
        <v>309</v>
      </c>
      <c r="O56" s="18" t="s">
        <v>309</v>
      </c>
      <c r="P56" s="20" t="s">
        <v>309</v>
      </c>
      <c r="Q56" s="18" t="n">
        <v>526.44286522</v>
      </c>
      <c r="R56" s="20" t="n">
        <v>33.2564129</v>
      </c>
      <c r="S56" s="18" t="n">
        <v>479.42837407</v>
      </c>
      <c r="T56" s="20" t="n">
        <v>16.74836275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496.43897322</v>
      </c>
      <c r="F62" s="20" t="n">
        <v>2.35287058</v>
      </c>
      <c r="G62" s="18" t="n">
        <v>508.15725859</v>
      </c>
      <c r="H62" s="20" t="n">
        <v>3.21739449</v>
      </c>
      <c r="I62" s="18" t="n">
        <v>517.57142589</v>
      </c>
      <c r="J62" s="20" t="n">
        <v>2.0937431</v>
      </c>
      <c r="K62" s="18" t="s">
        <v>309</v>
      </c>
      <c r="L62" s="20" t="s">
        <v>309</v>
      </c>
      <c r="M62" s="18" t="s">
        <v>309</v>
      </c>
      <c r="N62" s="20" t="s">
        <v>309</v>
      </c>
      <c r="O62" s="18" t="s">
        <v>309</v>
      </c>
      <c r="P62" s="20" t="s">
        <v>309</v>
      </c>
      <c r="Q62" s="18" t="n">
        <v>414.0347</v>
      </c>
      <c r="R62" s="20" t="n">
        <v>40.8722187</v>
      </c>
      <c r="S62" s="18" t="n">
        <v>489.34118867</v>
      </c>
      <c r="T62" s="20" t="n">
        <v>11.01709207</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404.48549466</v>
      </c>
      <c r="F64" s="20" t="n">
        <v>7.69631582</v>
      </c>
      <c r="G64" s="18" t="n">
        <v>442.4134865</v>
      </c>
      <c r="H64" s="20" t="n">
        <v>4.76661428</v>
      </c>
      <c r="I64" s="18" t="n">
        <v>476.29247799</v>
      </c>
      <c r="J64" s="20" t="n">
        <v>2.5255493</v>
      </c>
      <c r="K64" s="18" t="s">
        <v>309</v>
      </c>
      <c r="L64" s="20" t="s">
        <v>309</v>
      </c>
      <c r="M64" s="18" t="s">
        <v>309</v>
      </c>
      <c r="N64" s="20" t="s">
        <v>309</v>
      </c>
      <c r="O64" s="18" t="s">
        <v>309</v>
      </c>
      <c r="P64" s="20" t="s">
        <v>309</v>
      </c>
      <c r="Q64" s="18" t="n">
        <v>467.36270423</v>
      </c>
      <c r="R64" s="20" t="n">
        <v>55.21703387</v>
      </c>
      <c r="S64" s="18" t="n">
        <v>364.56818725</v>
      </c>
      <c r="T64" s="20" t="n">
        <v>11.06291767</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585</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502.90055977</v>
      </c>
      <c r="P7" s="20" t="n">
        <v>1.69089195</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484.86559727</v>
      </c>
      <c r="P8" s="20" t="n">
        <v>2.83527767</v>
      </c>
      <c r="Q8" s="18" t="s">
        <v>309</v>
      </c>
      <c r="R8" s="20" t="s">
        <v>309</v>
      </c>
      <c r="S8" s="18" t="s">
        <v>309</v>
      </c>
      <c r="T8" s="20" t="s">
        <v>309</v>
      </c>
    </row>
    <row r="9" spans="1:20">
      <c r="A9" s="15" t="s">
        <v>311</v>
      </c>
      <c r="B9" s="17" t="n">
        <v>9651</v>
      </c>
      <c r="C9" s="18">
        <f>(4913.0/B9*100)</f>
        <v/>
      </c>
      <c r="D9" s="19" t="n">
        <v>4738</v>
      </c>
      <c r="E9" s="18" t="n">
        <v>520.41457599</v>
      </c>
      <c r="F9" s="20" t="n">
        <v>5.22636037</v>
      </c>
      <c r="G9" s="18" t="n">
        <v>533.83854849</v>
      </c>
      <c r="H9" s="20" t="n">
        <v>3.24198384</v>
      </c>
      <c r="I9" s="18" t="n">
        <v>523.61017593</v>
      </c>
      <c r="J9" s="20" t="n">
        <v>3.0009136</v>
      </c>
      <c r="K9" s="18" t="s">
        <v>309</v>
      </c>
      <c r="L9" s="20" t="s">
        <v>309</v>
      </c>
      <c r="M9" s="18" t="s">
        <v>309</v>
      </c>
      <c r="N9" s="20" t="s">
        <v>309</v>
      </c>
      <c r="O9" s="18" t="s">
        <v>309</v>
      </c>
      <c r="P9" s="20" t="s">
        <v>309</v>
      </c>
      <c r="Q9" s="18" t="n">
        <v>588.13623849</v>
      </c>
      <c r="R9" s="20" t="n">
        <v>42.14348972</v>
      </c>
      <c r="S9" s="18" t="n">
        <v>476.95664094</v>
      </c>
      <c r="T9" s="20" t="n">
        <v>10.20048214</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526.66780551</v>
      </c>
      <c r="P10" s="20" t="n">
        <v>2.30093959</v>
      </c>
      <c r="Q10" s="18" t="s">
        <v>309</v>
      </c>
      <c r="R10" s="20" t="s">
        <v>309</v>
      </c>
      <c r="S10" s="18" t="s">
        <v>309</v>
      </c>
      <c r="T10" s="20" t="s">
        <v>309</v>
      </c>
    </row>
    <row r="11" spans="1:20">
      <c r="A11" s="15" t="s">
        <v>313</v>
      </c>
      <c r="B11" s="17" t="n">
        <v>7053</v>
      </c>
      <c r="C11" s="18">
        <f>(462.0/B11*100)</f>
        <v/>
      </c>
      <c r="D11" s="19" t="n">
        <v>6591</v>
      </c>
      <c r="E11" s="18" t="n">
        <v>461.02790757</v>
      </c>
      <c r="F11" s="20" t="n">
        <v>5.26329268</v>
      </c>
      <c r="G11" s="18" t="n">
        <v>462.96165875</v>
      </c>
      <c r="H11" s="20" t="n">
        <v>3.27124486</v>
      </c>
      <c r="I11" s="18" t="n">
        <v>460.41697959</v>
      </c>
      <c r="J11" s="20" t="n">
        <v>3.04837927</v>
      </c>
      <c r="K11" s="18" t="s">
        <v>309</v>
      </c>
      <c r="L11" s="20" t="s">
        <v>309</v>
      </c>
      <c r="M11" s="18" t="s">
        <v>309</v>
      </c>
      <c r="N11" s="20" t="s">
        <v>309</v>
      </c>
      <c r="O11" s="18" t="s">
        <v>309</v>
      </c>
      <c r="P11" s="20" t="s">
        <v>309</v>
      </c>
      <c r="Q11" s="18" t="n">
        <v>467.75948176</v>
      </c>
      <c r="R11" s="20" t="n">
        <v>66.65328044</v>
      </c>
      <c r="S11" s="18" t="n">
        <v>443.32741455</v>
      </c>
      <c r="T11" s="20" t="n">
        <v>9.262511610000001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487.25014112</v>
      </c>
      <c r="P12" s="20" t="n">
        <v>2.59970688</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499.8145841</v>
      </c>
      <c r="P13" s="20" t="n">
        <v>2.54454744</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519.14285498</v>
      </c>
      <c r="P14" s="20" t="n">
        <v>2.21768835</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526.42474711</v>
      </c>
      <c r="P15" s="20" t="n">
        <v>2.54657653</v>
      </c>
      <c r="Q15" s="18" t="s">
        <v>309</v>
      </c>
      <c r="R15" s="20" t="s">
        <v>309</v>
      </c>
      <c r="S15" s="18" t="s">
        <v>309</v>
      </c>
      <c r="T15" s="20" t="s">
        <v>309</v>
      </c>
    </row>
    <row r="16" spans="1:20">
      <c r="A16" s="15" t="s">
        <v>318</v>
      </c>
      <c r="B16" s="17" t="n">
        <v>6108</v>
      </c>
      <c r="C16" s="18">
        <f>(750.0/B16*100)</f>
        <v/>
      </c>
      <c r="D16" s="19" t="n">
        <v>5358</v>
      </c>
      <c r="E16" s="18" t="n">
        <v>514.58188792</v>
      </c>
      <c r="F16" s="20" t="n">
        <v>5.00361645</v>
      </c>
      <c r="G16" s="18" t="n">
        <v>519.60668146</v>
      </c>
      <c r="H16" s="20" t="n">
        <v>3.17228613</v>
      </c>
      <c r="I16" s="18" t="n">
        <v>508.40481829</v>
      </c>
      <c r="J16" s="20" t="n">
        <v>3.20770266</v>
      </c>
      <c r="K16" s="18" t="s">
        <v>309</v>
      </c>
      <c r="L16" s="20" t="s">
        <v>309</v>
      </c>
      <c r="M16" s="18" t="s">
        <v>309</v>
      </c>
      <c r="N16" s="20" t="s">
        <v>309</v>
      </c>
      <c r="O16" s="18" t="s">
        <v>309</v>
      </c>
      <c r="P16" s="20" t="s">
        <v>309</v>
      </c>
      <c r="Q16" s="18" t="n">
        <v>465.59076228</v>
      </c>
      <c r="R16" s="20" t="n">
        <v>50.60743978</v>
      </c>
      <c r="S16" s="18" t="n">
        <v>471.87487156</v>
      </c>
      <c r="T16" s="20" t="n">
        <v>10.83701825</v>
      </c>
    </row>
    <row r="17" spans="1:20">
      <c r="A17" s="15" t="s">
        <v>319</v>
      </c>
      <c r="B17" s="17" t="n">
        <v>6504</v>
      </c>
      <c r="C17" s="18">
        <f>(3097.0/B17*100)</f>
        <v/>
      </c>
      <c r="D17" s="19" t="n">
        <v>3407</v>
      </c>
      <c r="E17" s="18" t="n">
        <v>524.21315749</v>
      </c>
      <c r="F17" s="20" t="n">
        <v>7.71651145</v>
      </c>
      <c r="G17" s="18" t="n">
        <v>535.37943606</v>
      </c>
      <c r="H17" s="20" t="n">
        <v>3.68991973</v>
      </c>
      <c r="I17" s="18" t="n">
        <v>533.3863996600001</v>
      </c>
      <c r="J17" s="20" t="n">
        <v>4.12539206</v>
      </c>
      <c r="K17" s="18" t="s">
        <v>309</v>
      </c>
      <c r="L17" s="20" t="s">
        <v>309</v>
      </c>
      <c r="M17" s="18" t="s">
        <v>309</v>
      </c>
      <c r="N17" s="20" t="s">
        <v>309</v>
      </c>
      <c r="O17" s="18" t="s">
        <v>309</v>
      </c>
      <c r="P17" s="20" t="s">
        <v>309</v>
      </c>
      <c r="Q17" s="18" t="s">
        <v>309</v>
      </c>
      <c r="R17" s="20" t="s">
        <v>309</v>
      </c>
      <c r="S17" s="18" t="n">
        <v>494.1441758</v>
      </c>
      <c r="T17" s="20" t="n">
        <v>11.19559878</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467.03953801</v>
      </c>
      <c r="P18" s="20" t="n">
        <v>4.33869737</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469.52325778</v>
      </c>
      <c r="P19" s="20" t="n">
        <v>2.65905462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481.52554084</v>
      </c>
      <c r="P20" s="20" t="n">
        <v>1.98496383</v>
      </c>
      <c r="Q20" s="18" t="s">
        <v>309</v>
      </c>
      <c r="R20" s="20" t="s">
        <v>309</v>
      </c>
      <c r="S20" s="18" t="s">
        <v>309</v>
      </c>
      <c r="T20" s="20" t="s">
        <v>309</v>
      </c>
    </row>
    <row r="21" spans="1:20">
      <c r="A21" s="15" t="s">
        <v>323</v>
      </c>
      <c r="B21" s="17" t="n">
        <v>5741</v>
      </c>
      <c r="C21" s="18">
        <f>(621.0/B21*100)</f>
        <v/>
      </c>
      <c r="D21" s="19" t="n">
        <v>5120</v>
      </c>
      <c r="E21" s="18" t="n">
        <v>518.32784627</v>
      </c>
      <c r="F21" s="20" t="n">
        <v>3.96120656</v>
      </c>
      <c r="G21" s="18" t="n">
        <v>529.35561992</v>
      </c>
      <c r="H21" s="20" t="n">
        <v>2.74210345</v>
      </c>
      <c r="I21" s="18" t="n">
        <v>522.86500134</v>
      </c>
      <c r="J21" s="20" t="n">
        <v>3.4553111</v>
      </c>
      <c r="K21" s="18" t="s">
        <v>309</v>
      </c>
      <c r="L21" s="20" t="s">
        <v>309</v>
      </c>
      <c r="M21" s="18" t="s">
        <v>309</v>
      </c>
      <c r="N21" s="20" t="s">
        <v>309</v>
      </c>
      <c r="O21" s="18" t="s">
        <v>309</v>
      </c>
      <c r="P21" s="20" t="s">
        <v>309</v>
      </c>
      <c r="Q21" s="18" t="n">
        <v>329.4253</v>
      </c>
      <c r="R21" s="20" t="n">
        <v>24.47868852</v>
      </c>
      <c r="S21" s="18" t="n">
        <v>504.06510616</v>
      </c>
      <c r="T21" s="20" t="n">
        <v>11.8735265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478.96064277</v>
      </c>
      <c r="P22" s="20" t="n">
        <v>3.77659329</v>
      </c>
      <c r="Q22" s="18" t="s">
        <v>309</v>
      </c>
      <c r="R22" s="20" t="s">
        <v>309</v>
      </c>
      <c r="S22" s="18" t="s">
        <v>309</v>
      </c>
      <c r="T22" s="20" t="s">
        <v>309</v>
      </c>
    </row>
    <row r="23" spans="1:20">
      <c r="A23" s="15" t="s">
        <v>325</v>
      </c>
      <c r="B23" s="17" t="n">
        <v>11583</v>
      </c>
      <c r="C23" s="18">
        <f>(2409.0/B23*100)</f>
        <v/>
      </c>
      <c r="D23" s="19" t="n">
        <v>9174</v>
      </c>
      <c r="E23" s="18" t="n">
        <v>491.46649271</v>
      </c>
      <c r="F23" s="20" t="n">
        <v>5.44491658</v>
      </c>
      <c r="G23" s="18" t="n">
        <v>498.10221629</v>
      </c>
      <c r="H23" s="20" t="n">
        <v>3.17075811</v>
      </c>
      <c r="I23" s="18" t="n">
        <v>488.72292067</v>
      </c>
      <c r="J23" s="20" t="n">
        <v>3.63615526</v>
      </c>
      <c r="K23" s="18" t="s">
        <v>309</v>
      </c>
      <c r="L23" s="20" t="s">
        <v>309</v>
      </c>
      <c r="M23" s="18" t="s">
        <v>309</v>
      </c>
      <c r="N23" s="20" t="s">
        <v>309</v>
      </c>
      <c r="O23" s="18" t="s">
        <v>309</v>
      </c>
      <c r="P23" s="20" t="s">
        <v>309</v>
      </c>
      <c r="Q23" s="18" t="n">
        <v>434.39643271</v>
      </c>
      <c r="R23" s="20" t="n">
        <v>43.03609763</v>
      </c>
      <c r="S23" s="18" t="n">
        <v>466.36006723</v>
      </c>
      <c r="T23" s="20" t="n">
        <v>7.10263793</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515.9584799199999</v>
      </c>
      <c r="P24" s="20" t="n">
        <v>3.19721086</v>
      </c>
      <c r="Q24" s="18" t="s">
        <v>309</v>
      </c>
      <c r="R24" s="20" t="s">
        <v>309</v>
      </c>
      <c r="S24" s="18" t="s">
        <v>309</v>
      </c>
      <c r="T24" s="20" t="s">
        <v>309</v>
      </c>
    </row>
    <row r="25" spans="1:20">
      <c r="A25" s="15" t="s">
        <v>327</v>
      </c>
      <c r="B25" s="17" t="n">
        <v>5581</v>
      </c>
      <c r="C25" s="18">
        <f>(5.0/B25*100)</f>
        <v/>
      </c>
      <c r="D25" s="19" t="n">
        <v>5576</v>
      </c>
      <c r="E25" s="18" t="n">
        <v>512.29679317</v>
      </c>
      <c r="F25" s="20" t="n">
        <v>4.63951633</v>
      </c>
      <c r="G25" s="18" t="n">
        <v>510.97465914</v>
      </c>
      <c r="H25" s="20" t="n">
        <v>5.30412322</v>
      </c>
      <c r="I25" s="18" t="n">
        <v>522.20060309</v>
      </c>
      <c r="J25" s="20" t="n">
        <v>3.61370052</v>
      </c>
      <c r="K25" s="18" t="s">
        <v>309</v>
      </c>
      <c r="L25" s="20" t="s">
        <v>309</v>
      </c>
      <c r="M25" s="18" t="s">
        <v>309</v>
      </c>
      <c r="N25" s="20" t="s">
        <v>309</v>
      </c>
      <c r="O25" s="18" t="s">
        <v>309</v>
      </c>
      <c r="P25" s="20" t="s">
        <v>309</v>
      </c>
      <c r="Q25" s="18" t="s">
        <v>309</v>
      </c>
      <c r="R25" s="20" t="s">
        <v>309</v>
      </c>
      <c r="S25" s="18" t="n">
        <v>480.55864756</v>
      </c>
      <c r="T25" s="20" t="n">
        <v>13.91404491</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487.75809838</v>
      </c>
      <c r="P26" s="20" t="n">
        <v>1.80202994</v>
      </c>
      <c r="Q26" s="18" t="s">
        <v>309</v>
      </c>
      <c r="R26" s="20" t="s">
        <v>309</v>
      </c>
      <c r="S26" s="18" t="s">
        <v>309</v>
      </c>
      <c r="T26" s="20" t="s">
        <v>309</v>
      </c>
    </row>
    <row r="27" spans="1:20">
      <c r="A27" s="15" t="s">
        <v>329</v>
      </c>
      <c r="B27" s="17" t="n">
        <v>5299</v>
      </c>
      <c r="C27" s="18">
        <f>(2010.0/B27*100)</f>
        <v/>
      </c>
      <c r="D27" s="19" t="n">
        <v>3289</v>
      </c>
      <c r="E27" s="18" t="n">
        <v>486.7813747</v>
      </c>
      <c r="F27" s="20" t="n">
        <v>6.65088909</v>
      </c>
      <c r="G27" s="18" t="n">
        <v>512.77253258</v>
      </c>
      <c r="H27" s="20" t="n">
        <v>3.27382794</v>
      </c>
      <c r="I27" s="18" t="n">
        <v>490.66186003</v>
      </c>
      <c r="J27" s="20" t="n">
        <v>3.29202422</v>
      </c>
      <c r="K27" s="18" t="s">
        <v>309</v>
      </c>
      <c r="L27" s="20" t="s">
        <v>309</v>
      </c>
      <c r="M27" s="18" t="s">
        <v>309</v>
      </c>
      <c r="N27" s="20" t="s">
        <v>309</v>
      </c>
      <c r="O27" s="18" t="s">
        <v>309</v>
      </c>
      <c r="P27" s="20" t="s">
        <v>309</v>
      </c>
      <c r="Q27" s="18" t="n">
        <v>555.25339201</v>
      </c>
      <c r="R27" s="20" t="n">
        <v>70.0291182</v>
      </c>
      <c r="S27" s="18" t="n">
        <v>447.7294038</v>
      </c>
      <c r="T27" s="20" t="n">
        <v>9.504539299999999</v>
      </c>
    </row>
    <row r="28" spans="1:20">
      <c r="A28" s="15" t="s">
        <v>330</v>
      </c>
      <c r="B28" s="17" t="n">
        <v>7568</v>
      </c>
      <c r="C28" s="18">
        <f>(490.0/B28*100)</f>
        <v/>
      </c>
      <c r="D28" s="19" t="n">
        <v>7078</v>
      </c>
      <c r="E28" s="18" t="n">
        <v>414.57852004</v>
      </c>
      <c r="F28" s="20" t="n">
        <v>4.46721097</v>
      </c>
      <c r="G28" s="18" t="n">
        <v>425.97273568</v>
      </c>
      <c r="H28" s="20" t="n">
        <v>3.86947306</v>
      </c>
      <c r="I28" s="18" t="n">
        <v>428.3593331</v>
      </c>
      <c r="J28" s="20" t="n">
        <v>2.78143833</v>
      </c>
      <c r="K28" s="18" t="s">
        <v>309</v>
      </c>
      <c r="L28" s="20" t="s">
        <v>309</v>
      </c>
      <c r="M28" s="18" t="s">
        <v>309</v>
      </c>
      <c r="N28" s="20" t="s">
        <v>309</v>
      </c>
      <c r="O28" s="18" t="s">
        <v>309</v>
      </c>
      <c r="P28" s="20" t="s">
        <v>309</v>
      </c>
      <c r="Q28" s="18" t="n">
        <v>401.38371934</v>
      </c>
      <c r="R28" s="20" t="n">
        <v>31.94055011</v>
      </c>
      <c r="S28" s="18" t="n">
        <v>394.01112338</v>
      </c>
      <c r="T28" s="20" t="n">
        <v>7.6197949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502.9590511</v>
      </c>
      <c r="P29" s="20" t="n">
        <v>2.41174317</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509.27071254</v>
      </c>
      <c r="P30" s="20" t="n">
        <v>2.40467898</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513.19117289</v>
      </c>
      <c r="P31" s="20" t="n">
        <v>2.50932949</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505.69707044</v>
      </c>
      <c r="P32" s="20" t="n">
        <v>2.48475327</v>
      </c>
      <c r="Q32" s="18" t="s">
        <v>309</v>
      </c>
      <c r="R32" s="20" t="s">
        <v>309</v>
      </c>
      <c r="S32" s="18" t="s">
        <v>309</v>
      </c>
      <c r="T32" s="20" t="s">
        <v>309</v>
      </c>
    </row>
    <row r="33" spans="1:20">
      <c r="A33" s="15" t="s">
        <v>335</v>
      </c>
      <c r="B33" s="17" t="n">
        <v>7325</v>
      </c>
      <c r="C33" s="18">
        <f>(444.0/B33*100)</f>
        <v/>
      </c>
      <c r="D33" s="19" t="n">
        <v>6881</v>
      </c>
      <c r="E33" s="18" t="n">
        <v>490.57101873</v>
      </c>
      <c r="F33" s="20" t="n">
        <v>3.50167698</v>
      </c>
      <c r="G33" s="18" t="n">
        <v>509.61191961</v>
      </c>
      <c r="H33" s="20" t="n">
        <v>3.96510165</v>
      </c>
      <c r="I33" s="18" t="n">
        <v>500.21708623</v>
      </c>
      <c r="J33" s="20" t="n">
        <v>2.99980482</v>
      </c>
      <c r="K33" s="18" t="s">
        <v>309</v>
      </c>
      <c r="L33" s="20" t="s">
        <v>309</v>
      </c>
      <c r="M33" s="18" t="s">
        <v>309</v>
      </c>
      <c r="N33" s="20" t="s">
        <v>309</v>
      </c>
      <c r="O33" s="18" t="s">
        <v>309</v>
      </c>
      <c r="P33" s="20" t="s">
        <v>309</v>
      </c>
      <c r="Q33" s="18" t="n">
        <v>370.12163142</v>
      </c>
      <c r="R33" s="20" t="n">
        <v>50.94939557</v>
      </c>
      <c r="S33" s="18" t="n">
        <v>484.46863747</v>
      </c>
      <c r="T33" s="20" t="n">
        <v>13.82460654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452.51433685</v>
      </c>
      <c r="P34" s="20" t="n">
        <v>2.82819782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505.2158807</v>
      </c>
      <c r="P35" s="20" t="n">
        <v>1.4729023</v>
      </c>
      <c r="Q35" s="18" t="s">
        <v>309</v>
      </c>
      <c r="R35" s="20" t="s">
        <v>309</v>
      </c>
      <c r="S35" s="18" t="s">
        <v>309</v>
      </c>
      <c r="T35" s="20" t="s">
        <v>309</v>
      </c>
    </row>
    <row r="36" spans="1:20">
      <c r="A36" s="15" t="s">
        <v>338</v>
      </c>
      <c r="B36" s="17" t="n">
        <v>6736</v>
      </c>
      <c r="C36" s="18">
        <f>(1983.0/B36*100)</f>
        <v/>
      </c>
      <c r="D36" s="19" t="n">
        <v>4753</v>
      </c>
      <c r="E36" s="18" t="n">
        <v>500.83029251</v>
      </c>
      <c r="F36" s="20" t="n">
        <v>4.00940127</v>
      </c>
      <c r="G36" s="18" t="n">
        <v>514.61024376</v>
      </c>
      <c r="H36" s="20" t="n">
        <v>3.34805453</v>
      </c>
      <c r="I36" s="18" t="n">
        <v>499.86570804</v>
      </c>
      <c r="J36" s="20" t="n">
        <v>3.31804086</v>
      </c>
      <c r="K36" s="18" t="s">
        <v>309</v>
      </c>
      <c r="L36" s="20" t="s">
        <v>309</v>
      </c>
      <c r="M36" s="18" t="s">
        <v>309</v>
      </c>
      <c r="N36" s="20" t="s">
        <v>309</v>
      </c>
      <c r="O36" s="18" t="s">
        <v>309</v>
      </c>
      <c r="P36" s="20" t="s">
        <v>309</v>
      </c>
      <c r="Q36" s="18" t="s">
        <v>309</v>
      </c>
      <c r="R36" s="20" t="s">
        <v>309</v>
      </c>
      <c r="S36" s="18" t="n">
        <v>467.06882616</v>
      </c>
      <c r="T36" s="20" t="n">
        <v>11.35611279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500.15560677</v>
      </c>
      <c r="P37" s="20" t="n">
        <v>3.48340033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492.19822853</v>
      </c>
      <c r="P38" s="20" t="n">
        <v>3.03101996</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428.33509279</v>
      </c>
      <c r="P39" s="20" t="n">
        <v>3.96406432</v>
      </c>
      <c r="Q39" s="18" t="s">
        <v>309</v>
      </c>
      <c r="R39" s="20" t="s">
        <v>309</v>
      </c>
      <c r="S39" s="18" t="s">
        <v>309</v>
      </c>
      <c r="T39" s="20" t="s">
        <v>309</v>
      </c>
    </row>
    <row r="40" spans="1:20">
      <c r="A40" s="15" t="s">
        <v>342</v>
      </c>
      <c r="B40" s="17" t="n">
        <v>14157</v>
      </c>
      <c r="C40" s="18">
        <f>(1679.0/B40*100)</f>
        <v/>
      </c>
      <c r="D40" s="19" t="n">
        <v>12478</v>
      </c>
      <c r="E40" s="18" t="n">
        <v>519.71894961</v>
      </c>
      <c r="F40" s="20" t="n">
        <v>7.60431823</v>
      </c>
      <c r="G40" s="18" t="n">
        <v>516.19157924</v>
      </c>
      <c r="H40" s="20" t="n">
        <v>4.31451041</v>
      </c>
      <c r="I40" s="18" t="n">
        <v>511.85233327</v>
      </c>
      <c r="J40" s="20" t="n">
        <v>4.96492415</v>
      </c>
      <c r="K40" s="18" t="s">
        <v>309</v>
      </c>
      <c r="L40" s="20" t="s">
        <v>309</v>
      </c>
      <c r="M40" s="18" t="s">
        <v>309</v>
      </c>
      <c r="N40" s="20" t="s">
        <v>309</v>
      </c>
      <c r="O40" s="18" t="n">
        <v>498.38798258</v>
      </c>
      <c r="P40" s="20" t="n">
        <v>2.96142521</v>
      </c>
      <c r="Q40" s="18" t="n">
        <v>316.3732</v>
      </c>
      <c r="R40" s="20" t="n">
        <v>45.5264544</v>
      </c>
      <c r="S40" s="18" t="n">
        <v>501.66435112</v>
      </c>
      <c r="T40" s="20" t="n">
        <v>17.2896635</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496.93509736</v>
      </c>
      <c r="P41" s="20" t="n">
        <v>3.40747713</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349.85925265</v>
      </c>
      <c r="P45" s="20" t="n">
        <v>3.00084387</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407.34859243</v>
      </c>
      <c r="P46" s="20" t="n">
        <v>2.75015519</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431.71753287</v>
      </c>
      <c r="P47" s="20" t="n">
        <v>4.99770797</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493.94121219</v>
      </c>
      <c r="P48" s="20" t="n">
        <v>5.13191346</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425.30311958</v>
      </c>
      <c r="P49" s="20" t="n">
        <v>3.22111589</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424.90516706</v>
      </c>
      <c r="P50" s="20" t="n">
        <v>2.9446881</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427.4875483</v>
      </c>
      <c r="P51" s="20" t="n">
        <v>2.63497936</v>
      </c>
      <c r="Q51" s="18" t="s">
        <v>309</v>
      </c>
      <c r="R51" s="20" t="s">
        <v>309</v>
      </c>
      <c r="S51" s="18" t="s">
        <v>309</v>
      </c>
      <c r="T51" s="20" t="s">
        <v>309</v>
      </c>
    </row>
    <row r="52" spans="1:20">
      <c r="A52" s="15" t="s">
        <v>354</v>
      </c>
      <c r="B52" s="17" t="n">
        <v>5809</v>
      </c>
      <c r="C52" s="18">
        <f>(396.0/B52*100)</f>
        <v/>
      </c>
      <c r="D52" s="19" t="n">
        <v>5413</v>
      </c>
      <c r="E52" s="18" t="n">
        <v>475.62717636</v>
      </c>
      <c r="F52" s="20" t="n">
        <v>4.91970579</v>
      </c>
      <c r="G52" s="18" t="n">
        <v>501.85758053</v>
      </c>
      <c r="H52" s="20" t="n">
        <v>4.04070857</v>
      </c>
      <c r="I52" s="18" t="n">
        <v>486.58997742</v>
      </c>
      <c r="J52" s="20" t="n">
        <v>3.02719211</v>
      </c>
      <c r="K52" s="18" t="s">
        <v>309</v>
      </c>
      <c r="L52" s="20" t="s">
        <v>309</v>
      </c>
      <c r="M52" s="18" t="s">
        <v>309</v>
      </c>
      <c r="N52" s="20" t="s">
        <v>309</v>
      </c>
      <c r="O52" s="18" t="s">
        <v>309</v>
      </c>
      <c r="P52" s="20" t="s">
        <v>309</v>
      </c>
      <c r="Q52" s="18" t="n">
        <v>505.84780592</v>
      </c>
      <c r="R52" s="20" t="n">
        <v>46.01053512</v>
      </c>
      <c r="S52" s="18" t="n">
        <v>442.21638338</v>
      </c>
      <c r="T52" s="20" t="n">
        <v>13.07607328</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442.83143358</v>
      </c>
      <c r="P53" s="20" t="n">
        <v>1.65870975</v>
      </c>
      <c r="Q53" s="18" t="s">
        <v>309</v>
      </c>
      <c r="R53" s="20" t="s">
        <v>309</v>
      </c>
      <c r="S53" s="18" t="s">
        <v>309</v>
      </c>
      <c r="T53" s="20" t="s">
        <v>309</v>
      </c>
    </row>
    <row r="54" spans="1:20">
      <c r="A54" s="15" t="s">
        <v>356</v>
      </c>
      <c r="B54" s="17" t="n">
        <v>4740</v>
      </c>
      <c r="C54" s="18">
        <f>(112.0/B54*100)</f>
        <v/>
      </c>
      <c r="D54" s="19" t="n">
        <v>4628</v>
      </c>
      <c r="E54" s="18" t="n">
        <v>349.13458526</v>
      </c>
      <c r="F54" s="20" t="n">
        <v>4.00251259</v>
      </c>
      <c r="G54" s="18" t="n">
        <v>368.67738403</v>
      </c>
      <c r="H54" s="20" t="n">
        <v>4.672147</v>
      </c>
      <c r="I54" s="18" t="n">
        <v>359.70377473</v>
      </c>
      <c r="J54" s="20" t="n">
        <v>3.90908805</v>
      </c>
      <c r="K54" s="18" t="s">
        <v>309</v>
      </c>
      <c r="L54" s="20" t="s">
        <v>309</v>
      </c>
      <c r="M54" s="18" t="s">
        <v>309</v>
      </c>
      <c r="N54" s="20" t="s">
        <v>309</v>
      </c>
      <c r="O54" s="18" t="s">
        <v>309</v>
      </c>
      <c r="P54" s="20" t="s">
        <v>309</v>
      </c>
      <c r="Q54" s="18" t="n">
        <v>344.7224009</v>
      </c>
      <c r="R54" s="20" t="n">
        <v>28.54138476</v>
      </c>
      <c r="S54" s="18" t="n">
        <v>344.10303148</v>
      </c>
      <c r="T54" s="20" t="n">
        <v>6.19499733</v>
      </c>
    </row>
    <row r="55" spans="1:20">
      <c r="A55" s="15" t="s">
        <v>357</v>
      </c>
      <c r="B55" s="17" t="n">
        <v>5316</v>
      </c>
      <c r="C55" s="18">
        <f>(137.0/B55*100)</f>
        <v/>
      </c>
      <c r="D55" s="19" t="n">
        <v>5179</v>
      </c>
      <c r="E55" s="18" t="n">
        <v>388.5296673</v>
      </c>
      <c r="F55" s="20" t="n">
        <v>3.9163059</v>
      </c>
      <c r="G55" s="18" t="n">
        <v>414.04767252</v>
      </c>
      <c r="H55" s="20" t="n">
        <v>3.48195163</v>
      </c>
      <c r="I55" s="18" t="n">
        <v>409.31334877</v>
      </c>
      <c r="J55" s="20" t="n">
        <v>4.65276818</v>
      </c>
      <c r="K55" s="18" t="s">
        <v>309</v>
      </c>
      <c r="L55" s="20" t="s">
        <v>309</v>
      </c>
      <c r="M55" s="18" t="s">
        <v>309</v>
      </c>
      <c r="N55" s="20" t="s">
        <v>309</v>
      </c>
      <c r="O55" s="18" t="s">
        <v>309</v>
      </c>
      <c r="P55" s="20" t="s">
        <v>309</v>
      </c>
      <c r="Q55" s="18" t="n">
        <v>334.38786766</v>
      </c>
      <c r="R55" s="20" t="n">
        <v>47.95791966</v>
      </c>
      <c r="S55" s="18" t="n">
        <v>373.39674148</v>
      </c>
      <c r="T55" s="20" t="n">
        <v>8.103353269999999</v>
      </c>
    </row>
    <row r="56" spans="1:20">
      <c r="A56" s="15" t="s">
        <v>358</v>
      </c>
      <c r="B56" s="17" t="n">
        <v>5359</v>
      </c>
      <c r="C56" s="18">
        <f>(104.0/B56*100)</f>
        <v/>
      </c>
      <c r="D56" s="19" t="n">
        <v>5255</v>
      </c>
      <c r="E56" s="18" t="n">
        <v>523.43630941</v>
      </c>
      <c r="F56" s="20" t="n">
        <v>4.65992109</v>
      </c>
      <c r="G56" s="18" t="n">
        <v>528.89504873</v>
      </c>
      <c r="H56" s="20" t="n">
        <v>2.90643421</v>
      </c>
      <c r="I56" s="18" t="n">
        <v>530.48300146</v>
      </c>
      <c r="J56" s="20" t="n">
        <v>2.80782228</v>
      </c>
      <c r="K56" s="18" t="s">
        <v>309</v>
      </c>
      <c r="L56" s="20" t="s">
        <v>309</v>
      </c>
      <c r="M56" s="18" t="s">
        <v>309</v>
      </c>
      <c r="N56" s="20" t="s">
        <v>309</v>
      </c>
      <c r="O56" s="18" t="s">
        <v>309</v>
      </c>
      <c r="P56" s="20" t="s">
        <v>309</v>
      </c>
      <c r="Q56" s="18" t="n">
        <v>581.6783</v>
      </c>
      <c r="R56" s="20" t="n">
        <v>37.09090423</v>
      </c>
      <c r="S56" s="18" t="n">
        <v>478.17494089</v>
      </c>
      <c r="T56" s="20" t="n">
        <v>17.17531845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397.25949434</v>
      </c>
      <c r="P57" s="20" t="n">
        <v>2.86584073</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408.10219777</v>
      </c>
      <c r="P58" s="20" t="n">
        <v>2.92517356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347.12590293</v>
      </c>
      <c r="P59" s="20" t="n">
        <v>1.56898215</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346.54897697</v>
      </c>
      <c r="P60" s="20" t="n">
        <v>4.41355694</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472.40655227</v>
      </c>
      <c r="P61" s="20" t="n">
        <v>2.73592868</v>
      </c>
      <c r="Q61" s="18" t="s">
        <v>309</v>
      </c>
      <c r="R61" s="20" t="s">
        <v>309</v>
      </c>
      <c r="S61" s="18" t="s">
        <v>309</v>
      </c>
      <c r="T61" s="20" t="s">
        <v>309</v>
      </c>
    </row>
    <row r="62" spans="1:20">
      <c r="A62" s="15" t="s">
        <v>364</v>
      </c>
      <c r="B62" s="17" t="n">
        <v>4476</v>
      </c>
      <c r="C62" s="18">
        <f>(32.0/B62*100)</f>
        <v/>
      </c>
      <c r="D62" s="19" t="n">
        <v>4444</v>
      </c>
      <c r="E62" s="18" t="n">
        <v>504.76457273</v>
      </c>
      <c r="F62" s="20" t="n">
        <v>1.81330794</v>
      </c>
      <c r="G62" s="18" t="n">
        <v>511.25244199</v>
      </c>
      <c r="H62" s="20" t="n">
        <v>3.48297587</v>
      </c>
      <c r="I62" s="18" t="n">
        <v>513.7056022199999</v>
      </c>
      <c r="J62" s="20" t="n">
        <v>2.03743054</v>
      </c>
      <c r="K62" s="18" t="s">
        <v>309</v>
      </c>
      <c r="L62" s="20" t="s">
        <v>309</v>
      </c>
      <c r="M62" s="18" t="s">
        <v>309</v>
      </c>
      <c r="N62" s="20" t="s">
        <v>309</v>
      </c>
      <c r="O62" s="18" t="s">
        <v>309</v>
      </c>
      <c r="P62" s="20" t="s">
        <v>309</v>
      </c>
      <c r="Q62" s="18" t="n">
        <v>434.9909</v>
      </c>
      <c r="R62" s="20" t="n">
        <v>47.22648787</v>
      </c>
      <c r="S62" s="18" t="n">
        <v>496.5254791</v>
      </c>
      <c r="T62" s="20" t="n">
        <v>11.64534621</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351.74154869</v>
      </c>
      <c r="P63" s="20" t="n">
        <v>1.40819617</v>
      </c>
      <c r="Q63" s="18" t="s">
        <v>309</v>
      </c>
      <c r="R63" s="20" t="s">
        <v>309</v>
      </c>
      <c r="S63" s="18" t="s">
        <v>309</v>
      </c>
      <c r="T63" s="20" t="s">
        <v>309</v>
      </c>
    </row>
    <row r="64" spans="1:20">
      <c r="A64" s="15" t="s">
        <v>366</v>
      </c>
      <c r="B64" s="17" t="n">
        <v>3634</v>
      </c>
      <c r="C64" s="18">
        <f>(431.0/B64*100)</f>
        <v/>
      </c>
      <c r="D64" s="19" t="n">
        <v>3203</v>
      </c>
      <c r="E64" s="18" t="n">
        <v>443.13556503</v>
      </c>
      <c r="F64" s="20" t="n">
        <v>4.5789824</v>
      </c>
      <c r="G64" s="18" t="n">
        <v>472.72714915</v>
      </c>
      <c r="H64" s="20" t="n">
        <v>3.33633762</v>
      </c>
      <c r="I64" s="18" t="n">
        <v>463.00754691</v>
      </c>
      <c r="J64" s="20" t="n">
        <v>3.94083729</v>
      </c>
      <c r="K64" s="18" t="s">
        <v>309</v>
      </c>
      <c r="L64" s="20" t="s">
        <v>309</v>
      </c>
      <c r="M64" s="18" t="s">
        <v>309</v>
      </c>
      <c r="N64" s="20" t="s">
        <v>309</v>
      </c>
      <c r="O64" s="18" t="s">
        <v>309</v>
      </c>
      <c r="P64" s="20" t="s">
        <v>309</v>
      </c>
      <c r="Q64" s="18" t="n">
        <v>438.1337445</v>
      </c>
      <c r="R64" s="20" t="n">
        <v>36.99059183</v>
      </c>
      <c r="S64" s="18" t="n">
        <v>370.43341723</v>
      </c>
      <c r="T64" s="20" t="n">
        <v>11.72907016</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416.22926213</v>
      </c>
      <c r="P65" s="20" t="n">
        <v>2.51747002</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426.88447764</v>
      </c>
      <c r="P66" s="20" t="n">
        <v>1.57885956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397.54143916</v>
      </c>
      <c r="P67" s="20" t="n">
        <v>2.88703277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401.88733115</v>
      </c>
      <c r="P68" s="20" t="n">
        <v>1.01913634</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433.61659804</v>
      </c>
      <c r="P69" s="20" t="n">
        <v>4.0674456</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494.6278326</v>
      </c>
      <c r="P70" s="20" t="n">
        <v>3.08174248</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535.10015436</v>
      </c>
      <c r="P71" s="20" t="n">
        <v>1.63496657</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497.09909204</v>
      </c>
      <c r="P72" s="20" t="n">
        <v>2.49673717</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409.13011538</v>
      </c>
      <c r="P73" s="20" t="n">
        <v>3.34887586</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427.27325298</v>
      </c>
      <c r="P74" s="20" t="n">
        <v>1.48755563</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361.05550906</v>
      </c>
      <c r="P75" s="20" t="n">
        <v>3.06496607</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433.54229026</v>
      </c>
      <c r="P76" s="20" t="n">
        <v>2.87055143</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436.57213154</v>
      </c>
      <c r="P77" s="20" t="n">
        <v>2.54986207</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486.77376404</v>
      </c>
      <c r="P78" s="20" t="n">
        <v>3.73078934</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475.33231053</v>
      </c>
      <c r="P79" s="20" t="n">
        <v>7.19302375</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427.14102033</v>
      </c>
      <c r="P80" s="20" t="n">
        <v>3.42468904</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430.57819649</v>
      </c>
      <c r="P81" s="20" t="n">
        <v>3.47584594</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586</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535.03293975</v>
      </c>
      <c r="F9" s="20" t="n">
        <v>2.50614106</v>
      </c>
      <c r="G9" s="18" t="n">
        <v>487.10017976</v>
      </c>
      <c r="H9" s="20" t="n">
        <v>6.61503217</v>
      </c>
      <c r="I9" s="18" t="s">
        <v>309</v>
      </c>
      <c r="J9" s="20" t="s">
        <v>309</v>
      </c>
      <c r="K9" s="18" t="s">
        <v>309</v>
      </c>
      <c r="L9" s="20" t="s">
        <v>309</v>
      </c>
      <c r="M9" s="18" t="s">
        <v>309</v>
      </c>
      <c r="N9" s="20" t="s">
        <v>309</v>
      </c>
      <c r="O9" s="18" t="n">
        <v>443.96471234</v>
      </c>
      <c r="P9" s="20" t="n">
        <v>29.88659242</v>
      </c>
      <c r="Q9" s="18" t="n">
        <v>453.01030307</v>
      </c>
      <c r="R9" s="20" t="n">
        <v>15.08898613</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461.98169819</v>
      </c>
      <c r="F11" s="20" t="n">
        <v>2.6905748</v>
      </c>
      <c r="G11" s="18" t="n">
        <v>450.72241515</v>
      </c>
      <c r="H11" s="20" t="n">
        <v>11.70946726</v>
      </c>
      <c r="I11" s="18" t="s">
        <v>309</v>
      </c>
      <c r="J11" s="20" t="s">
        <v>309</v>
      </c>
      <c r="K11" s="18" t="s">
        <v>309</v>
      </c>
      <c r="L11" s="20" t="s">
        <v>309</v>
      </c>
      <c r="M11" s="18" t="s">
        <v>309</v>
      </c>
      <c r="N11" s="20" t="s">
        <v>309</v>
      </c>
      <c r="O11" s="18" t="n">
        <v>309.48330807</v>
      </c>
      <c r="P11" s="20" t="n">
        <v>28.57070469</v>
      </c>
      <c r="Q11" s="18" t="n">
        <v>449.33821875</v>
      </c>
      <c r="R11" s="20" t="n">
        <v>6.27681704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518.2372538</v>
      </c>
      <c r="F16" s="20" t="n">
        <v>2.80560575</v>
      </c>
      <c r="G16" s="18" t="n">
        <v>488.50065308</v>
      </c>
      <c r="H16" s="20" t="n">
        <v>6.30848998</v>
      </c>
      <c r="I16" s="18" t="s">
        <v>309</v>
      </c>
      <c r="J16" s="20" t="s">
        <v>309</v>
      </c>
      <c r="K16" s="18" t="s">
        <v>309</v>
      </c>
      <c r="L16" s="20" t="s">
        <v>309</v>
      </c>
      <c r="M16" s="18" t="s">
        <v>309</v>
      </c>
      <c r="N16" s="20" t="s">
        <v>309</v>
      </c>
      <c r="O16" s="18" t="n">
        <v>448.57061688</v>
      </c>
      <c r="P16" s="20" t="n">
        <v>37.33064546</v>
      </c>
      <c r="Q16" s="18" t="n">
        <v>442.89507381</v>
      </c>
      <c r="R16" s="20" t="n">
        <v>17.08574418</v>
      </c>
    </row>
    <row r="17" spans="1:18">
      <c r="A17" s="15" t="s">
        <v>319</v>
      </c>
      <c r="B17" s="17" t="n">
        <v>6504</v>
      </c>
      <c r="C17" s="18">
        <f>(3097.0/B17*100)</f>
        <v/>
      </c>
      <c r="D17" s="19" t="n">
        <v>3407</v>
      </c>
      <c r="E17" s="18" t="n">
        <v>538.30063212</v>
      </c>
      <c r="F17" s="20" t="n">
        <v>3.38737248</v>
      </c>
      <c r="G17" s="18" t="n">
        <v>508.2019729</v>
      </c>
      <c r="H17" s="20" t="n">
        <v>8.67064961</v>
      </c>
      <c r="I17" s="18" t="s">
        <v>309</v>
      </c>
      <c r="J17" s="20" t="s">
        <v>309</v>
      </c>
      <c r="K17" s="18" t="s">
        <v>309</v>
      </c>
      <c r="L17" s="20" t="s">
        <v>309</v>
      </c>
      <c r="M17" s="18" t="s">
        <v>309</v>
      </c>
      <c r="N17" s="20" t="s">
        <v>309</v>
      </c>
      <c r="O17" s="18" t="n">
        <v>510.1555556</v>
      </c>
      <c r="P17" s="20" t="n">
        <v>20.00740623</v>
      </c>
      <c r="Q17" s="18" t="n">
        <v>469.50804715</v>
      </c>
      <c r="R17" s="20" t="n">
        <v>14.66787703</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525.5513817999999</v>
      </c>
      <c r="F21" s="20" t="n">
        <v>2.70285773</v>
      </c>
      <c r="G21" s="18" t="n">
        <v>524.8679403</v>
      </c>
      <c r="H21" s="20" t="n">
        <v>3.77255664</v>
      </c>
      <c r="I21" s="18" t="s">
        <v>309</v>
      </c>
      <c r="J21" s="20" t="s">
        <v>309</v>
      </c>
      <c r="K21" s="18" t="s">
        <v>309</v>
      </c>
      <c r="L21" s="20" t="s">
        <v>309</v>
      </c>
      <c r="M21" s="18" t="s">
        <v>309</v>
      </c>
      <c r="N21" s="20" t="s">
        <v>309</v>
      </c>
      <c r="O21" s="18" t="n">
        <v>402.99817154</v>
      </c>
      <c r="P21" s="20" t="n">
        <v>48.94041224</v>
      </c>
      <c r="Q21" s="18" t="n">
        <v>481.1313027</v>
      </c>
      <c r="R21" s="20" t="n">
        <v>12.65200048</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496.94172967</v>
      </c>
      <c r="F23" s="20" t="n">
        <v>2.78249794</v>
      </c>
      <c r="G23" s="18" t="n">
        <v>466.03204913</v>
      </c>
      <c r="H23" s="20" t="n">
        <v>4.68547762</v>
      </c>
      <c r="I23" s="18" t="s">
        <v>309</v>
      </c>
      <c r="J23" s="20" t="s">
        <v>309</v>
      </c>
      <c r="K23" s="18" t="s">
        <v>309</v>
      </c>
      <c r="L23" s="20" t="s">
        <v>309</v>
      </c>
      <c r="M23" s="18" t="s">
        <v>309</v>
      </c>
      <c r="N23" s="20" t="s">
        <v>309</v>
      </c>
      <c r="O23" s="18" t="n">
        <v>438.29144574</v>
      </c>
      <c r="P23" s="20" t="n">
        <v>32.11740224</v>
      </c>
      <c r="Q23" s="18" t="n">
        <v>441.33967282</v>
      </c>
      <c r="R23" s="20" t="n">
        <v>10.4438089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518.8705783</v>
      </c>
      <c r="F25" s="20" t="n">
        <v>3.50157426</v>
      </c>
      <c r="G25" s="18" t="n">
        <v>506.84395616</v>
      </c>
      <c r="H25" s="20" t="n">
        <v>16.80103178</v>
      </c>
      <c r="I25" s="18" t="s">
        <v>309</v>
      </c>
      <c r="J25" s="20" t="s">
        <v>309</v>
      </c>
      <c r="K25" s="18" t="s">
        <v>309</v>
      </c>
      <c r="L25" s="20" t="s">
        <v>309</v>
      </c>
      <c r="M25" s="18" t="s">
        <v>309</v>
      </c>
      <c r="N25" s="20" t="s">
        <v>309</v>
      </c>
      <c r="O25" s="18" t="n">
        <v>398.5031</v>
      </c>
      <c r="P25" s="20" t="n">
        <v>46.99439959</v>
      </c>
      <c r="Q25" s="18" t="n">
        <v>450.93301225</v>
      </c>
      <c r="R25" s="20" t="n">
        <v>12.70577082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512.28398744</v>
      </c>
      <c r="F27" s="20" t="n">
        <v>3.0606298</v>
      </c>
      <c r="G27" s="18" t="n">
        <v>487.81195015</v>
      </c>
      <c r="H27" s="20" t="n">
        <v>2.78654134</v>
      </c>
      <c r="I27" s="18" t="s">
        <v>309</v>
      </c>
      <c r="J27" s="20" t="s">
        <v>309</v>
      </c>
      <c r="K27" s="18" t="s">
        <v>309</v>
      </c>
      <c r="L27" s="20" t="s">
        <v>309</v>
      </c>
      <c r="M27" s="18" t="s">
        <v>309</v>
      </c>
      <c r="N27" s="20" t="s">
        <v>309</v>
      </c>
      <c r="O27" s="18" t="n">
        <v>384.98039782</v>
      </c>
      <c r="P27" s="20" t="n">
        <v>29.19970973</v>
      </c>
      <c r="Q27" s="18" t="n">
        <v>461.42446629</v>
      </c>
      <c r="R27" s="20" t="n">
        <v>10.56589801</v>
      </c>
    </row>
    <row r="28" spans="1:18">
      <c r="A28" s="15" t="s">
        <v>330</v>
      </c>
      <c r="B28" s="17" t="n">
        <v>7568</v>
      </c>
      <c r="C28" s="18">
        <f>(490.0/B28*100)</f>
        <v/>
      </c>
      <c r="D28" s="19" t="n">
        <v>7078</v>
      </c>
      <c r="E28" s="18" t="n">
        <v>427.81912489</v>
      </c>
      <c r="F28" s="20" t="n">
        <v>2.6554922</v>
      </c>
      <c r="G28" s="18" t="n">
        <v>377.87554734</v>
      </c>
      <c r="H28" s="20" t="n">
        <v>13.85366547</v>
      </c>
      <c r="I28" s="18" t="s">
        <v>309</v>
      </c>
      <c r="J28" s="20" t="s">
        <v>309</v>
      </c>
      <c r="K28" s="18" t="s">
        <v>309</v>
      </c>
      <c r="L28" s="20" t="s">
        <v>309</v>
      </c>
      <c r="M28" s="18" t="s">
        <v>309</v>
      </c>
      <c r="N28" s="20" t="s">
        <v>309</v>
      </c>
      <c r="O28" s="18" t="n">
        <v>377.95100569</v>
      </c>
      <c r="P28" s="20" t="n">
        <v>19.21461424</v>
      </c>
      <c r="Q28" s="18" t="n">
        <v>376.13884925</v>
      </c>
      <c r="R28" s="20" t="n">
        <v>6.48991646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499.64080295</v>
      </c>
      <c r="F33" s="20" t="n">
        <v>2.68790389</v>
      </c>
      <c r="G33" s="18" t="n">
        <v>502.57108606</v>
      </c>
      <c r="H33" s="20" t="n">
        <v>5.0399314</v>
      </c>
      <c r="I33" s="18" t="s">
        <v>309</v>
      </c>
      <c r="J33" s="20" t="s">
        <v>309</v>
      </c>
      <c r="K33" s="18" t="s">
        <v>309</v>
      </c>
      <c r="L33" s="20" t="s">
        <v>309</v>
      </c>
      <c r="M33" s="18" t="s">
        <v>309</v>
      </c>
      <c r="N33" s="20" t="s">
        <v>309</v>
      </c>
      <c r="O33" s="18" t="n">
        <v>463.29866589</v>
      </c>
      <c r="P33" s="20" t="n">
        <v>35.06830022</v>
      </c>
      <c r="Q33" s="18" t="n">
        <v>474.5149177</v>
      </c>
      <c r="R33" s="20" t="n">
        <v>14.69721283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508.52371766</v>
      </c>
      <c r="F36" s="20" t="n">
        <v>2.93335073</v>
      </c>
      <c r="G36" s="18" t="n">
        <v>486.17997937</v>
      </c>
      <c r="H36" s="20" t="n">
        <v>5.63464431</v>
      </c>
      <c r="I36" s="18" t="s">
        <v>309</v>
      </c>
      <c r="J36" s="20" t="s">
        <v>309</v>
      </c>
      <c r="K36" s="18" t="s">
        <v>309</v>
      </c>
      <c r="L36" s="20" t="s">
        <v>309</v>
      </c>
      <c r="M36" s="18" t="s">
        <v>309</v>
      </c>
      <c r="N36" s="20" t="s">
        <v>309</v>
      </c>
      <c r="O36" s="18" t="s">
        <v>309</v>
      </c>
      <c r="P36" s="20" t="s">
        <v>309</v>
      </c>
      <c r="Q36" s="18" t="n">
        <v>453.10013959</v>
      </c>
      <c r="R36" s="20" t="n">
        <v>13.1803607</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513.0392733</v>
      </c>
      <c r="F40" s="20" t="n">
        <v>3.50099157</v>
      </c>
      <c r="G40" s="18" t="n">
        <v>538.29661033</v>
      </c>
      <c r="H40" s="20" t="n">
        <v>8.43624999</v>
      </c>
      <c r="I40" s="18" t="s">
        <v>309</v>
      </c>
      <c r="J40" s="20" t="s">
        <v>309</v>
      </c>
      <c r="K40" s="18" t="s">
        <v>309</v>
      </c>
      <c r="L40" s="20" t="s">
        <v>309</v>
      </c>
      <c r="M40" s="18" t="n">
        <v>498.38798258</v>
      </c>
      <c r="N40" s="20" t="n">
        <v>2.96142521</v>
      </c>
      <c r="O40" s="18" t="n">
        <v>436.131</v>
      </c>
      <c r="P40" s="20" t="n">
        <v>26.47885534</v>
      </c>
      <c r="Q40" s="18" t="n">
        <v>469.26300797</v>
      </c>
      <c r="R40" s="20" t="n">
        <v>32.2451463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491.23408638</v>
      </c>
      <c r="F52" s="20" t="n">
        <v>2.85860973</v>
      </c>
      <c r="G52" s="18" t="n">
        <v>477.54969997</v>
      </c>
      <c r="H52" s="20" t="n">
        <v>4.29489944</v>
      </c>
      <c r="I52" s="18" t="s">
        <v>309</v>
      </c>
      <c r="J52" s="20" t="s">
        <v>309</v>
      </c>
      <c r="K52" s="18" t="s">
        <v>309</v>
      </c>
      <c r="L52" s="20" t="s">
        <v>309</v>
      </c>
      <c r="M52" s="18" t="s">
        <v>309</v>
      </c>
      <c r="N52" s="20" t="s">
        <v>309</v>
      </c>
      <c r="O52" s="18" t="n">
        <v>390.15877896</v>
      </c>
      <c r="P52" s="20" t="n">
        <v>32.19213791</v>
      </c>
      <c r="Q52" s="18" t="n">
        <v>455.07193421</v>
      </c>
      <c r="R52" s="20" t="n">
        <v>15.81574859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359.41828144</v>
      </c>
      <c r="F54" s="20" t="n">
        <v>3.18029258</v>
      </c>
      <c r="G54" s="18" t="n">
        <v>336.06585736</v>
      </c>
      <c r="H54" s="20" t="n">
        <v>13.90504336</v>
      </c>
      <c r="I54" s="18" t="s">
        <v>309</v>
      </c>
      <c r="J54" s="20" t="s">
        <v>309</v>
      </c>
      <c r="K54" s="18" t="s">
        <v>309</v>
      </c>
      <c r="L54" s="20" t="s">
        <v>309</v>
      </c>
      <c r="M54" s="18" t="s">
        <v>309</v>
      </c>
      <c r="N54" s="20" t="s">
        <v>309</v>
      </c>
      <c r="O54" s="18" t="n">
        <v>305.25145044</v>
      </c>
      <c r="P54" s="20" t="n">
        <v>14.36151955</v>
      </c>
      <c r="Q54" s="18" t="n">
        <v>343.19572891</v>
      </c>
      <c r="R54" s="20" t="n">
        <v>7.11746167</v>
      </c>
    </row>
    <row r="55" spans="1:18">
      <c r="A55" s="15" t="s">
        <v>357</v>
      </c>
      <c r="B55" s="17" t="n">
        <v>5316</v>
      </c>
      <c r="C55" s="18">
        <f>(137.0/B55*100)</f>
        <v/>
      </c>
      <c r="D55" s="19" t="n">
        <v>5179</v>
      </c>
      <c r="E55" s="18" t="n">
        <v>403.347248</v>
      </c>
      <c r="F55" s="20" t="n">
        <v>2.97860634</v>
      </c>
      <c r="G55" s="18" t="n">
        <v>418.98327099</v>
      </c>
      <c r="H55" s="20" t="n">
        <v>11.49892242</v>
      </c>
      <c r="I55" s="18" t="s">
        <v>309</v>
      </c>
      <c r="J55" s="20" t="s">
        <v>309</v>
      </c>
      <c r="K55" s="18" t="s">
        <v>309</v>
      </c>
      <c r="L55" s="20" t="s">
        <v>309</v>
      </c>
      <c r="M55" s="18" t="n">
        <v>391.78973354</v>
      </c>
      <c r="N55" s="20" t="n">
        <v>80.78095295</v>
      </c>
      <c r="O55" s="18" t="n">
        <v>337.0322457</v>
      </c>
      <c r="P55" s="20" t="n">
        <v>31.579571</v>
      </c>
      <c r="Q55" s="18" t="n">
        <v>374.70470522</v>
      </c>
      <c r="R55" s="20" t="n">
        <v>9.349419920000001</v>
      </c>
    </row>
    <row r="56" spans="1:18">
      <c r="A56" s="15" t="s">
        <v>358</v>
      </c>
      <c r="B56" s="17" t="n">
        <v>5359</v>
      </c>
      <c r="C56" s="18">
        <f>(104.0/B56*100)</f>
        <v/>
      </c>
      <c r="D56" s="19" t="n">
        <v>5255</v>
      </c>
      <c r="E56" s="18" t="n">
        <v>535.70908075</v>
      </c>
      <c r="F56" s="20" t="n">
        <v>3.218142</v>
      </c>
      <c r="G56" s="18" t="n">
        <v>524.0000872099999</v>
      </c>
      <c r="H56" s="20" t="n">
        <v>3.30485792</v>
      </c>
      <c r="I56" s="18" t="s">
        <v>309</v>
      </c>
      <c r="J56" s="20" t="s">
        <v>309</v>
      </c>
      <c r="K56" s="18" t="s">
        <v>309</v>
      </c>
      <c r="L56" s="20" t="s">
        <v>309</v>
      </c>
      <c r="M56" s="18" t="s">
        <v>309</v>
      </c>
      <c r="N56" s="20" t="s">
        <v>309</v>
      </c>
      <c r="O56" s="18" t="n">
        <v>438.31669571</v>
      </c>
      <c r="P56" s="20" t="n">
        <v>28.45885684</v>
      </c>
      <c r="Q56" s="18" t="n">
        <v>459.05079007</v>
      </c>
      <c r="R56" s="20" t="n">
        <v>15.86758004</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493.94024424</v>
      </c>
      <c r="F62" s="20" t="n">
        <v>3.01098335</v>
      </c>
      <c r="G62" s="18" t="n">
        <v>515.26065711</v>
      </c>
      <c r="H62" s="20" t="n">
        <v>1.53146012</v>
      </c>
      <c r="I62" s="18" t="s">
        <v>309</v>
      </c>
      <c r="J62" s="20" t="s">
        <v>309</v>
      </c>
      <c r="K62" s="18" t="s">
        <v>309</v>
      </c>
      <c r="L62" s="20" t="s">
        <v>309</v>
      </c>
      <c r="M62" s="18" t="s">
        <v>309</v>
      </c>
      <c r="N62" s="20" t="s">
        <v>309</v>
      </c>
      <c r="O62" s="18" t="n">
        <v>459.4719801</v>
      </c>
      <c r="P62" s="20" t="n">
        <v>22.87717052</v>
      </c>
      <c r="Q62" s="18" t="n">
        <v>492.28923042</v>
      </c>
      <c r="R62" s="20" t="n">
        <v>9.47718987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459.23034094</v>
      </c>
      <c r="F64" s="20" t="n">
        <v>2.25469647</v>
      </c>
      <c r="G64" s="18" t="n">
        <v>484.08314571</v>
      </c>
      <c r="H64" s="20" t="n">
        <v>7.87984239</v>
      </c>
      <c r="I64" s="18" t="s">
        <v>309</v>
      </c>
      <c r="J64" s="20" t="s">
        <v>309</v>
      </c>
      <c r="K64" s="18" t="s">
        <v>309</v>
      </c>
      <c r="L64" s="20" t="s">
        <v>309</v>
      </c>
      <c r="M64" s="18" t="n">
        <v>600.7203</v>
      </c>
      <c r="N64" s="20" t="n">
        <v>43.63102758</v>
      </c>
      <c r="O64" s="18" t="n">
        <v>423.69385469</v>
      </c>
      <c r="P64" s="20" t="n">
        <v>15.70351525</v>
      </c>
      <c r="Q64" s="18" t="n">
        <v>372.25429365</v>
      </c>
      <c r="R64" s="20" t="n">
        <v>9.22826422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589</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535.71617274</v>
      </c>
      <c r="F9" s="20" t="n">
        <v>2.55909988</v>
      </c>
      <c r="G9" s="18" t="n">
        <v>493.28592529</v>
      </c>
      <c r="H9" s="20" t="n">
        <v>6.1696848</v>
      </c>
      <c r="I9" s="18" t="s">
        <v>309</v>
      </c>
      <c r="J9" s="20" t="s">
        <v>309</v>
      </c>
      <c r="K9" s="18" t="s">
        <v>309</v>
      </c>
      <c r="L9" s="20" t="s">
        <v>309</v>
      </c>
      <c r="M9" s="18" t="s">
        <v>309</v>
      </c>
      <c r="N9" s="20" t="s">
        <v>309</v>
      </c>
      <c r="O9" s="18" t="n">
        <v>413.22168781</v>
      </c>
      <c r="P9" s="20" t="n">
        <v>25.36435314</v>
      </c>
      <c r="Q9" s="18" t="n">
        <v>444.91477693</v>
      </c>
      <c r="R9" s="20" t="n">
        <v>10.92959935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463.57975132</v>
      </c>
      <c r="F11" s="20" t="n">
        <v>2.70707464</v>
      </c>
      <c r="G11" s="18" t="n">
        <v>454.00964453</v>
      </c>
      <c r="H11" s="20" t="n">
        <v>11.67294429</v>
      </c>
      <c r="I11" s="18" t="s">
        <v>309</v>
      </c>
      <c r="J11" s="20" t="s">
        <v>309</v>
      </c>
      <c r="K11" s="18" t="s">
        <v>309</v>
      </c>
      <c r="L11" s="20" t="s">
        <v>309</v>
      </c>
      <c r="M11" s="18" t="s">
        <v>309</v>
      </c>
      <c r="N11" s="20" t="s">
        <v>309</v>
      </c>
      <c r="O11" s="18" t="s">
        <v>309</v>
      </c>
      <c r="P11" s="20" t="s">
        <v>309</v>
      </c>
      <c r="Q11" s="18" t="n">
        <v>435.82510586</v>
      </c>
      <c r="R11" s="20" t="n">
        <v>4.91124447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(750.0/B16*100)</f>
        <v/>
      </c>
      <c r="D16" s="19" t="n">
        <v>5358</v>
      </c>
      <c r="E16" s="18" t="n">
        <v>518.42331273</v>
      </c>
      <c r="F16" s="20" t="n">
        <v>2.93808262</v>
      </c>
      <c r="G16" s="18" t="n">
        <v>492.58363105</v>
      </c>
      <c r="H16" s="20" t="n">
        <v>6.95428749</v>
      </c>
      <c r="I16" s="18" t="s">
        <v>309</v>
      </c>
      <c r="J16" s="20" t="s">
        <v>309</v>
      </c>
      <c r="K16" s="18" t="s">
        <v>309</v>
      </c>
      <c r="L16" s="20" t="s">
        <v>309</v>
      </c>
      <c r="M16" s="18" t="s">
        <v>309</v>
      </c>
      <c r="N16" s="20" t="s">
        <v>309</v>
      </c>
      <c r="O16" s="18" t="n">
        <v>423.4533527</v>
      </c>
      <c r="P16" s="20" t="n">
        <v>39.15448182</v>
      </c>
      <c r="Q16" s="18" t="n">
        <v>451.9157952</v>
      </c>
      <c r="R16" s="20" t="n">
        <v>12.95713006</v>
      </c>
    </row>
    <row r="17" spans="1:18">
      <c r="A17" s="15" t="s">
        <v>319</v>
      </c>
      <c r="B17" s="17" t="n">
        <v>6504</v>
      </c>
      <c r="C17" s="18">
        <f>(3097.0/B17*100)</f>
        <v/>
      </c>
      <c r="D17" s="19" t="n">
        <v>3407</v>
      </c>
      <c r="E17" s="18" t="n">
        <v>540.22644901</v>
      </c>
      <c r="F17" s="20" t="n">
        <v>3.55075262</v>
      </c>
      <c r="G17" s="18" t="n">
        <v>501.16645386</v>
      </c>
      <c r="H17" s="20" t="n">
        <v>7.72088267</v>
      </c>
      <c r="I17" s="18" t="s">
        <v>309</v>
      </c>
      <c r="J17" s="20" t="s">
        <v>309</v>
      </c>
      <c r="K17" s="18" t="s">
        <v>309</v>
      </c>
      <c r="L17" s="20" t="s">
        <v>309</v>
      </c>
      <c r="M17" s="18" t="s">
        <v>309</v>
      </c>
      <c r="N17" s="20" t="s">
        <v>309</v>
      </c>
      <c r="O17" s="18" t="n">
        <v>499.7953606</v>
      </c>
      <c r="P17" s="20" t="n">
        <v>17.52876289</v>
      </c>
      <c r="Q17" s="18" t="n">
        <v>470.52888652</v>
      </c>
      <c r="R17" s="20" t="n">
        <v>12.09836049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527.6181552100001</v>
      </c>
      <c r="F21" s="20" t="n">
        <v>2.67104456</v>
      </c>
      <c r="G21" s="18" t="n">
        <v>522.44859668</v>
      </c>
      <c r="H21" s="20" t="n">
        <v>3.77329504</v>
      </c>
      <c r="I21" s="18" t="s">
        <v>309</v>
      </c>
      <c r="J21" s="20" t="s">
        <v>309</v>
      </c>
      <c r="K21" s="18" t="s">
        <v>309</v>
      </c>
      <c r="L21" s="20" t="s">
        <v>309</v>
      </c>
      <c r="M21" s="18" t="s">
        <v>309</v>
      </c>
      <c r="N21" s="20" t="s">
        <v>309</v>
      </c>
      <c r="O21" s="18" t="n">
        <v>485.06014664</v>
      </c>
      <c r="P21" s="20" t="n">
        <v>29.61446183</v>
      </c>
      <c r="Q21" s="18" t="n">
        <v>467.24063846</v>
      </c>
      <c r="R21" s="20" t="n">
        <v>9.21979039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496.21276014</v>
      </c>
      <c r="F23" s="20" t="n">
        <v>2.65738473</v>
      </c>
      <c r="G23" s="18" t="n">
        <v>469.21608114</v>
      </c>
      <c r="H23" s="20" t="n">
        <v>5.45885777</v>
      </c>
      <c r="I23" s="18" t="s">
        <v>309</v>
      </c>
      <c r="J23" s="20" t="s">
        <v>309</v>
      </c>
      <c r="K23" s="18" t="s">
        <v>309</v>
      </c>
      <c r="L23" s="20" t="s">
        <v>309</v>
      </c>
      <c r="M23" s="18" t="s">
        <v>309</v>
      </c>
      <c r="N23" s="20" t="s">
        <v>309</v>
      </c>
      <c r="O23" s="18" t="n">
        <v>435.65297832</v>
      </c>
      <c r="P23" s="20" t="n">
        <v>34.84931847</v>
      </c>
      <c r="Q23" s="18" t="n">
        <v>447.76519761</v>
      </c>
      <c r="R23" s="20" t="n">
        <v>9.205083180000001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519.8074454</v>
      </c>
      <c r="F25" s="20" t="n">
        <v>3.51944263</v>
      </c>
      <c r="G25" s="18" t="n">
        <v>479.49472001</v>
      </c>
      <c r="H25" s="20" t="n">
        <v>24.33217175</v>
      </c>
      <c r="I25" s="18" t="s">
        <v>309</v>
      </c>
      <c r="J25" s="20" t="s">
        <v>309</v>
      </c>
      <c r="K25" s="18" t="s">
        <v>309</v>
      </c>
      <c r="L25" s="20" t="s">
        <v>309</v>
      </c>
      <c r="M25" s="18" t="s">
        <v>309</v>
      </c>
      <c r="N25" s="20" t="s">
        <v>309</v>
      </c>
      <c r="O25" s="18" t="n">
        <v>398.5031</v>
      </c>
      <c r="P25" s="20" t="n">
        <v>46.99439959</v>
      </c>
      <c r="Q25" s="18" t="n">
        <v>462.70863855</v>
      </c>
      <c r="R25" s="20" t="n">
        <v>8.35436528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519.11211335</v>
      </c>
      <c r="F27" s="20" t="n">
        <v>2.53869743</v>
      </c>
      <c r="G27" s="18" t="n">
        <v>483.12173565</v>
      </c>
      <c r="H27" s="20" t="n">
        <v>2.68083251</v>
      </c>
      <c r="I27" s="18" t="s">
        <v>309</v>
      </c>
      <c r="J27" s="20" t="s">
        <v>309</v>
      </c>
      <c r="K27" s="18" t="s">
        <v>309</v>
      </c>
      <c r="L27" s="20" t="s">
        <v>309</v>
      </c>
      <c r="M27" s="18" t="s">
        <v>309</v>
      </c>
      <c r="N27" s="20" t="s">
        <v>309</v>
      </c>
      <c r="O27" s="18" t="n">
        <v>454.00834681</v>
      </c>
      <c r="P27" s="20" t="n">
        <v>33.59600611</v>
      </c>
      <c r="Q27" s="18" t="n">
        <v>448.88652535</v>
      </c>
      <c r="R27" s="20" t="n">
        <v>9.43799254</v>
      </c>
    </row>
    <row r="28" spans="1:18">
      <c r="A28" s="15" t="s">
        <v>330</v>
      </c>
      <c r="B28" s="17" t="n">
        <v>7568</v>
      </c>
      <c r="C28" s="18">
        <f>(490.0/B28*100)</f>
        <v/>
      </c>
      <c r="D28" s="19" t="n">
        <v>7078</v>
      </c>
      <c r="E28" s="18" t="n">
        <v>431.83666817</v>
      </c>
      <c r="F28" s="20" t="n">
        <v>2.68377265</v>
      </c>
      <c r="G28" s="18" t="n">
        <v>361.5747004</v>
      </c>
      <c r="H28" s="20" t="n">
        <v>12.75039752</v>
      </c>
      <c r="I28" s="18" t="s">
        <v>309</v>
      </c>
      <c r="J28" s="20" t="s">
        <v>309</v>
      </c>
      <c r="K28" s="18" t="s">
        <v>309</v>
      </c>
      <c r="L28" s="20" t="s">
        <v>309</v>
      </c>
      <c r="M28" s="18" t="s">
        <v>309</v>
      </c>
      <c r="N28" s="20" t="s">
        <v>309</v>
      </c>
      <c r="O28" s="18" t="n">
        <v>338.29192101</v>
      </c>
      <c r="P28" s="20" t="n">
        <v>41.39490755</v>
      </c>
      <c r="Q28" s="18" t="n">
        <v>384.92222871</v>
      </c>
      <c r="R28" s="20" t="n">
        <v>4.25679178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500.35506966</v>
      </c>
      <c r="F33" s="20" t="n">
        <v>2.70549791</v>
      </c>
      <c r="G33" s="18" t="n">
        <v>509.21197258</v>
      </c>
      <c r="H33" s="20" t="n">
        <v>4.39182019</v>
      </c>
      <c r="I33" s="18" t="s">
        <v>309</v>
      </c>
      <c r="J33" s="20" t="s">
        <v>309</v>
      </c>
      <c r="K33" s="18" t="s">
        <v>309</v>
      </c>
      <c r="L33" s="20" t="s">
        <v>309</v>
      </c>
      <c r="M33" s="18" t="s">
        <v>309</v>
      </c>
      <c r="N33" s="20" t="s">
        <v>309</v>
      </c>
      <c r="O33" s="18" t="n">
        <v>467.65860739</v>
      </c>
      <c r="P33" s="20" t="n">
        <v>29.45762935</v>
      </c>
      <c r="Q33" s="18" t="n">
        <v>451.33410326</v>
      </c>
      <c r="R33" s="20" t="n">
        <v>8.79818889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508.72749305</v>
      </c>
      <c r="F36" s="20" t="n">
        <v>2.86121545</v>
      </c>
      <c r="G36" s="18" t="n">
        <v>490.67657344</v>
      </c>
      <c r="H36" s="20" t="n">
        <v>5.79751529</v>
      </c>
      <c r="I36" s="18" t="s">
        <v>309</v>
      </c>
      <c r="J36" s="20" t="s">
        <v>309</v>
      </c>
      <c r="K36" s="18" t="s">
        <v>309</v>
      </c>
      <c r="L36" s="20" t="s">
        <v>309</v>
      </c>
      <c r="M36" s="18" t="s">
        <v>309</v>
      </c>
      <c r="N36" s="20" t="s">
        <v>309</v>
      </c>
      <c r="O36" s="18" t="s">
        <v>309</v>
      </c>
      <c r="P36" s="20" t="s">
        <v>309</v>
      </c>
      <c r="Q36" s="18" t="n">
        <v>449.53023784</v>
      </c>
      <c r="R36" s="20" t="n">
        <v>10.13575512</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513.9354895</v>
      </c>
      <c r="F40" s="20" t="n">
        <v>3.48223806</v>
      </c>
      <c r="G40" s="18" t="n">
        <v>528.07603309</v>
      </c>
      <c r="H40" s="20" t="n">
        <v>9.87687317</v>
      </c>
      <c r="I40" s="18" t="s">
        <v>309</v>
      </c>
      <c r="J40" s="20" t="s">
        <v>309</v>
      </c>
      <c r="K40" s="18" t="s">
        <v>309</v>
      </c>
      <c r="L40" s="20" t="s">
        <v>309</v>
      </c>
      <c r="M40" s="18" t="n">
        <v>498.38798258</v>
      </c>
      <c r="N40" s="20" t="n">
        <v>2.96142521</v>
      </c>
      <c r="O40" s="18" t="s">
        <v>309</v>
      </c>
      <c r="P40" s="20" t="s">
        <v>309</v>
      </c>
      <c r="Q40" s="18" t="n">
        <v>480.48641955</v>
      </c>
      <c r="R40" s="20" t="n">
        <v>23.48032861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490.2056651</v>
      </c>
      <c r="F52" s="20" t="n">
        <v>2.68865129</v>
      </c>
      <c r="G52" s="18" t="n">
        <v>482.69624214</v>
      </c>
      <c r="H52" s="20" t="n">
        <v>4.47230401</v>
      </c>
      <c r="I52" s="18" t="s">
        <v>309</v>
      </c>
      <c r="J52" s="20" t="s">
        <v>309</v>
      </c>
      <c r="K52" s="18" t="s">
        <v>309</v>
      </c>
      <c r="L52" s="20" t="s">
        <v>309</v>
      </c>
      <c r="M52" s="18" t="s">
        <v>309</v>
      </c>
      <c r="N52" s="20" t="s">
        <v>309</v>
      </c>
      <c r="O52" s="18" t="n">
        <v>431.26243901</v>
      </c>
      <c r="P52" s="20" t="n">
        <v>50.68599093</v>
      </c>
      <c r="Q52" s="18" t="n">
        <v>456.05671116</v>
      </c>
      <c r="R52" s="20" t="n">
        <v>12.09674412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362.86822015</v>
      </c>
      <c r="F54" s="20" t="n">
        <v>3.33752008</v>
      </c>
      <c r="G54" s="18" t="n">
        <v>329.70087962</v>
      </c>
      <c r="H54" s="20" t="n">
        <v>11.48733306</v>
      </c>
      <c r="I54" s="18" t="s">
        <v>309</v>
      </c>
      <c r="J54" s="20" t="s">
        <v>309</v>
      </c>
      <c r="K54" s="18" t="s">
        <v>309</v>
      </c>
      <c r="L54" s="20" t="s">
        <v>309</v>
      </c>
      <c r="M54" s="18" t="s">
        <v>309</v>
      </c>
      <c r="N54" s="20" t="s">
        <v>309</v>
      </c>
      <c r="O54" s="18" t="n">
        <v>306.4610804</v>
      </c>
      <c r="P54" s="20" t="n">
        <v>19.23197918</v>
      </c>
      <c r="Q54" s="18" t="n">
        <v>337.12383215</v>
      </c>
      <c r="R54" s="20" t="n">
        <v>4.88146759</v>
      </c>
    </row>
    <row r="55" spans="1:18">
      <c r="A55" s="15" t="s">
        <v>357</v>
      </c>
      <c r="B55" s="17" t="n">
        <v>5316</v>
      </c>
      <c r="C55" s="18">
        <f>(137.0/B55*100)</f>
        <v/>
      </c>
      <c r="D55" s="19" t="n">
        <v>5179</v>
      </c>
      <c r="E55" s="18" t="n">
        <v>404.83429116</v>
      </c>
      <c r="F55" s="20" t="n">
        <v>2.98718013</v>
      </c>
      <c r="G55" s="18" t="n">
        <v>419.11758344</v>
      </c>
      <c r="H55" s="20" t="n">
        <v>19.65723651</v>
      </c>
      <c r="I55" s="18" t="s">
        <v>309</v>
      </c>
      <c r="J55" s="20" t="s">
        <v>309</v>
      </c>
      <c r="K55" s="18" t="s">
        <v>309</v>
      </c>
      <c r="L55" s="20" t="s">
        <v>309</v>
      </c>
      <c r="M55" s="18" t="n">
        <v>478.2518</v>
      </c>
      <c r="N55" s="20" t="n">
        <v>68.57272175999999</v>
      </c>
      <c r="O55" s="18" t="n">
        <v>270.87617023</v>
      </c>
      <c r="P55" s="20" t="n">
        <v>36.7570487</v>
      </c>
      <c r="Q55" s="18" t="n">
        <v>369.8460635</v>
      </c>
      <c r="R55" s="20" t="n">
        <v>6.97392411</v>
      </c>
    </row>
    <row r="56" spans="1:18">
      <c r="A56" s="15" t="s">
        <v>358</v>
      </c>
      <c r="B56" s="17" t="n">
        <v>5359</v>
      </c>
      <c r="C56" s="18">
        <f>(104.0/B56*100)</f>
        <v/>
      </c>
      <c r="D56" s="19" t="n">
        <v>5255</v>
      </c>
      <c r="E56" s="18" t="n">
        <v>530.7556939900001</v>
      </c>
      <c r="F56" s="20" t="n">
        <v>3.05547152</v>
      </c>
      <c r="G56" s="18" t="n">
        <v>526.70496686</v>
      </c>
      <c r="H56" s="20" t="n">
        <v>3.49732097</v>
      </c>
      <c r="I56" s="18" t="s">
        <v>309</v>
      </c>
      <c r="J56" s="20" t="s">
        <v>309</v>
      </c>
      <c r="K56" s="18" t="s">
        <v>309</v>
      </c>
      <c r="L56" s="20" t="s">
        <v>309</v>
      </c>
      <c r="M56" s="18" t="s">
        <v>309</v>
      </c>
      <c r="N56" s="20" t="s">
        <v>309</v>
      </c>
      <c r="O56" s="18" t="n">
        <v>460.63200303</v>
      </c>
      <c r="P56" s="20" t="n">
        <v>33.95116434</v>
      </c>
      <c r="Q56" s="18" t="n">
        <v>475.84258057</v>
      </c>
      <c r="R56" s="20" t="n">
        <v>10.55573426</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500.29753773</v>
      </c>
      <c r="F62" s="20" t="n">
        <v>2.53338681</v>
      </c>
      <c r="G62" s="18" t="n">
        <v>514.7012845100001</v>
      </c>
      <c r="H62" s="20" t="n">
        <v>1.67275415</v>
      </c>
      <c r="I62" s="18" t="s">
        <v>309</v>
      </c>
      <c r="J62" s="20" t="s">
        <v>309</v>
      </c>
      <c r="K62" s="18" t="s">
        <v>309</v>
      </c>
      <c r="L62" s="20" t="s">
        <v>309</v>
      </c>
      <c r="M62" s="18" t="s">
        <v>309</v>
      </c>
      <c r="N62" s="20" t="s">
        <v>309</v>
      </c>
      <c r="O62" s="18" t="n">
        <v>463.55496258</v>
      </c>
      <c r="P62" s="20" t="n">
        <v>23.15759094</v>
      </c>
      <c r="Q62" s="18" t="n">
        <v>481.06188896</v>
      </c>
      <c r="R62" s="20" t="n">
        <v>8.879659999999999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464.51287543</v>
      </c>
      <c r="F64" s="20" t="n">
        <v>2.19592817</v>
      </c>
      <c r="G64" s="18" t="n">
        <v>472.72391181</v>
      </c>
      <c r="H64" s="20" t="n">
        <v>6.20110473</v>
      </c>
      <c r="I64" s="18" t="s">
        <v>309</v>
      </c>
      <c r="J64" s="20" t="s">
        <v>309</v>
      </c>
      <c r="K64" s="18" t="s">
        <v>309</v>
      </c>
      <c r="L64" s="20" t="s">
        <v>309</v>
      </c>
      <c r="M64" s="18" t="n">
        <v>527.3616</v>
      </c>
      <c r="N64" s="20" t="n">
        <v>40.38266289</v>
      </c>
      <c r="O64" s="18" t="n">
        <v>433.67591602</v>
      </c>
      <c r="P64" s="20" t="n">
        <v>16.50285782</v>
      </c>
      <c r="Q64" s="18" t="n">
        <v>370.88382102</v>
      </c>
      <c r="R64" s="20" t="n">
        <v>7.06585544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590</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537.6619691</v>
      </c>
      <c r="F9" s="20" t="n">
        <v>2.62886349</v>
      </c>
      <c r="G9" s="18" t="n">
        <v>492.81548262</v>
      </c>
      <c r="H9" s="20" t="n">
        <v>5.95703762</v>
      </c>
      <c r="I9" s="18" t="s">
        <v>309</v>
      </c>
      <c r="J9" s="20" t="s">
        <v>309</v>
      </c>
      <c r="K9" s="18" t="s">
        <v>309</v>
      </c>
      <c r="L9" s="20" t="s">
        <v>309</v>
      </c>
      <c r="M9" s="18" t="s">
        <v>309</v>
      </c>
      <c r="N9" s="20" t="s">
        <v>309</v>
      </c>
      <c r="O9" s="18" t="n">
        <v>452.51084587</v>
      </c>
      <c r="P9" s="20" t="n">
        <v>28.12589474</v>
      </c>
      <c r="Q9" s="18" t="n">
        <v>455.60040518</v>
      </c>
      <c r="R9" s="20" t="n">
        <v>10.24399343</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463.53680885</v>
      </c>
      <c r="F11" s="20" t="n">
        <v>2.70983699</v>
      </c>
      <c r="G11" s="18" t="n">
        <v>451.76558021</v>
      </c>
      <c r="H11" s="20" t="n">
        <v>11.96600706</v>
      </c>
      <c r="I11" s="18" t="s">
        <v>309</v>
      </c>
      <c r="J11" s="20" t="s">
        <v>309</v>
      </c>
      <c r="K11" s="18" t="s">
        <v>309</v>
      </c>
      <c r="L11" s="20" t="s">
        <v>309</v>
      </c>
      <c r="M11" s="18" t="s">
        <v>309</v>
      </c>
      <c r="N11" s="20" t="s">
        <v>309</v>
      </c>
      <c r="O11" s="18" t="n">
        <v>518.59002613</v>
      </c>
      <c r="P11" s="20" t="n">
        <v>44.16900717</v>
      </c>
      <c r="Q11" s="18" t="n">
        <v>436.90668715</v>
      </c>
      <c r="R11" s="20" t="n">
        <v>4.97310052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538.7255870499999</v>
      </c>
      <c r="F17" s="20" t="n">
        <v>3.37315756</v>
      </c>
      <c r="G17" s="18" t="n">
        <v>515.81881839</v>
      </c>
      <c r="H17" s="20" t="n">
        <v>7.50662613</v>
      </c>
      <c r="I17" s="18" t="s">
        <v>309</v>
      </c>
      <c r="J17" s="20" t="s">
        <v>309</v>
      </c>
      <c r="K17" s="18" t="s">
        <v>309</v>
      </c>
      <c r="L17" s="20" t="s">
        <v>309</v>
      </c>
      <c r="M17" s="18" t="s">
        <v>309</v>
      </c>
      <c r="N17" s="20" t="s">
        <v>309</v>
      </c>
      <c r="O17" s="18" t="n">
        <v>507.27192567</v>
      </c>
      <c r="P17" s="20" t="n">
        <v>20.44167626</v>
      </c>
      <c r="Q17" s="18" t="n">
        <v>487.12253367</v>
      </c>
      <c r="R17" s="20" t="n">
        <v>10.36662933</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527.3121658699999</v>
      </c>
      <c r="F21" s="20" t="n">
        <v>2.64059349</v>
      </c>
      <c r="G21" s="18" t="n">
        <v>527.9743597200001</v>
      </c>
      <c r="H21" s="20" t="n">
        <v>4.4561567</v>
      </c>
      <c r="I21" s="18" t="s">
        <v>309</v>
      </c>
      <c r="J21" s="20" t="s">
        <v>309</v>
      </c>
      <c r="K21" s="18" t="s">
        <v>309</v>
      </c>
      <c r="L21" s="20" t="s">
        <v>309</v>
      </c>
      <c r="M21" s="18" t="s">
        <v>309</v>
      </c>
      <c r="N21" s="20" t="s">
        <v>309</v>
      </c>
      <c r="O21" s="18" t="n">
        <v>485.65484436</v>
      </c>
      <c r="P21" s="20" t="n">
        <v>21.42760493</v>
      </c>
      <c r="Q21" s="18" t="n">
        <v>464.81687018</v>
      </c>
      <c r="R21" s="20" t="n">
        <v>7.45752072</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497.6129923</v>
      </c>
      <c r="F23" s="20" t="n">
        <v>2.78109489</v>
      </c>
      <c r="G23" s="18" t="n">
        <v>463.61022232</v>
      </c>
      <c r="H23" s="20" t="n">
        <v>4.85394653</v>
      </c>
      <c r="I23" s="18" t="s">
        <v>309</v>
      </c>
      <c r="J23" s="20" t="s">
        <v>309</v>
      </c>
      <c r="K23" s="18" t="s">
        <v>309</v>
      </c>
      <c r="L23" s="20" t="s">
        <v>309</v>
      </c>
      <c r="M23" s="18" t="s">
        <v>309</v>
      </c>
      <c r="N23" s="20" t="s">
        <v>309</v>
      </c>
      <c r="O23" s="18" t="n">
        <v>444.03668614</v>
      </c>
      <c r="P23" s="20" t="n">
        <v>36.55295272</v>
      </c>
      <c r="Q23" s="18" t="n">
        <v>440.07333171</v>
      </c>
      <c r="R23" s="20" t="n">
        <v>8.145634729999999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520.22635159</v>
      </c>
      <c r="F25" s="20" t="n">
        <v>3.53812034</v>
      </c>
      <c r="G25" s="18" t="n">
        <v>513.99829057</v>
      </c>
      <c r="H25" s="20" t="n">
        <v>14.18932057</v>
      </c>
      <c r="I25" s="18" t="s">
        <v>309</v>
      </c>
      <c r="J25" s="20" t="s">
        <v>309</v>
      </c>
      <c r="K25" s="18" t="s">
        <v>309</v>
      </c>
      <c r="L25" s="20" t="s">
        <v>309</v>
      </c>
      <c r="M25" s="18" t="s">
        <v>309</v>
      </c>
      <c r="N25" s="20" t="s">
        <v>309</v>
      </c>
      <c r="O25" s="18" t="n">
        <v>342.02520174</v>
      </c>
      <c r="P25" s="20" t="n">
        <v>58.56584463</v>
      </c>
      <c r="Q25" s="18" t="n">
        <v>465.75294191</v>
      </c>
      <c r="R25" s="20" t="n">
        <v>7.96362742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521.25097014</v>
      </c>
      <c r="F27" s="20" t="n">
        <v>3.26706867</v>
      </c>
      <c r="G27" s="18" t="n">
        <v>488.29054835</v>
      </c>
      <c r="H27" s="20" t="n">
        <v>2.57339162</v>
      </c>
      <c r="I27" s="18" t="s">
        <v>309</v>
      </c>
      <c r="J27" s="20" t="s">
        <v>309</v>
      </c>
      <c r="K27" s="18" t="s">
        <v>309</v>
      </c>
      <c r="L27" s="20" t="s">
        <v>309</v>
      </c>
      <c r="M27" s="18" t="s">
        <v>309</v>
      </c>
      <c r="N27" s="20" t="s">
        <v>309</v>
      </c>
      <c r="O27" s="18" t="n">
        <v>435.80369434</v>
      </c>
      <c r="P27" s="20" t="n">
        <v>26.73605717</v>
      </c>
      <c r="Q27" s="18" t="n">
        <v>456.27441994</v>
      </c>
      <c r="R27" s="20" t="n">
        <v>8.32284233</v>
      </c>
    </row>
    <row r="28" spans="1:18">
      <c r="A28" s="15" t="s">
        <v>330</v>
      </c>
      <c r="B28" s="17" t="n">
        <v>7568</v>
      </c>
      <c r="C28" s="18">
        <f>(490.0/B28*100)</f>
        <v/>
      </c>
      <c r="D28" s="19" t="n">
        <v>7078</v>
      </c>
      <c r="E28" s="18" t="n">
        <v>432.28609106</v>
      </c>
      <c r="F28" s="20" t="n">
        <v>2.68755243</v>
      </c>
      <c r="G28" s="18" t="n">
        <v>378.62993486</v>
      </c>
      <c r="H28" s="20" t="n">
        <v>11.89598619</v>
      </c>
      <c r="I28" s="18" t="s">
        <v>309</v>
      </c>
      <c r="J28" s="20" t="s">
        <v>309</v>
      </c>
      <c r="K28" s="18" t="s">
        <v>309</v>
      </c>
      <c r="L28" s="20" t="s">
        <v>309</v>
      </c>
      <c r="M28" s="18" t="s">
        <v>309</v>
      </c>
      <c r="N28" s="20" t="s">
        <v>309</v>
      </c>
      <c r="O28" s="18" t="n">
        <v>310.25490346</v>
      </c>
      <c r="P28" s="20" t="n">
        <v>23.01428808</v>
      </c>
      <c r="Q28" s="18" t="n">
        <v>383.65329936</v>
      </c>
      <c r="R28" s="20" t="n">
        <v>4.21519461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503.5801724</v>
      </c>
      <c r="F33" s="20" t="n">
        <v>2.56368356</v>
      </c>
      <c r="G33" s="18" t="n">
        <v>488.09898943</v>
      </c>
      <c r="H33" s="20" t="n">
        <v>6.49223612</v>
      </c>
      <c r="I33" s="18" t="s">
        <v>309</v>
      </c>
      <c r="J33" s="20" t="s">
        <v>309</v>
      </c>
      <c r="K33" s="18" t="s">
        <v>309</v>
      </c>
      <c r="L33" s="20" t="s">
        <v>309</v>
      </c>
      <c r="M33" s="18" t="n">
        <v>656.6635</v>
      </c>
      <c r="N33" s="20" t="n">
        <v>56.17188622</v>
      </c>
      <c r="O33" s="18" t="n">
        <v>409.00300818</v>
      </c>
      <c r="P33" s="20" t="n">
        <v>41.01421392</v>
      </c>
      <c r="Q33" s="18" t="n">
        <v>455.39397249</v>
      </c>
      <c r="R33" s="20" t="n">
        <v>7.52427435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509.63270897</v>
      </c>
      <c r="F36" s="20" t="n">
        <v>2.90172302</v>
      </c>
      <c r="G36" s="18" t="n">
        <v>484.42703438</v>
      </c>
      <c r="H36" s="20" t="n">
        <v>5.86694088</v>
      </c>
      <c r="I36" s="18" t="s">
        <v>309</v>
      </c>
      <c r="J36" s="20" t="s">
        <v>309</v>
      </c>
      <c r="K36" s="18" t="s">
        <v>309</v>
      </c>
      <c r="L36" s="20" t="s">
        <v>309</v>
      </c>
      <c r="M36" s="18" t="s">
        <v>309</v>
      </c>
      <c r="N36" s="20" t="s">
        <v>309</v>
      </c>
      <c r="O36" s="18" t="s">
        <v>309</v>
      </c>
      <c r="P36" s="20" t="s">
        <v>309</v>
      </c>
      <c r="Q36" s="18" t="n">
        <v>451.43673078</v>
      </c>
      <c r="R36" s="20" t="n">
        <v>9.295042430000001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513.78428208</v>
      </c>
      <c r="F40" s="20" t="n">
        <v>3.59559233</v>
      </c>
      <c r="G40" s="18" t="n">
        <v>539.63567657</v>
      </c>
      <c r="H40" s="20" t="n">
        <v>8.895713750000001</v>
      </c>
      <c r="I40" s="18" t="s">
        <v>309</v>
      </c>
      <c r="J40" s="20" t="s">
        <v>309</v>
      </c>
      <c r="K40" s="18" t="s">
        <v>309</v>
      </c>
      <c r="L40" s="20" t="s">
        <v>309</v>
      </c>
      <c r="M40" s="18" t="n">
        <v>498.38798258</v>
      </c>
      <c r="N40" s="20" t="n">
        <v>2.96142521</v>
      </c>
      <c r="O40" s="18" t="n">
        <v>526.33383559</v>
      </c>
      <c r="P40" s="20" t="n">
        <v>64.98981526</v>
      </c>
      <c r="Q40" s="18" t="n">
        <v>469.46489126</v>
      </c>
      <c r="R40" s="20" t="n">
        <v>16.26667233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491.88240911</v>
      </c>
      <c r="F52" s="20" t="n">
        <v>2.78567029</v>
      </c>
      <c r="G52" s="18" t="n">
        <v>480.44659869</v>
      </c>
      <c r="H52" s="20" t="n">
        <v>4.13136082</v>
      </c>
      <c r="I52" s="18" t="s">
        <v>309</v>
      </c>
      <c r="J52" s="20" t="s">
        <v>309</v>
      </c>
      <c r="K52" s="18" t="s">
        <v>309</v>
      </c>
      <c r="L52" s="20" t="s">
        <v>309</v>
      </c>
      <c r="M52" s="18" t="s">
        <v>309</v>
      </c>
      <c r="N52" s="20" t="s">
        <v>309</v>
      </c>
      <c r="O52" s="18" t="n">
        <v>409.27363547</v>
      </c>
      <c r="P52" s="20" t="n">
        <v>26.65900012</v>
      </c>
      <c r="Q52" s="18" t="n">
        <v>450.65386174</v>
      </c>
      <c r="R52" s="20" t="n">
        <v>10.58103007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363.00080848</v>
      </c>
      <c r="F54" s="20" t="n">
        <v>3.32976964</v>
      </c>
      <c r="G54" s="18" t="n">
        <v>328.57284378</v>
      </c>
      <c r="H54" s="20" t="n">
        <v>11.2959498</v>
      </c>
      <c r="I54" s="18" t="s">
        <v>309</v>
      </c>
      <c r="J54" s="20" t="s">
        <v>309</v>
      </c>
      <c r="K54" s="18" t="s">
        <v>309</v>
      </c>
      <c r="L54" s="20" t="s">
        <v>309</v>
      </c>
      <c r="M54" s="18" t="s">
        <v>309</v>
      </c>
      <c r="N54" s="20" t="s">
        <v>309</v>
      </c>
      <c r="O54" s="18" t="n">
        <v>311.65898764</v>
      </c>
      <c r="P54" s="20" t="n">
        <v>24.43325307</v>
      </c>
      <c r="Q54" s="18" t="n">
        <v>339.44812924</v>
      </c>
      <c r="R54" s="20" t="n">
        <v>4.6285457</v>
      </c>
    </row>
    <row r="55" spans="1:18">
      <c r="A55" s="15" t="s">
        <v>357</v>
      </c>
      <c r="B55" s="17" t="n">
        <v>5316</v>
      </c>
      <c r="C55" s="18">
        <f>(137.0/B55*100)</f>
        <v/>
      </c>
      <c r="D55" s="19" t="n">
        <v>5179</v>
      </c>
      <c r="E55" s="18" t="n">
        <v>405.13928386</v>
      </c>
      <c r="F55" s="20" t="n">
        <v>2.99640072</v>
      </c>
      <c r="G55" s="18" t="n">
        <v>412.35431035</v>
      </c>
      <c r="H55" s="20" t="n">
        <v>9.37157337</v>
      </c>
      <c r="I55" s="18" t="s">
        <v>309</v>
      </c>
      <c r="J55" s="20" t="s">
        <v>309</v>
      </c>
      <c r="K55" s="18" t="s">
        <v>309</v>
      </c>
      <c r="L55" s="20" t="s">
        <v>309</v>
      </c>
      <c r="M55" s="18" t="n">
        <v>391.78973354</v>
      </c>
      <c r="N55" s="20" t="n">
        <v>80.78095295</v>
      </c>
      <c r="O55" s="18" t="n">
        <v>337.1655814</v>
      </c>
      <c r="P55" s="20" t="n">
        <v>43.14930037</v>
      </c>
      <c r="Q55" s="18" t="n">
        <v>367.16759125</v>
      </c>
      <c r="R55" s="20" t="n">
        <v>7.84437201</v>
      </c>
    </row>
    <row r="56" spans="1:18">
      <c r="A56" s="15" t="s">
        <v>358</v>
      </c>
      <c r="B56" s="17" t="n">
        <v>5359</v>
      </c>
      <c r="C56" s="18">
        <f>(104.0/B56*100)</f>
        <v/>
      </c>
      <c r="D56" s="19" t="n">
        <v>5255</v>
      </c>
      <c r="E56" s="18" t="n">
        <v>525.5611166</v>
      </c>
      <c r="F56" s="20" t="n">
        <v>4.14677724</v>
      </c>
      <c r="G56" s="18" t="n">
        <v>531.09719482</v>
      </c>
      <c r="H56" s="20" t="n">
        <v>2.75208234</v>
      </c>
      <c r="I56" s="18" t="s">
        <v>309</v>
      </c>
      <c r="J56" s="20" t="s">
        <v>309</v>
      </c>
      <c r="K56" s="18" t="s">
        <v>309</v>
      </c>
      <c r="L56" s="20" t="s">
        <v>309</v>
      </c>
      <c r="M56" s="18" t="s">
        <v>309</v>
      </c>
      <c r="N56" s="20" t="s">
        <v>309</v>
      </c>
      <c r="O56" s="18" t="n">
        <v>464.44987376</v>
      </c>
      <c r="P56" s="20" t="n">
        <v>44.21532779</v>
      </c>
      <c r="Q56" s="18" t="n">
        <v>491.14809718</v>
      </c>
      <c r="R56" s="20" t="n">
        <v>6.31533852</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496.77510937</v>
      </c>
      <c r="F62" s="20" t="n">
        <v>4.23747695</v>
      </c>
      <c r="G62" s="18" t="n">
        <v>512.85393859</v>
      </c>
      <c r="H62" s="20" t="n">
        <v>1.43717312</v>
      </c>
      <c r="I62" s="18" t="s">
        <v>309</v>
      </c>
      <c r="J62" s="20" t="s">
        <v>309</v>
      </c>
      <c r="K62" s="18" t="s">
        <v>309</v>
      </c>
      <c r="L62" s="20" t="s">
        <v>309</v>
      </c>
      <c r="M62" s="18" t="s">
        <v>309</v>
      </c>
      <c r="N62" s="20" t="s">
        <v>309</v>
      </c>
      <c r="O62" s="18" t="n">
        <v>490.46348</v>
      </c>
      <c r="P62" s="20" t="n">
        <v>26.70024392</v>
      </c>
      <c r="Q62" s="18" t="n">
        <v>485.27818111</v>
      </c>
      <c r="R62" s="20" t="n">
        <v>5.78256333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465.69233059</v>
      </c>
      <c r="F64" s="20" t="n">
        <v>2.2085414</v>
      </c>
      <c r="G64" s="18" t="n">
        <v>483.6631069</v>
      </c>
      <c r="H64" s="20" t="n">
        <v>10.10385824</v>
      </c>
      <c r="I64" s="18" t="s">
        <v>309</v>
      </c>
      <c r="J64" s="20" t="s">
        <v>309</v>
      </c>
      <c r="K64" s="18" t="s">
        <v>309</v>
      </c>
      <c r="L64" s="20" t="s">
        <v>309</v>
      </c>
      <c r="M64" s="18" t="s">
        <v>309</v>
      </c>
      <c r="N64" s="20" t="s">
        <v>309</v>
      </c>
      <c r="O64" s="18" t="n">
        <v>423.93429611</v>
      </c>
      <c r="P64" s="20" t="n">
        <v>24.07335343</v>
      </c>
      <c r="Q64" s="18" t="n">
        <v>377.3002629</v>
      </c>
      <c r="R64" s="20" t="n">
        <v>6.22178547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591</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537.924673</v>
      </c>
      <c r="F9" s="20" t="n">
        <v>2.60662568</v>
      </c>
      <c r="G9" s="18" t="n">
        <v>493.02311485</v>
      </c>
      <c r="H9" s="20" t="n">
        <v>5.92131409</v>
      </c>
      <c r="I9" s="18" t="s">
        <v>309</v>
      </c>
      <c r="J9" s="20" t="s">
        <v>309</v>
      </c>
      <c r="K9" s="18" t="s">
        <v>309</v>
      </c>
      <c r="L9" s="20" t="s">
        <v>309</v>
      </c>
      <c r="M9" s="18" t="s">
        <v>309</v>
      </c>
      <c r="N9" s="20" t="s">
        <v>309</v>
      </c>
      <c r="O9" s="18" t="n">
        <v>452.30753872</v>
      </c>
      <c r="P9" s="20" t="n">
        <v>29.05305887</v>
      </c>
      <c r="Q9" s="18" t="n">
        <v>454.38810818</v>
      </c>
      <c r="R9" s="20" t="n">
        <v>10.06458784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463.76845094</v>
      </c>
      <c r="F11" s="20" t="n">
        <v>2.69448801</v>
      </c>
      <c r="G11" s="18" t="n">
        <v>451.1055027</v>
      </c>
      <c r="H11" s="20" t="n">
        <v>10.39945787</v>
      </c>
      <c r="I11" s="18" t="s">
        <v>309</v>
      </c>
      <c r="J11" s="20" t="s">
        <v>309</v>
      </c>
      <c r="K11" s="18" t="s">
        <v>309</v>
      </c>
      <c r="L11" s="20" t="s">
        <v>309</v>
      </c>
      <c r="M11" s="18" t="s">
        <v>309</v>
      </c>
      <c r="N11" s="20" t="s">
        <v>309</v>
      </c>
      <c r="O11" s="18" t="n">
        <v>493.2691033</v>
      </c>
      <c r="P11" s="20" t="n">
        <v>37.42785627</v>
      </c>
      <c r="Q11" s="18" t="n">
        <v>436.50742542</v>
      </c>
      <c r="R11" s="20" t="n">
        <v>4.76234629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539.75412993</v>
      </c>
      <c r="F17" s="20" t="n">
        <v>3.37548221</v>
      </c>
      <c r="G17" s="18" t="n">
        <v>514.90543614</v>
      </c>
      <c r="H17" s="20" t="n">
        <v>6.74680943</v>
      </c>
      <c r="I17" s="18" t="s">
        <v>309</v>
      </c>
      <c r="J17" s="20" t="s">
        <v>309</v>
      </c>
      <c r="K17" s="18" t="s">
        <v>309</v>
      </c>
      <c r="L17" s="20" t="s">
        <v>309</v>
      </c>
      <c r="M17" s="18" t="s">
        <v>309</v>
      </c>
      <c r="N17" s="20" t="s">
        <v>309</v>
      </c>
      <c r="O17" s="18" t="n">
        <v>501.10564673</v>
      </c>
      <c r="P17" s="20" t="n">
        <v>19.88218803</v>
      </c>
      <c r="Q17" s="18" t="n">
        <v>483.48587142</v>
      </c>
      <c r="R17" s="20" t="n">
        <v>10.09542701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527.68904043</v>
      </c>
      <c r="F21" s="20" t="n">
        <v>2.64847108</v>
      </c>
      <c r="G21" s="18" t="n">
        <v>526.21976755</v>
      </c>
      <c r="H21" s="20" t="n">
        <v>4.42655429</v>
      </c>
      <c r="I21" s="18" t="s">
        <v>309</v>
      </c>
      <c r="J21" s="20" t="s">
        <v>309</v>
      </c>
      <c r="K21" s="18" t="s">
        <v>309</v>
      </c>
      <c r="L21" s="20" t="s">
        <v>309</v>
      </c>
      <c r="M21" s="18" t="s">
        <v>309</v>
      </c>
      <c r="N21" s="20" t="s">
        <v>309</v>
      </c>
      <c r="O21" s="18" t="n">
        <v>498.26204223</v>
      </c>
      <c r="P21" s="20" t="n">
        <v>22.29946715</v>
      </c>
      <c r="Q21" s="18" t="n">
        <v>463.8193688</v>
      </c>
      <c r="R21" s="20" t="n">
        <v>7.83703471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497.5396869</v>
      </c>
      <c r="F23" s="20" t="n">
        <v>2.76378591</v>
      </c>
      <c r="G23" s="18" t="n">
        <v>463.12448739</v>
      </c>
      <c r="H23" s="20" t="n">
        <v>5.39003535</v>
      </c>
      <c r="I23" s="18" t="s">
        <v>309</v>
      </c>
      <c r="J23" s="20" t="s">
        <v>309</v>
      </c>
      <c r="K23" s="18" t="s">
        <v>309</v>
      </c>
      <c r="L23" s="20" t="s">
        <v>309</v>
      </c>
      <c r="M23" s="18" t="s">
        <v>309</v>
      </c>
      <c r="N23" s="20" t="s">
        <v>309</v>
      </c>
      <c r="O23" s="18" t="n">
        <v>427.27861831</v>
      </c>
      <c r="P23" s="20" t="n">
        <v>35.73029052</v>
      </c>
      <c r="Q23" s="18" t="n">
        <v>440.85925338</v>
      </c>
      <c r="R23" s="20" t="n">
        <v>8.069882399999999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520.34631208</v>
      </c>
      <c r="F25" s="20" t="n">
        <v>3.55307896</v>
      </c>
      <c r="G25" s="18" t="n">
        <v>504.0956294</v>
      </c>
      <c r="H25" s="20" t="n">
        <v>13.16333442</v>
      </c>
      <c r="I25" s="18" t="s">
        <v>309</v>
      </c>
      <c r="J25" s="20" t="s">
        <v>309</v>
      </c>
      <c r="K25" s="18" t="s">
        <v>309</v>
      </c>
      <c r="L25" s="20" t="s">
        <v>309</v>
      </c>
      <c r="M25" s="18" t="s">
        <v>309</v>
      </c>
      <c r="N25" s="20" t="s">
        <v>309</v>
      </c>
      <c r="O25" s="18" t="n">
        <v>398.5031</v>
      </c>
      <c r="P25" s="20" t="n">
        <v>46.99439959</v>
      </c>
      <c r="Q25" s="18" t="n">
        <v>467.0391704</v>
      </c>
      <c r="R25" s="20" t="n">
        <v>7.73725248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522.00383454</v>
      </c>
      <c r="F27" s="20" t="n">
        <v>3.16196802</v>
      </c>
      <c r="G27" s="18" t="n">
        <v>488.06249092</v>
      </c>
      <c r="H27" s="20" t="n">
        <v>2.69131376</v>
      </c>
      <c r="I27" s="18" t="s">
        <v>309</v>
      </c>
      <c r="J27" s="20" t="s">
        <v>309</v>
      </c>
      <c r="K27" s="18" t="s">
        <v>309</v>
      </c>
      <c r="L27" s="20" t="s">
        <v>309</v>
      </c>
      <c r="M27" s="18" t="s">
        <v>309</v>
      </c>
      <c r="N27" s="20" t="s">
        <v>309</v>
      </c>
      <c r="O27" s="18" t="n">
        <v>439.3369913</v>
      </c>
      <c r="P27" s="20" t="n">
        <v>23.84343363</v>
      </c>
      <c r="Q27" s="18" t="n">
        <v>455.80017758</v>
      </c>
      <c r="R27" s="20" t="n">
        <v>8.12022307</v>
      </c>
    </row>
    <row r="28" spans="1:18">
      <c r="A28" s="15" t="s">
        <v>330</v>
      </c>
      <c r="B28" s="17" t="n">
        <v>7568</v>
      </c>
      <c r="C28" s="18">
        <f>(490.0/B28*100)</f>
        <v/>
      </c>
      <c r="D28" s="19" t="n">
        <v>7078</v>
      </c>
      <c r="E28" s="18" t="n">
        <v>432.68530177</v>
      </c>
      <c r="F28" s="20" t="n">
        <v>2.726906</v>
      </c>
      <c r="G28" s="18" t="n">
        <v>386.7013861</v>
      </c>
      <c r="H28" s="20" t="n">
        <v>12.30616277</v>
      </c>
      <c r="I28" s="18" t="s">
        <v>309</v>
      </c>
      <c r="J28" s="20" t="s">
        <v>309</v>
      </c>
      <c r="K28" s="18" t="s">
        <v>309</v>
      </c>
      <c r="L28" s="20" t="s">
        <v>309</v>
      </c>
      <c r="M28" s="18" t="s">
        <v>309</v>
      </c>
      <c r="N28" s="20" t="s">
        <v>309</v>
      </c>
      <c r="O28" s="18" t="n">
        <v>241.547</v>
      </c>
      <c r="P28" s="20" t="n">
        <v>42.74747128</v>
      </c>
      <c r="Q28" s="18" t="n">
        <v>382.68322166</v>
      </c>
      <c r="R28" s="20" t="n">
        <v>4.26320539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503.75646624</v>
      </c>
      <c r="F33" s="20" t="n">
        <v>2.4956087</v>
      </c>
      <c r="G33" s="18" t="n">
        <v>484.06873775</v>
      </c>
      <c r="H33" s="20" t="n">
        <v>8.03245456</v>
      </c>
      <c r="I33" s="18" t="s">
        <v>309</v>
      </c>
      <c r="J33" s="20" t="s">
        <v>309</v>
      </c>
      <c r="K33" s="18" t="s">
        <v>309</v>
      </c>
      <c r="L33" s="20" t="s">
        <v>309</v>
      </c>
      <c r="M33" s="18" t="n">
        <v>656.6635</v>
      </c>
      <c r="N33" s="20" t="n">
        <v>56.17188622</v>
      </c>
      <c r="O33" s="18" t="n">
        <v>424.48411597</v>
      </c>
      <c r="P33" s="20" t="n">
        <v>22.00654296</v>
      </c>
      <c r="Q33" s="18" t="n">
        <v>458.15645569</v>
      </c>
      <c r="R33" s="20" t="n">
        <v>7.21691934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509.48045921</v>
      </c>
      <c r="F36" s="20" t="n">
        <v>2.9167854</v>
      </c>
      <c r="G36" s="18" t="n">
        <v>486.65167527</v>
      </c>
      <c r="H36" s="20" t="n">
        <v>5.75770366</v>
      </c>
      <c r="I36" s="18" t="s">
        <v>309</v>
      </c>
      <c r="J36" s="20" t="s">
        <v>309</v>
      </c>
      <c r="K36" s="18" t="s">
        <v>309</v>
      </c>
      <c r="L36" s="20" t="s">
        <v>309</v>
      </c>
      <c r="M36" s="18" t="s">
        <v>309</v>
      </c>
      <c r="N36" s="20" t="s">
        <v>309</v>
      </c>
      <c r="O36" s="18" t="s">
        <v>309</v>
      </c>
      <c r="P36" s="20" t="s">
        <v>309</v>
      </c>
      <c r="Q36" s="18" t="n">
        <v>447.80812843</v>
      </c>
      <c r="R36" s="20" t="n">
        <v>10.04434367</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514.34385752</v>
      </c>
      <c r="F40" s="20" t="n">
        <v>3.6335361</v>
      </c>
      <c r="G40" s="18" t="n">
        <v>534.01047384</v>
      </c>
      <c r="H40" s="20" t="n">
        <v>8.86412895</v>
      </c>
      <c r="I40" s="18" t="s">
        <v>309</v>
      </c>
      <c r="J40" s="20" t="s">
        <v>309</v>
      </c>
      <c r="K40" s="18" t="s">
        <v>309</v>
      </c>
      <c r="L40" s="20" t="s">
        <v>309</v>
      </c>
      <c r="M40" s="18" t="n">
        <v>498.38798258</v>
      </c>
      <c r="N40" s="20" t="n">
        <v>2.96142521</v>
      </c>
      <c r="O40" s="18" t="n">
        <v>526.33383559</v>
      </c>
      <c r="P40" s="20" t="n">
        <v>64.98981526</v>
      </c>
      <c r="Q40" s="18" t="n">
        <v>469.29847223</v>
      </c>
      <c r="R40" s="20" t="n">
        <v>15.45449347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491.51177431</v>
      </c>
      <c r="F52" s="20" t="n">
        <v>2.88525101</v>
      </c>
      <c r="G52" s="18" t="n">
        <v>482.16343345</v>
      </c>
      <c r="H52" s="20" t="n">
        <v>3.83098337</v>
      </c>
      <c r="I52" s="18" t="s">
        <v>309</v>
      </c>
      <c r="J52" s="20" t="s">
        <v>309</v>
      </c>
      <c r="K52" s="18" t="s">
        <v>309</v>
      </c>
      <c r="L52" s="20" t="s">
        <v>309</v>
      </c>
      <c r="M52" s="18" t="s">
        <v>309</v>
      </c>
      <c r="N52" s="20" t="s">
        <v>309</v>
      </c>
      <c r="O52" s="18" t="n">
        <v>415.37880872</v>
      </c>
      <c r="P52" s="20" t="n">
        <v>22.06991926</v>
      </c>
      <c r="Q52" s="18" t="n">
        <v>448.92213577</v>
      </c>
      <c r="R52" s="20" t="n">
        <v>10.5140672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362.99935195</v>
      </c>
      <c r="F54" s="20" t="n">
        <v>3.33357747</v>
      </c>
      <c r="G54" s="18" t="n">
        <v>339.93388904</v>
      </c>
      <c r="H54" s="20" t="n">
        <v>10.85922881</v>
      </c>
      <c r="I54" s="18" t="s">
        <v>309</v>
      </c>
      <c r="J54" s="20" t="s">
        <v>309</v>
      </c>
      <c r="K54" s="18" t="s">
        <v>309</v>
      </c>
      <c r="L54" s="20" t="s">
        <v>309</v>
      </c>
      <c r="M54" s="18" t="s">
        <v>309</v>
      </c>
      <c r="N54" s="20" t="s">
        <v>309</v>
      </c>
      <c r="O54" s="18" t="n">
        <v>307.81409887</v>
      </c>
      <c r="P54" s="20" t="n">
        <v>22.79876915</v>
      </c>
      <c r="Q54" s="18" t="n">
        <v>339.22444624</v>
      </c>
      <c r="R54" s="20" t="n">
        <v>4.59903429</v>
      </c>
    </row>
    <row r="55" spans="1:18">
      <c r="A55" s="15" t="s">
        <v>357</v>
      </c>
      <c r="B55" s="17" t="n">
        <v>5316</v>
      </c>
      <c r="C55" s="18">
        <f>(137.0/B55*100)</f>
        <v/>
      </c>
      <c r="D55" s="19" t="n">
        <v>5179</v>
      </c>
      <c r="E55" s="18" t="n">
        <v>405.69989922</v>
      </c>
      <c r="F55" s="20" t="n">
        <v>3.02166079</v>
      </c>
      <c r="G55" s="18" t="n">
        <v>406.24343518</v>
      </c>
      <c r="H55" s="20" t="n">
        <v>10.91860635</v>
      </c>
      <c r="I55" s="18" t="s">
        <v>309</v>
      </c>
      <c r="J55" s="20" t="s">
        <v>309</v>
      </c>
      <c r="K55" s="18" t="s">
        <v>309</v>
      </c>
      <c r="L55" s="20" t="s">
        <v>309</v>
      </c>
      <c r="M55" s="18" t="n">
        <v>391.78973354</v>
      </c>
      <c r="N55" s="20" t="n">
        <v>80.78095295</v>
      </c>
      <c r="O55" s="18" t="n">
        <v>321.67064431</v>
      </c>
      <c r="P55" s="20" t="n">
        <v>44.78422163</v>
      </c>
      <c r="Q55" s="18" t="n">
        <v>366.53132418</v>
      </c>
      <c r="R55" s="20" t="n">
        <v>7.72330767</v>
      </c>
    </row>
    <row r="56" spans="1:18">
      <c r="A56" s="15" t="s">
        <v>358</v>
      </c>
      <c r="B56" s="17" t="n">
        <v>5359</v>
      </c>
      <c r="C56" s="18">
        <f>(104.0/B56*100)</f>
        <v/>
      </c>
      <c r="D56" s="19" t="n">
        <v>5255</v>
      </c>
      <c r="E56" s="18" t="n">
        <v>521.22362014</v>
      </c>
      <c r="F56" s="20" t="n">
        <v>4.31806058</v>
      </c>
      <c r="G56" s="18" t="n">
        <v>531.96686358</v>
      </c>
      <c r="H56" s="20" t="n">
        <v>2.77371252</v>
      </c>
      <c r="I56" s="18" t="s">
        <v>309</v>
      </c>
      <c r="J56" s="20" t="s">
        <v>309</v>
      </c>
      <c r="K56" s="18" t="s">
        <v>309</v>
      </c>
      <c r="L56" s="20" t="s">
        <v>309</v>
      </c>
      <c r="M56" s="18" t="s">
        <v>309</v>
      </c>
      <c r="N56" s="20" t="s">
        <v>309</v>
      </c>
      <c r="O56" s="18" t="n">
        <v>424.45161501</v>
      </c>
      <c r="P56" s="20" t="n">
        <v>62.05062607</v>
      </c>
      <c r="Q56" s="18" t="n">
        <v>491.25246334</v>
      </c>
      <c r="R56" s="20" t="n">
        <v>6.28610321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491.55409869</v>
      </c>
      <c r="F62" s="20" t="n">
        <v>4.56895379</v>
      </c>
      <c r="G62" s="18" t="n">
        <v>513.57710615</v>
      </c>
      <c r="H62" s="20" t="n">
        <v>1.41477097</v>
      </c>
      <c r="I62" s="18" t="s">
        <v>309</v>
      </c>
      <c r="J62" s="20" t="s">
        <v>309</v>
      </c>
      <c r="K62" s="18" t="s">
        <v>309</v>
      </c>
      <c r="L62" s="20" t="s">
        <v>309</v>
      </c>
      <c r="M62" s="18" t="s">
        <v>309</v>
      </c>
      <c r="N62" s="20" t="s">
        <v>309</v>
      </c>
      <c r="O62" s="18" t="n">
        <v>500.2092958</v>
      </c>
      <c r="P62" s="20" t="n">
        <v>46.3248876</v>
      </c>
      <c r="Q62" s="18" t="n">
        <v>482.16360583</v>
      </c>
      <c r="R62" s="20" t="n">
        <v>5.87076453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465.53858926</v>
      </c>
      <c r="F64" s="20" t="n">
        <v>2.26640432</v>
      </c>
      <c r="G64" s="18" t="n">
        <v>488.63300777</v>
      </c>
      <c r="H64" s="20" t="n">
        <v>9.57638064</v>
      </c>
      <c r="I64" s="18" t="s">
        <v>309</v>
      </c>
      <c r="J64" s="20" t="s">
        <v>309</v>
      </c>
      <c r="K64" s="18" t="s">
        <v>309</v>
      </c>
      <c r="L64" s="20" t="s">
        <v>309</v>
      </c>
      <c r="M64" s="18" t="s">
        <v>309</v>
      </c>
      <c r="N64" s="20" t="s">
        <v>309</v>
      </c>
      <c r="O64" s="18" t="n">
        <v>434.0109302</v>
      </c>
      <c r="P64" s="20" t="n">
        <v>25.34268264</v>
      </c>
      <c r="Q64" s="18" t="n">
        <v>376.28954742</v>
      </c>
      <c r="R64" s="20" t="n">
        <v>6.20420933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592</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538.2505377</v>
      </c>
      <c r="F9" s="20" t="n">
        <v>2.60595196</v>
      </c>
      <c r="G9" s="18" t="n">
        <v>493.09909279</v>
      </c>
      <c r="H9" s="20" t="n">
        <v>5.99904046</v>
      </c>
      <c r="I9" s="18" t="s">
        <v>309</v>
      </c>
      <c r="J9" s="20" t="s">
        <v>309</v>
      </c>
      <c r="K9" s="18" t="s">
        <v>309</v>
      </c>
      <c r="L9" s="20" t="s">
        <v>309</v>
      </c>
      <c r="M9" s="18" t="s">
        <v>309</v>
      </c>
      <c r="N9" s="20" t="s">
        <v>309</v>
      </c>
      <c r="O9" s="18" t="n">
        <v>437.30838469</v>
      </c>
      <c r="P9" s="20" t="n">
        <v>35.1442803</v>
      </c>
      <c r="Q9" s="18" t="n">
        <v>458.80140586</v>
      </c>
      <c r="R9" s="20" t="n">
        <v>9.058026549999999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463.91524151</v>
      </c>
      <c r="F11" s="20" t="n">
        <v>2.71366903</v>
      </c>
      <c r="G11" s="18" t="n">
        <v>455.83910319</v>
      </c>
      <c r="H11" s="20" t="n">
        <v>11.31470529</v>
      </c>
      <c r="I11" s="18" t="s">
        <v>309</v>
      </c>
      <c r="J11" s="20" t="s">
        <v>309</v>
      </c>
      <c r="K11" s="18" t="s">
        <v>309</v>
      </c>
      <c r="L11" s="20" t="s">
        <v>309</v>
      </c>
      <c r="M11" s="18" t="s">
        <v>309</v>
      </c>
      <c r="N11" s="20" t="s">
        <v>309</v>
      </c>
      <c r="O11" s="18" t="n">
        <v>363.05205182</v>
      </c>
      <c r="P11" s="20" t="n">
        <v>60.59611341</v>
      </c>
      <c r="Q11" s="18" t="n">
        <v>436.36849139</v>
      </c>
      <c r="R11" s="20" t="n">
        <v>4.46323606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541.46395929</v>
      </c>
      <c r="F17" s="20" t="n">
        <v>3.62855418</v>
      </c>
      <c r="G17" s="18" t="n">
        <v>506.94943098</v>
      </c>
      <c r="H17" s="20" t="n">
        <v>6.82595609</v>
      </c>
      <c r="I17" s="18" t="s">
        <v>309</v>
      </c>
      <c r="J17" s="20" t="s">
        <v>309</v>
      </c>
      <c r="K17" s="18" t="s">
        <v>309</v>
      </c>
      <c r="L17" s="20" t="s">
        <v>309</v>
      </c>
      <c r="M17" s="18" t="s">
        <v>309</v>
      </c>
      <c r="N17" s="20" t="s">
        <v>309</v>
      </c>
      <c r="O17" s="18" t="n">
        <v>523.88802392</v>
      </c>
      <c r="P17" s="20" t="n">
        <v>19.30623835</v>
      </c>
      <c r="Q17" s="18" t="n">
        <v>486.24432002</v>
      </c>
      <c r="R17" s="20" t="n">
        <v>9.28011309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528.77231612</v>
      </c>
      <c r="F21" s="20" t="n">
        <v>2.54486841</v>
      </c>
      <c r="G21" s="18" t="n">
        <v>524.08543654</v>
      </c>
      <c r="H21" s="20" t="n">
        <v>4.29837245</v>
      </c>
      <c r="I21" s="18" t="s">
        <v>309</v>
      </c>
      <c r="J21" s="20" t="s">
        <v>309</v>
      </c>
      <c r="K21" s="18" t="s">
        <v>309</v>
      </c>
      <c r="L21" s="20" t="s">
        <v>309</v>
      </c>
      <c r="M21" s="18" t="s">
        <v>309</v>
      </c>
      <c r="N21" s="20" t="s">
        <v>309</v>
      </c>
      <c r="O21" s="18" t="n">
        <v>479.53864812</v>
      </c>
      <c r="P21" s="20" t="n">
        <v>34.39369507</v>
      </c>
      <c r="Q21" s="18" t="n">
        <v>467.83062397</v>
      </c>
      <c r="R21" s="20" t="n">
        <v>6.61010507</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497.53142145</v>
      </c>
      <c r="F23" s="20" t="n">
        <v>2.76272618</v>
      </c>
      <c r="G23" s="18" t="n">
        <v>459.60578588</v>
      </c>
      <c r="H23" s="20" t="n">
        <v>5.42648096</v>
      </c>
      <c r="I23" s="18" t="s">
        <v>309</v>
      </c>
      <c r="J23" s="20" t="s">
        <v>309</v>
      </c>
      <c r="K23" s="18" t="s">
        <v>309</v>
      </c>
      <c r="L23" s="20" t="s">
        <v>309</v>
      </c>
      <c r="M23" s="18" t="s">
        <v>309</v>
      </c>
      <c r="N23" s="20" t="s">
        <v>309</v>
      </c>
      <c r="O23" s="18" t="n">
        <v>454.63490347</v>
      </c>
      <c r="P23" s="20" t="n">
        <v>37.59395775</v>
      </c>
      <c r="Q23" s="18" t="n">
        <v>440.0431781</v>
      </c>
      <c r="R23" s="20" t="n">
        <v>7.56943176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520.05185182</v>
      </c>
      <c r="F25" s="20" t="n">
        <v>3.52443482</v>
      </c>
      <c r="G25" s="18" t="n">
        <v>500.78488226</v>
      </c>
      <c r="H25" s="20" t="n">
        <v>22.33407424</v>
      </c>
      <c r="I25" s="18" t="s">
        <v>309</v>
      </c>
      <c r="J25" s="20" t="s">
        <v>309</v>
      </c>
      <c r="K25" s="18" t="s">
        <v>309</v>
      </c>
      <c r="L25" s="20" t="s">
        <v>309</v>
      </c>
      <c r="M25" s="18" t="s">
        <v>309</v>
      </c>
      <c r="N25" s="20" t="s">
        <v>309</v>
      </c>
      <c r="O25" s="18" t="n">
        <v>556.232</v>
      </c>
      <c r="P25" s="20" t="n">
        <v>21.38095662</v>
      </c>
      <c r="Q25" s="18" t="n">
        <v>466.40746492</v>
      </c>
      <c r="R25" s="20" t="n">
        <v>8.090412239999999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523.18339654</v>
      </c>
      <c r="F27" s="20" t="n">
        <v>2.76958296</v>
      </c>
      <c r="G27" s="18" t="n">
        <v>488.08993689</v>
      </c>
      <c r="H27" s="20" t="n">
        <v>2.4705548</v>
      </c>
      <c r="I27" s="18" t="s">
        <v>309</v>
      </c>
      <c r="J27" s="20" t="s">
        <v>309</v>
      </c>
      <c r="K27" s="18" t="s">
        <v>309</v>
      </c>
      <c r="L27" s="20" t="s">
        <v>309</v>
      </c>
      <c r="M27" s="18" t="s">
        <v>309</v>
      </c>
      <c r="N27" s="20" t="s">
        <v>309</v>
      </c>
      <c r="O27" s="18" t="n">
        <v>410.85365666</v>
      </c>
      <c r="P27" s="20" t="n">
        <v>26.42918542</v>
      </c>
      <c r="Q27" s="18" t="n">
        <v>448.9270202</v>
      </c>
      <c r="R27" s="20" t="n">
        <v>7.21707245</v>
      </c>
    </row>
    <row r="28" spans="1:18">
      <c r="A28" s="15" t="s">
        <v>330</v>
      </c>
      <c r="B28" s="17" t="n">
        <v>7568</v>
      </c>
      <c r="C28" s="18">
        <f>(490.0/B28*100)</f>
        <v/>
      </c>
      <c r="D28" s="19" t="n">
        <v>7078</v>
      </c>
      <c r="E28" s="18" t="n">
        <v>432.59526461</v>
      </c>
      <c r="F28" s="20" t="n">
        <v>2.73598068</v>
      </c>
      <c r="G28" s="18" t="n">
        <v>383.64164228</v>
      </c>
      <c r="H28" s="20" t="n">
        <v>12.4384809</v>
      </c>
      <c r="I28" s="18" t="s">
        <v>309</v>
      </c>
      <c r="J28" s="20" t="s">
        <v>309</v>
      </c>
      <c r="K28" s="18" t="s">
        <v>309</v>
      </c>
      <c r="L28" s="20" t="s">
        <v>309</v>
      </c>
      <c r="M28" s="18" t="s">
        <v>309</v>
      </c>
      <c r="N28" s="20" t="s">
        <v>309</v>
      </c>
      <c r="O28" s="18" t="n">
        <v>383.96946092</v>
      </c>
      <c r="P28" s="20" t="n">
        <v>47.715189</v>
      </c>
      <c r="Q28" s="18" t="n">
        <v>383.98490003</v>
      </c>
      <c r="R28" s="20" t="n">
        <v>4.08665383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502.92088202</v>
      </c>
      <c r="F33" s="20" t="n">
        <v>2.57533338</v>
      </c>
      <c r="G33" s="18" t="n">
        <v>494.62611453</v>
      </c>
      <c r="H33" s="20" t="n">
        <v>6.21153832</v>
      </c>
      <c r="I33" s="18" t="s">
        <v>309</v>
      </c>
      <c r="J33" s="20" t="s">
        <v>309</v>
      </c>
      <c r="K33" s="18" t="s">
        <v>309</v>
      </c>
      <c r="L33" s="20" t="s">
        <v>309</v>
      </c>
      <c r="M33" s="18" t="s">
        <v>309</v>
      </c>
      <c r="N33" s="20" t="s">
        <v>309</v>
      </c>
      <c r="O33" s="18" t="n">
        <v>454.16213348</v>
      </c>
      <c r="P33" s="20" t="n">
        <v>31.95078115</v>
      </c>
      <c r="Q33" s="18" t="n">
        <v>455.4872865</v>
      </c>
      <c r="R33" s="20" t="n">
        <v>7.57271269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509.3206856</v>
      </c>
      <c r="F36" s="20" t="n">
        <v>2.82350568</v>
      </c>
      <c r="G36" s="18" t="n">
        <v>487.79988021</v>
      </c>
      <c r="H36" s="20" t="n">
        <v>6.02950552</v>
      </c>
      <c r="I36" s="18" t="s">
        <v>309</v>
      </c>
      <c r="J36" s="20" t="s">
        <v>309</v>
      </c>
      <c r="K36" s="18" t="s">
        <v>309</v>
      </c>
      <c r="L36" s="20" t="s">
        <v>309</v>
      </c>
      <c r="M36" s="18" t="s">
        <v>309</v>
      </c>
      <c r="N36" s="20" t="s">
        <v>309</v>
      </c>
      <c r="O36" s="18" t="s">
        <v>309</v>
      </c>
      <c r="P36" s="20" t="s">
        <v>309</v>
      </c>
      <c r="Q36" s="18" t="n">
        <v>447.81780937</v>
      </c>
      <c r="R36" s="20" t="n">
        <v>9.667494599999999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515.1273177</v>
      </c>
      <c r="F40" s="20" t="n">
        <v>3.73419935</v>
      </c>
      <c r="G40" s="18" t="n">
        <v>526.72739197</v>
      </c>
      <c r="H40" s="20" t="n">
        <v>8.341799249999999</v>
      </c>
      <c r="I40" s="18" t="s">
        <v>309</v>
      </c>
      <c r="J40" s="20" t="s">
        <v>309</v>
      </c>
      <c r="K40" s="18" t="s">
        <v>309</v>
      </c>
      <c r="L40" s="20" t="s">
        <v>309</v>
      </c>
      <c r="M40" s="18" t="n">
        <v>498.38798258</v>
      </c>
      <c r="N40" s="20" t="n">
        <v>2.96142521</v>
      </c>
      <c r="O40" s="18" t="n">
        <v>526.33383559</v>
      </c>
      <c r="P40" s="20" t="n">
        <v>64.98981526</v>
      </c>
      <c r="Q40" s="18" t="n">
        <v>475.46965349</v>
      </c>
      <c r="R40" s="20" t="n">
        <v>14.27978284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491.64589326</v>
      </c>
      <c r="F52" s="20" t="n">
        <v>2.83518441</v>
      </c>
      <c r="G52" s="18" t="n">
        <v>481.46128669</v>
      </c>
      <c r="H52" s="20" t="n">
        <v>4.2629272</v>
      </c>
      <c r="I52" s="18" t="s">
        <v>309</v>
      </c>
      <c r="J52" s="20" t="s">
        <v>309</v>
      </c>
      <c r="K52" s="18" t="s">
        <v>309</v>
      </c>
      <c r="L52" s="20" t="s">
        <v>309</v>
      </c>
      <c r="M52" s="18" t="s">
        <v>309</v>
      </c>
      <c r="N52" s="20" t="s">
        <v>309</v>
      </c>
      <c r="O52" s="18" t="n">
        <v>431.65487163</v>
      </c>
      <c r="P52" s="20" t="n">
        <v>23.96427616</v>
      </c>
      <c r="Q52" s="18" t="n">
        <v>449.23566815</v>
      </c>
      <c r="R52" s="20" t="n">
        <v>10.10305655</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363.33251379</v>
      </c>
      <c r="F54" s="20" t="n">
        <v>3.41844715</v>
      </c>
      <c r="G54" s="18" t="n">
        <v>340.74798121</v>
      </c>
      <c r="H54" s="20" t="n">
        <v>12.44017021</v>
      </c>
      <c r="I54" s="18" t="s">
        <v>309</v>
      </c>
      <c r="J54" s="20" t="s">
        <v>309</v>
      </c>
      <c r="K54" s="18" t="s">
        <v>309</v>
      </c>
      <c r="L54" s="20" t="s">
        <v>309</v>
      </c>
      <c r="M54" s="18" t="s">
        <v>309</v>
      </c>
      <c r="N54" s="20" t="s">
        <v>309</v>
      </c>
      <c r="O54" s="18" t="n">
        <v>308.03009464</v>
      </c>
      <c r="P54" s="20" t="n">
        <v>23.08062157</v>
      </c>
      <c r="Q54" s="18" t="n">
        <v>338.07513918</v>
      </c>
      <c r="R54" s="20" t="n">
        <v>4.58464283</v>
      </c>
    </row>
    <row r="55" spans="1:18">
      <c r="A55" s="15" t="s">
        <v>357</v>
      </c>
      <c r="B55" s="17" t="n">
        <v>5316</v>
      </c>
      <c r="C55" s="18">
        <f>(137.0/B55*100)</f>
        <v/>
      </c>
      <c r="D55" s="19" t="n">
        <v>5179</v>
      </c>
      <c r="E55" s="18" t="n">
        <v>405.55481287</v>
      </c>
      <c r="F55" s="20" t="n">
        <v>3.04122732</v>
      </c>
      <c r="G55" s="18" t="n">
        <v>410.84654307</v>
      </c>
      <c r="H55" s="20" t="n">
        <v>11.10149775</v>
      </c>
      <c r="I55" s="18" t="s">
        <v>309</v>
      </c>
      <c r="J55" s="20" t="s">
        <v>309</v>
      </c>
      <c r="K55" s="18" t="s">
        <v>309</v>
      </c>
      <c r="L55" s="20" t="s">
        <v>309</v>
      </c>
      <c r="M55" s="18" t="n">
        <v>478.2518</v>
      </c>
      <c r="N55" s="20" t="n">
        <v>68.57272175999999</v>
      </c>
      <c r="O55" s="18" t="n">
        <v>278.09434984</v>
      </c>
      <c r="P55" s="20" t="n">
        <v>41.62182248</v>
      </c>
      <c r="Q55" s="18" t="n">
        <v>366.14728518</v>
      </c>
      <c r="R55" s="20" t="n">
        <v>7.7628414</v>
      </c>
    </row>
    <row r="56" spans="1:18">
      <c r="A56" s="15" t="s">
        <v>358</v>
      </c>
      <c r="B56" s="17" t="n">
        <v>5359</v>
      </c>
      <c r="C56" s="18">
        <f>(104.0/B56*100)</f>
        <v/>
      </c>
      <c r="D56" s="19" t="n">
        <v>5255</v>
      </c>
      <c r="E56" s="18" t="n">
        <v>521.77548269</v>
      </c>
      <c r="F56" s="20" t="n">
        <v>4.02098679</v>
      </c>
      <c r="G56" s="18" t="n">
        <v>532.99676487</v>
      </c>
      <c r="H56" s="20" t="n">
        <v>2.98471898</v>
      </c>
      <c r="I56" s="18" t="s">
        <v>309</v>
      </c>
      <c r="J56" s="20" t="s">
        <v>309</v>
      </c>
      <c r="K56" s="18" t="s">
        <v>309</v>
      </c>
      <c r="L56" s="20" t="s">
        <v>309</v>
      </c>
      <c r="M56" s="18" t="s">
        <v>309</v>
      </c>
      <c r="N56" s="20" t="s">
        <v>309</v>
      </c>
      <c r="O56" s="18" t="n">
        <v>417.20823568</v>
      </c>
      <c r="P56" s="20" t="n">
        <v>18.65957592</v>
      </c>
      <c r="Q56" s="18" t="n">
        <v>488.01378668</v>
      </c>
      <c r="R56" s="20" t="n">
        <v>6.61051026</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501.59002175</v>
      </c>
      <c r="F62" s="20" t="n">
        <v>3.543307</v>
      </c>
      <c r="G62" s="18" t="n">
        <v>512.74696949</v>
      </c>
      <c r="H62" s="20" t="n">
        <v>1.55161408</v>
      </c>
      <c r="I62" s="18" t="s">
        <v>309</v>
      </c>
      <c r="J62" s="20" t="s">
        <v>309</v>
      </c>
      <c r="K62" s="18" t="s">
        <v>309</v>
      </c>
      <c r="L62" s="20" t="s">
        <v>309</v>
      </c>
      <c r="M62" s="18" t="s">
        <v>309</v>
      </c>
      <c r="N62" s="20" t="s">
        <v>309</v>
      </c>
      <c r="O62" s="18" t="n">
        <v>473.01542857</v>
      </c>
      <c r="P62" s="20" t="n">
        <v>24.64502046</v>
      </c>
      <c r="Q62" s="18" t="n">
        <v>481.8847138</v>
      </c>
      <c r="R62" s="20" t="n">
        <v>5.68581242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467.03383462</v>
      </c>
      <c r="F64" s="20" t="n">
        <v>2.22540643</v>
      </c>
      <c r="G64" s="18" t="n">
        <v>478.18317065</v>
      </c>
      <c r="H64" s="20" t="n">
        <v>8.43375262</v>
      </c>
      <c r="I64" s="18" t="s">
        <v>309</v>
      </c>
      <c r="J64" s="20" t="s">
        <v>309</v>
      </c>
      <c r="K64" s="18" t="s">
        <v>309</v>
      </c>
      <c r="L64" s="20" t="s">
        <v>309</v>
      </c>
      <c r="M64" s="18" t="s">
        <v>309</v>
      </c>
      <c r="N64" s="20" t="s">
        <v>309</v>
      </c>
      <c r="O64" s="18" t="n">
        <v>431.95453276</v>
      </c>
      <c r="P64" s="20" t="n">
        <v>27.80542792</v>
      </c>
      <c r="Q64" s="18" t="n">
        <v>376.52727975</v>
      </c>
      <c r="R64" s="20" t="n">
        <v>6.19911356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593</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502.90055977</v>
      </c>
      <c r="N7" s="20" t="n">
        <v>1.69089195</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484.86559727</v>
      </c>
      <c r="N8" s="20" t="n">
        <v>2.83527767</v>
      </c>
      <c r="O8" s="18" t="s">
        <v>309</v>
      </c>
      <c r="P8" s="20" t="s">
        <v>309</v>
      </c>
      <c r="Q8" s="18" t="s">
        <v>309</v>
      </c>
      <c r="R8" s="20" t="s">
        <v>309</v>
      </c>
    </row>
    <row r="9" spans="1:18">
      <c r="A9" s="15" t="s">
        <v>311</v>
      </c>
      <c r="B9" s="17" t="n">
        <v>9651</v>
      </c>
      <c r="C9" s="18">
        <f>(4913.0/B9*100)</f>
        <v/>
      </c>
      <c r="D9" s="19" t="n">
        <v>4738</v>
      </c>
      <c r="E9" s="18" t="n">
        <v>537.98078409</v>
      </c>
      <c r="F9" s="20" t="n">
        <v>2.58062874</v>
      </c>
      <c r="G9" s="18" t="n">
        <v>494.37124165</v>
      </c>
      <c r="H9" s="20" t="n">
        <v>5.82314114</v>
      </c>
      <c r="I9" s="18" t="s">
        <v>309</v>
      </c>
      <c r="J9" s="20" t="s">
        <v>309</v>
      </c>
      <c r="K9" s="18" t="s">
        <v>309</v>
      </c>
      <c r="L9" s="20" t="s">
        <v>309</v>
      </c>
      <c r="M9" s="18" t="s">
        <v>309</v>
      </c>
      <c r="N9" s="20" t="s">
        <v>309</v>
      </c>
      <c r="O9" s="18" t="n">
        <v>445.83623975</v>
      </c>
      <c r="P9" s="20" t="n">
        <v>35.49184689</v>
      </c>
      <c r="Q9" s="18" t="n">
        <v>459.33365963</v>
      </c>
      <c r="R9" s="20" t="n">
        <v>9.21793709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526.66780551</v>
      </c>
      <c r="N10" s="20" t="n">
        <v>2.30093959</v>
      </c>
      <c r="O10" s="18" t="s">
        <v>309</v>
      </c>
      <c r="P10" s="20" t="s">
        <v>309</v>
      </c>
      <c r="Q10" s="18" t="s">
        <v>309</v>
      </c>
      <c r="R10" s="20" t="s">
        <v>309</v>
      </c>
    </row>
    <row r="11" spans="1:18">
      <c r="A11" s="15" t="s">
        <v>313</v>
      </c>
      <c r="B11" s="17" t="n">
        <v>7053</v>
      </c>
      <c r="C11" s="18">
        <f>(462.0/B11*100)</f>
        <v/>
      </c>
      <c r="D11" s="19" t="n">
        <v>6591</v>
      </c>
      <c r="E11" s="18" t="n">
        <v>463.94369854</v>
      </c>
      <c r="F11" s="20" t="n">
        <v>2.70405073</v>
      </c>
      <c r="G11" s="18" t="n">
        <v>458.7459451</v>
      </c>
      <c r="H11" s="20" t="n">
        <v>10.35852651</v>
      </c>
      <c r="I11" s="18" t="s">
        <v>309</v>
      </c>
      <c r="J11" s="20" t="s">
        <v>309</v>
      </c>
      <c r="K11" s="18" t="s">
        <v>309</v>
      </c>
      <c r="L11" s="20" t="s">
        <v>309</v>
      </c>
      <c r="M11" s="18" t="s">
        <v>309</v>
      </c>
      <c r="N11" s="20" t="s">
        <v>309</v>
      </c>
      <c r="O11" s="18" t="n">
        <v>355.1913865</v>
      </c>
      <c r="P11" s="20" t="n">
        <v>45.53761317</v>
      </c>
      <c r="Q11" s="18" t="n">
        <v>436.25671113</v>
      </c>
      <c r="R11" s="20" t="n">
        <v>4.54198834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487.25014112</v>
      </c>
      <c r="N12" s="20" t="n">
        <v>2.59970688</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499.8145841</v>
      </c>
      <c r="N13" s="20" t="n">
        <v>2.54454744</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519.14285498</v>
      </c>
      <c r="N14" s="20" t="n">
        <v>2.21768835</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526.42474711</v>
      </c>
      <c r="N15" s="20" t="n">
        <v>2.54657653</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541.13109912</v>
      </c>
      <c r="F17" s="20" t="n">
        <v>3.63705465</v>
      </c>
      <c r="G17" s="18" t="n">
        <v>511.66802871</v>
      </c>
      <c r="H17" s="20" t="n">
        <v>6.12880495</v>
      </c>
      <c r="I17" s="18" t="s">
        <v>309</v>
      </c>
      <c r="J17" s="20" t="s">
        <v>309</v>
      </c>
      <c r="K17" s="18" t="s">
        <v>309</v>
      </c>
      <c r="L17" s="20" t="s">
        <v>309</v>
      </c>
      <c r="M17" s="18" t="s">
        <v>309</v>
      </c>
      <c r="N17" s="20" t="s">
        <v>309</v>
      </c>
      <c r="O17" s="18" t="n">
        <v>520.71483062</v>
      </c>
      <c r="P17" s="20" t="n">
        <v>18.75643601</v>
      </c>
      <c r="Q17" s="18" t="n">
        <v>487.75567652</v>
      </c>
      <c r="R17" s="20" t="n">
        <v>9.178664619999999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467.03953801</v>
      </c>
      <c r="N18" s="20" t="n">
        <v>4.33869737</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469.52325778</v>
      </c>
      <c r="N19" s="20" t="n">
        <v>2.65905462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481.52554084</v>
      </c>
      <c r="N20" s="20" t="n">
        <v>1.98496383</v>
      </c>
      <c r="O20" s="18" t="s">
        <v>309</v>
      </c>
      <c r="P20" s="20" t="s">
        <v>309</v>
      </c>
      <c r="Q20" s="18" t="s">
        <v>309</v>
      </c>
      <c r="R20" s="20" t="s">
        <v>309</v>
      </c>
    </row>
    <row r="21" spans="1:18">
      <c r="A21" s="15" t="s">
        <v>323</v>
      </c>
      <c r="B21" s="17" t="n">
        <v>5741</v>
      </c>
      <c r="C21" s="18">
        <f>(621.0/B21*100)</f>
        <v/>
      </c>
      <c r="D21" s="19" t="n">
        <v>5120</v>
      </c>
      <c r="E21" s="18" t="n">
        <v>528.47914861</v>
      </c>
      <c r="F21" s="20" t="n">
        <v>2.55504677</v>
      </c>
      <c r="G21" s="18" t="n">
        <v>525.602245</v>
      </c>
      <c r="H21" s="20" t="n">
        <v>4.20622775</v>
      </c>
      <c r="I21" s="18" t="s">
        <v>309</v>
      </c>
      <c r="J21" s="20" t="s">
        <v>309</v>
      </c>
      <c r="K21" s="18" t="s">
        <v>309</v>
      </c>
      <c r="L21" s="20" t="s">
        <v>309</v>
      </c>
      <c r="M21" s="18" t="s">
        <v>309</v>
      </c>
      <c r="N21" s="20" t="s">
        <v>309</v>
      </c>
      <c r="O21" s="18" t="n">
        <v>496.74320707</v>
      </c>
      <c r="P21" s="20" t="n">
        <v>31.93946617</v>
      </c>
      <c r="Q21" s="18" t="n">
        <v>466.46964643</v>
      </c>
      <c r="R21" s="20" t="n">
        <v>7.23376335</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478.96064277</v>
      </c>
      <c r="N22" s="20" t="n">
        <v>3.77659329</v>
      </c>
      <c r="O22" s="18" t="s">
        <v>309</v>
      </c>
      <c r="P22" s="20" t="s">
        <v>309</v>
      </c>
      <c r="Q22" s="18" t="s">
        <v>309</v>
      </c>
      <c r="R22" s="20" t="s">
        <v>309</v>
      </c>
    </row>
    <row r="23" spans="1:18">
      <c r="A23" s="15" t="s">
        <v>325</v>
      </c>
      <c r="B23" s="17" t="n">
        <v>11583</v>
      </c>
      <c r="C23" s="18">
        <f>(2409.0/B23*100)</f>
        <v/>
      </c>
      <c r="D23" s="19" t="n">
        <v>9174</v>
      </c>
      <c r="E23" s="18" t="n">
        <v>497.37397523</v>
      </c>
      <c r="F23" s="20" t="n">
        <v>2.74371168</v>
      </c>
      <c r="G23" s="18" t="n">
        <v>458.04998092</v>
      </c>
      <c r="H23" s="20" t="n">
        <v>5.48789465</v>
      </c>
      <c r="I23" s="18" t="s">
        <v>309</v>
      </c>
      <c r="J23" s="20" t="s">
        <v>309</v>
      </c>
      <c r="K23" s="18" t="s">
        <v>309</v>
      </c>
      <c r="L23" s="20" t="s">
        <v>309</v>
      </c>
      <c r="M23" s="18" t="s">
        <v>309</v>
      </c>
      <c r="N23" s="20" t="s">
        <v>309</v>
      </c>
      <c r="O23" s="18" t="n">
        <v>455.44464181</v>
      </c>
      <c r="P23" s="20" t="n">
        <v>36.62026428</v>
      </c>
      <c r="Q23" s="18" t="n">
        <v>444.92606386</v>
      </c>
      <c r="R23" s="20" t="n">
        <v>7.81852849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515.9584799199999</v>
      </c>
      <c r="N24" s="20" t="n">
        <v>3.19721086</v>
      </c>
      <c r="O24" s="18" t="s">
        <v>309</v>
      </c>
      <c r="P24" s="20" t="s">
        <v>309</v>
      </c>
      <c r="Q24" s="18" t="s">
        <v>309</v>
      </c>
      <c r="R24" s="20" t="s">
        <v>309</v>
      </c>
    </row>
    <row r="25" spans="1:18">
      <c r="A25" s="15" t="s">
        <v>327</v>
      </c>
      <c r="B25" s="17" t="n">
        <v>5581</v>
      </c>
      <c r="C25" s="18">
        <f>(5.0/B25*100)</f>
        <v/>
      </c>
      <c r="D25" s="19" t="n">
        <v>5576</v>
      </c>
      <c r="E25" s="18" t="n">
        <v>520.02683599</v>
      </c>
      <c r="F25" s="20" t="n">
        <v>3.53196095</v>
      </c>
      <c r="G25" s="18" t="n">
        <v>520.9193566599999</v>
      </c>
      <c r="H25" s="20" t="n">
        <v>24.48112819</v>
      </c>
      <c r="I25" s="18" t="s">
        <v>309</v>
      </c>
      <c r="J25" s="20" t="s">
        <v>309</v>
      </c>
      <c r="K25" s="18" t="s">
        <v>309</v>
      </c>
      <c r="L25" s="20" t="s">
        <v>309</v>
      </c>
      <c r="M25" s="18" t="s">
        <v>309</v>
      </c>
      <c r="N25" s="20" t="s">
        <v>309</v>
      </c>
      <c r="O25" s="18" t="s">
        <v>309</v>
      </c>
      <c r="P25" s="20" t="s">
        <v>309</v>
      </c>
      <c r="Q25" s="18" t="n">
        <v>467.67286637</v>
      </c>
      <c r="R25" s="20" t="n">
        <v>7.96774617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487.75809838</v>
      </c>
      <c r="N26" s="20" t="n">
        <v>1.80202994</v>
      </c>
      <c r="O26" s="18" t="s">
        <v>309</v>
      </c>
      <c r="P26" s="20" t="s">
        <v>309</v>
      </c>
      <c r="Q26" s="18" t="s">
        <v>309</v>
      </c>
      <c r="R26" s="20" t="s">
        <v>309</v>
      </c>
    </row>
    <row r="27" spans="1:18">
      <c r="A27" s="15" t="s">
        <v>329</v>
      </c>
      <c r="B27" s="17" t="n">
        <v>5299</v>
      </c>
      <c r="C27" s="18">
        <f>(2010.0/B27*100)</f>
        <v/>
      </c>
      <c r="D27" s="19" t="n">
        <v>3289</v>
      </c>
      <c r="E27" s="18" t="n">
        <v>524.24600782</v>
      </c>
      <c r="F27" s="20" t="n">
        <v>2.95177841</v>
      </c>
      <c r="G27" s="18" t="n">
        <v>486.17329234</v>
      </c>
      <c r="H27" s="20" t="n">
        <v>2.4065904</v>
      </c>
      <c r="I27" s="18" t="s">
        <v>309</v>
      </c>
      <c r="J27" s="20" t="s">
        <v>309</v>
      </c>
      <c r="K27" s="18" t="s">
        <v>309</v>
      </c>
      <c r="L27" s="20" t="s">
        <v>309</v>
      </c>
      <c r="M27" s="18" t="s">
        <v>309</v>
      </c>
      <c r="N27" s="20" t="s">
        <v>309</v>
      </c>
      <c r="O27" s="18" t="n">
        <v>435.74389736</v>
      </c>
      <c r="P27" s="20" t="n">
        <v>27.87538674</v>
      </c>
      <c r="Q27" s="18" t="n">
        <v>452.74081399</v>
      </c>
      <c r="R27" s="20" t="n">
        <v>7.28480098</v>
      </c>
    </row>
    <row r="28" spans="1:18">
      <c r="A28" s="15" t="s">
        <v>330</v>
      </c>
      <c r="B28" s="17" t="n">
        <v>7568</v>
      </c>
      <c r="C28" s="18">
        <f>(490.0/B28*100)</f>
        <v/>
      </c>
      <c r="D28" s="19" t="n">
        <v>7078</v>
      </c>
      <c r="E28" s="18" t="n">
        <v>432.67818663</v>
      </c>
      <c r="F28" s="20" t="n">
        <v>2.71492833</v>
      </c>
      <c r="G28" s="18" t="n">
        <v>384.02934308</v>
      </c>
      <c r="H28" s="20" t="n">
        <v>12.39712543</v>
      </c>
      <c r="I28" s="18" t="s">
        <v>309</v>
      </c>
      <c r="J28" s="20" t="s">
        <v>309</v>
      </c>
      <c r="K28" s="18" t="s">
        <v>309</v>
      </c>
      <c r="L28" s="20" t="s">
        <v>309</v>
      </c>
      <c r="M28" s="18" t="s">
        <v>309</v>
      </c>
      <c r="N28" s="20" t="s">
        <v>309</v>
      </c>
      <c r="O28" s="18" t="n">
        <v>349.91378875</v>
      </c>
      <c r="P28" s="20" t="n">
        <v>35.80012624</v>
      </c>
      <c r="Q28" s="18" t="n">
        <v>384.00638245</v>
      </c>
      <c r="R28" s="20" t="n">
        <v>4.0700168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502.9590511</v>
      </c>
      <c r="N29" s="20" t="n">
        <v>2.41174317</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509.27071254</v>
      </c>
      <c r="N30" s="20" t="n">
        <v>2.40467898</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513.19117289</v>
      </c>
      <c r="N31" s="20" t="n">
        <v>2.50932949</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505.69707044</v>
      </c>
      <c r="N32" s="20" t="n">
        <v>2.48475327</v>
      </c>
      <c r="O32" s="18" t="s">
        <v>309</v>
      </c>
      <c r="P32" s="20" t="s">
        <v>309</v>
      </c>
      <c r="Q32" s="18" t="s">
        <v>309</v>
      </c>
      <c r="R32" s="20" t="s">
        <v>309</v>
      </c>
    </row>
    <row r="33" spans="1:18">
      <c r="A33" s="15" t="s">
        <v>335</v>
      </c>
      <c r="B33" s="17" t="n">
        <v>7325</v>
      </c>
      <c r="C33" s="18">
        <f>(444.0/B33*100)</f>
        <v/>
      </c>
      <c r="D33" s="19" t="n">
        <v>6881</v>
      </c>
      <c r="E33" s="18" t="n">
        <v>503.20458877</v>
      </c>
      <c r="F33" s="20" t="n">
        <v>2.57837726</v>
      </c>
      <c r="G33" s="18" t="n">
        <v>490.32382754</v>
      </c>
      <c r="H33" s="20" t="n">
        <v>6.54578199</v>
      </c>
      <c r="I33" s="18" t="s">
        <v>309</v>
      </c>
      <c r="J33" s="20" t="s">
        <v>309</v>
      </c>
      <c r="K33" s="18" t="s">
        <v>309</v>
      </c>
      <c r="L33" s="20" t="s">
        <v>309</v>
      </c>
      <c r="M33" s="18" t="s">
        <v>309</v>
      </c>
      <c r="N33" s="20" t="s">
        <v>309</v>
      </c>
      <c r="O33" s="18" t="n">
        <v>500.59507204</v>
      </c>
      <c r="P33" s="20" t="n">
        <v>37.40538416</v>
      </c>
      <c r="Q33" s="18" t="n">
        <v>457.45796895</v>
      </c>
      <c r="R33" s="20" t="n">
        <v>7.16499546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452.51433685</v>
      </c>
      <c r="N34" s="20" t="n">
        <v>2.82819782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505.2158807</v>
      </c>
      <c r="N35" s="20" t="n">
        <v>1.4729023</v>
      </c>
      <c r="O35" s="18" t="s">
        <v>309</v>
      </c>
      <c r="P35" s="20" t="s">
        <v>309</v>
      </c>
      <c r="Q35" s="18" t="s">
        <v>309</v>
      </c>
      <c r="R35" s="20" t="s">
        <v>309</v>
      </c>
    </row>
    <row r="36" spans="1:18">
      <c r="A36" s="15" t="s">
        <v>338</v>
      </c>
      <c r="B36" s="17" t="n">
        <v>6736</v>
      </c>
      <c r="C36" s="18">
        <f>(1983.0/B36*100)</f>
        <v/>
      </c>
      <c r="D36" s="19" t="n">
        <v>4753</v>
      </c>
      <c r="E36" s="18" t="n">
        <v>509.2600167</v>
      </c>
      <c r="F36" s="20" t="n">
        <v>2.84810924</v>
      </c>
      <c r="G36" s="18" t="n">
        <v>486.86644284</v>
      </c>
      <c r="H36" s="20" t="n">
        <v>5.97367132</v>
      </c>
      <c r="I36" s="18" t="s">
        <v>309</v>
      </c>
      <c r="J36" s="20" t="s">
        <v>309</v>
      </c>
      <c r="K36" s="18" t="s">
        <v>309</v>
      </c>
      <c r="L36" s="20" t="s">
        <v>309</v>
      </c>
      <c r="M36" s="18" t="s">
        <v>309</v>
      </c>
      <c r="N36" s="20" t="s">
        <v>309</v>
      </c>
      <c r="O36" s="18" t="s">
        <v>309</v>
      </c>
      <c r="P36" s="20" t="s">
        <v>309</v>
      </c>
      <c r="Q36" s="18" t="n">
        <v>450.92059792</v>
      </c>
      <c r="R36" s="20" t="n">
        <v>9.84131829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500.15560677</v>
      </c>
      <c r="N37" s="20" t="n">
        <v>3.48340033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492.19822853</v>
      </c>
      <c r="N38" s="20" t="n">
        <v>3.03101996</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428.33509279</v>
      </c>
      <c r="N39" s="20" t="n">
        <v>3.96406432</v>
      </c>
      <c r="O39" s="18" t="s">
        <v>309</v>
      </c>
      <c r="P39" s="20" t="s">
        <v>309</v>
      </c>
      <c r="Q39" s="18" t="s">
        <v>309</v>
      </c>
      <c r="R39" s="20" t="s">
        <v>309</v>
      </c>
    </row>
    <row r="40" spans="1:18">
      <c r="A40" s="15" t="s">
        <v>342</v>
      </c>
      <c r="B40" s="17" t="n">
        <v>14157</v>
      </c>
      <c r="C40" s="18">
        <f>(1679.0/B40*100)</f>
        <v/>
      </c>
      <c r="D40" s="19" t="n">
        <v>12478</v>
      </c>
      <c r="E40" s="18" t="n">
        <v>515.43764261</v>
      </c>
      <c r="F40" s="20" t="n">
        <v>3.67251324</v>
      </c>
      <c r="G40" s="18" t="n">
        <v>523.2828257899999</v>
      </c>
      <c r="H40" s="20" t="n">
        <v>8.918578630000001</v>
      </c>
      <c r="I40" s="18" t="s">
        <v>309</v>
      </c>
      <c r="J40" s="20" t="s">
        <v>309</v>
      </c>
      <c r="K40" s="18" t="s">
        <v>309</v>
      </c>
      <c r="L40" s="20" t="s">
        <v>309</v>
      </c>
      <c r="M40" s="18" t="n">
        <v>498.38798258</v>
      </c>
      <c r="N40" s="20" t="n">
        <v>2.96142521</v>
      </c>
      <c r="O40" s="18" t="n">
        <v>526.33383559</v>
      </c>
      <c r="P40" s="20" t="n">
        <v>64.98981526</v>
      </c>
      <c r="Q40" s="18" t="n">
        <v>477.00916591</v>
      </c>
      <c r="R40" s="20" t="n">
        <v>14.50556347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496.93509736</v>
      </c>
      <c r="N41" s="20" t="n">
        <v>3.40747713</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349.85925265</v>
      </c>
      <c r="N45" s="20" t="n">
        <v>3.00084387</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407.34859243</v>
      </c>
      <c r="N46" s="20" t="n">
        <v>2.75015519</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431.71753287</v>
      </c>
      <c r="N47" s="20" t="n">
        <v>4.99770797</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493.94121219</v>
      </c>
      <c r="N48" s="20" t="n">
        <v>5.13191346</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425.30311958</v>
      </c>
      <c r="N49" s="20" t="n">
        <v>3.22111589</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424.90516706</v>
      </c>
      <c r="N50" s="20" t="n">
        <v>2.9446881</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427.4875483</v>
      </c>
      <c r="N51" s="20" t="n">
        <v>2.63497936</v>
      </c>
      <c r="O51" s="18" t="s">
        <v>309</v>
      </c>
      <c r="P51" s="20" t="s">
        <v>309</v>
      </c>
      <c r="Q51" s="18" t="s">
        <v>309</v>
      </c>
      <c r="R51" s="20" t="s">
        <v>309</v>
      </c>
    </row>
    <row r="52" spans="1:18">
      <c r="A52" s="15" t="s">
        <v>354</v>
      </c>
      <c r="B52" s="17" t="n">
        <v>5809</v>
      </c>
      <c r="C52" s="18">
        <f>(396.0/B52*100)</f>
        <v/>
      </c>
      <c r="D52" s="19" t="n">
        <v>5413</v>
      </c>
      <c r="E52" s="18" t="n">
        <v>490.94401119</v>
      </c>
      <c r="F52" s="20" t="n">
        <v>2.80750944</v>
      </c>
      <c r="G52" s="18" t="n">
        <v>484.12877273</v>
      </c>
      <c r="H52" s="20" t="n">
        <v>4.47429181</v>
      </c>
      <c r="I52" s="18" t="s">
        <v>309</v>
      </c>
      <c r="J52" s="20" t="s">
        <v>309</v>
      </c>
      <c r="K52" s="18" t="s">
        <v>309</v>
      </c>
      <c r="L52" s="20" t="s">
        <v>309</v>
      </c>
      <c r="M52" s="18" t="s">
        <v>309</v>
      </c>
      <c r="N52" s="20" t="s">
        <v>309</v>
      </c>
      <c r="O52" s="18" t="n">
        <v>427.85343245</v>
      </c>
      <c r="P52" s="20" t="n">
        <v>19.71708961</v>
      </c>
      <c r="Q52" s="18" t="n">
        <v>448.56772163</v>
      </c>
      <c r="R52" s="20" t="n">
        <v>10.41613203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442.83143358</v>
      </c>
      <c r="N53" s="20" t="n">
        <v>1.65870975</v>
      </c>
      <c r="O53" s="18" t="s">
        <v>309</v>
      </c>
      <c r="P53" s="20" t="s">
        <v>309</v>
      </c>
      <c r="Q53" s="18" t="s">
        <v>309</v>
      </c>
      <c r="R53" s="20" t="s">
        <v>309</v>
      </c>
    </row>
    <row r="54" spans="1:18">
      <c r="A54" s="15" t="s">
        <v>356</v>
      </c>
      <c r="B54" s="17" t="n">
        <v>4740</v>
      </c>
      <c r="C54" s="18">
        <f>(112.0/B54*100)</f>
        <v/>
      </c>
      <c r="D54" s="19" t="n">
        <v>4628</v>
      </c>
      <c r="E54" s="18" t="n">
        <v>363.62330067</v>
      </c>
      <c r="F54" s="20" t="n">
        <v>3.39435532</v>
      </c>
      <c r="G54" s="18" t="n">
        <v>332.4068938</v>
      </c>
      <c r="H54" s="20" t="n">
        <v>10.01970841</v>
      </c>
      <c r="I54" s="18" t="s">
        <v>309</v>
      </c>
      <c r="J54" s="20" t="s">
        <v>309</v>
      </c>
      <c r="K54" s="18" t="s">
        <v>309</v>
      </c>
      <c r="L54" s="20" t="s">
        <v>309</v>
      </c>
      <c r="M54" s="18" t="s">
        <v>309</v>
      </c>
      <c r="N54" s="20" t="s">
        <v>309</v>
      </c>
      <c r="O54" s="18" t="n">
        <v>325.71935314</v>
      </c>
      <c r="P54" s="20" t="n">
        <v>20.2113346</v>
      </c>
      <c r="Q54" s="18" t="n">
        <v>337.98875307</v>
      </c>
      <c r="R54" s="20" t="n">
        <v>4.69934826</v>
      </c>
    </row>
    <row r="55" spans="1:18">
      <c r="A55" s="15" t="s">
        <v>357</v>
      </c>
      <c r="B55" s="17" t="n">
        <v>5316</v>
      </c>
      <c r="C55" s="18">
        <f>(137.0/B55*100)</f>
        <v/>
      </c>
      <c r="D55" s="19" t="n">
        <v>5179</v>
      </c>
      <c r="E55" s="18" t="n">
        <v>405.55324421</v>
      </c>
      <c r="F55" s="20" t="n">
        <v>2.98283784</v>
      </c>
      <c r="G55" s="18" t="n">
        <v>413.77656478</v>
      </c>
      <c r="H55" s="20" t="n">
        <v>15.50900104</v>
      </c>
      <c r="I55" s="18" t="s">
        <v>309</v>
      </c>
      <c r="J55" s="20" t="s">
        <v>309</v>
      </c>
      <c r="K55" s="18" t="s">
        <v>309</v>
      </c>
      <c r="L55" s="20" t="s">
        <v>309</v>
      </c>
      <c r="M55" s="18" t="n">
        <v>478.2518</v>
      </c>
      <c r="N55" s="20" t="n">
        <v>68.57272175999999</v>
      </c>
      <c r="O55" s="18" t="n">
        <v>306.44778886</v>
      </c>
      <c r="P55" s="20" t="n">
        <v>67.49403787</v>
      </c>
      <c r="Q55" s="18" t="n">
        <v>366.04582772</v>
      </c>
      <c r="R55" s="20" t="n">
        <v>7.77146876</v>
      </c>
    </row>
    <row r="56" spans="1:18">
      <c r="A56" s="15" t="s">
        <v>358</v>
      </c>
      <c r="B56" s="17" t="n">
        <v>5359</v>
      </c>
      <c r="C56" s="18">
        <f>(104.0/B56*100)</f>
        <v/>
      </c>
      <c r="D56" s="19" t="n">
        <v>5255</v>
      </c>
      <c r="E56" s="18" t="n">
        <v>517.42666649</v>
      </c>
      <c r="F56" s="20" t="n">
        <v>3.87311842</v>
      </c>
      <c r="G56" s="18" t="n">
        <v>533.71536489</v>
      </c>
      <c r="H56" s="20" t="n">
        <v>2.90799579</v>
      </c>
      <c r="I56" s="18" t="s">
        <v>309</v>
      </c>
      <c r="J56" s="20" t="s">
        <v>309</v>
      </c>
      <c r="K56" s="18" t="s">
        <v>309</v>
      </c>
      <c r="L56" s="20" t="s">
        <v>309</v>
      </c>
      <c r="M56" s="18" t="s">
        <v>309</v>
      </c>
      <c r="N56" s="20" t="s">
        <v>309</v>
      </c>
      <c r="O56" s="18" t="n">
        <v>444.69644544</v>
      </c>
      <c r="P56" s="20" t="n">
        <v>42.47759103</v>
      </c>
      <c r="Q56" s="18" t="n">
        <v>490.00719787</v>
      </c>
      <c r="R56" s="20" t="n">
        <v>6.20193708</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397.25949434</v>
      </c>
      <c r="N57" s="20" t="n">
        <v>2.86584073</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408.10219777</v>
      </c>
      <c r="N58" s="20" t="n">
        <v>2.92517356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347.12590293</v>
      </c>
      <c r="N59" s="20" t="n">
        <v>1.56898215</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346.54897697</v>
      </c>
      <c r="N60" s="20" t="n">
        <v>4.41355694</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472.40655227</v>
      </c>
      <c r="N61" s="20" t="n">
        <v>2.73592868</v>
      </c>
      <c r="O61" s="18" t="s">
        <v>309</v>
      </c>
      <c r="P61" s="20" t="s">
        <v>309</v>
      </c>
      <c r="Q61" s="18" t="s">
        <v>309</v>
      </c>
      <c r="R61" s="20" t="s">
        <v>309</v>
      </c>
    </row>
    <row r="62" spans="1:18">
      <c r="A62" s="15" t="s">
        <v>364</v>
      </c>
      <c r="B62" s="17" t="n">
        <v>4476</v>
      </c>
      <c r="C62" s="18">
        <f>(32.0/B62*100)</f>
        <v/>
      </c>
      <c r="D62" s="19" t="n">
        <v>4444</v>
      </c>
      <c r="E62" s="18" t="n">
        <v>500.35755786</v>
      </c>
      <c r="F62" s="20" t="n">
        <v>3.78590256</v>
      </c>
      <c r="G62" s="18" t="n">
        <v>512.95870755</v>
      </c>
      <c r="H62" s="20" t="n">
        <v>1.56355069</v>
      </c>
      <c r="I62" s="18" t="s">
        <v>309</v>
      </c>
      <c r="J62" s="20" t="s">
        <v>309</v>
      </c>
      <c r="K62" s="18" t="s">
        <v>309</v>
      </c>
      <c r="L62" s="20" t="s">
        <v>309</v>
      </c>
      <c r="M62" s="18" t="s">
        <v>309</v>
      </c>
      <c r="N62" s="20" t="s">
        <v>309</v>
      </c>
      <c r="O62" s="18" t="n">
        <v>478.67954</v>
      </c>
      <c r="P62" s="20" t="n">
        <v>28.14681303</v>
      </c>
      <c r="Q62" s="18" t="n">
        <v>481.93968285</v>
      </c>
      <c r="R62" s="20" t="n">
        <v>5.76881462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351.74154869</v>
      </c>
      <c r="N63" s="20" t="n">
        <v>1.40819617</v>
      </c>
      <c r="O63" s="18" t="s">
        <v>309</v>
      </c>
      <c r="P63" s="20" t="s">
        <v>309</v>
      </c>
      <c r="Q63" s="18" t="s">
        <v>309</v>
      </c>
      <c r="R63" s="20" t="s">
        <v>309</v>
      </c>
    </row>
    <row r="64" spans="1:18">
      <c r="A64" s="15" t="s">
        <v>366</v>
      </c>
      <c r="B64" s="17" t="n">
        <v>3634</v>
      </c>
      <c r="C64" s="18">
        <f>(431.0/B64*100)</f>
        <v/>
      </c>
      <c r="D64" s="19" t="n">
        <v>3203</v>
      </c>
      <c r="E64" s="18" t="n">
        <v>467.472118</v>
      </c>
      <c r="F64" s="20" t="n">
        <v>2.21834912</v>
      </c>
      <c r="G64" s="18" t="n">
        <v>473.14563146</v>
      </c>
      <c r="H64" s="20" t="n">
        <v>8.463245779999999</v>
      </c>
      <c r="I64" s="18" t="s">
        <v>309</v>
      </c>
      <c r="J64" s="20" t="s">
        <v>309</v>
      </c>
      <c r="K64" s="18" t="s">
        <v>309</v>
      </c>
      <c r="L64" s="20" t="s">
        <v>309</v>
      </c>
      <c r="M64" s="18" t="s">
        <v>309</v>
      </c>
      <c r="N64" s="20" t="s">
        <v>309</v>
      </c>
      <c r="O64" s="18" t="n">
        <v>424.69113517</v>
      </c>
      <c r="P64" s="20" t="n">
        <v>21.52864466</v>
      </c>
      <c r="Q64" s="18" t="n">
        <v>376.11375804</v>
      </c>
      <c r="R64" s="20" t="n">
        <v>6.41954479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416.22926213</v>
      </c>
      <c r="N65" s="20" t="n">
        <v>2.51747002</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426.88447764</v>
      </c>
      <c r="N66" s="20" t="n">
        <v>1.57885956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397.54143916</v>
      </c>
      <c r="N67" s="20" t="n">
        <v>2.88703277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401.88733115</v>
      </c>
      <c r="N68" s="20" t="n">
        <v>1.01913634</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433.61659804</v>
      </c>
      <c r="N69" s="20" t="n">
        <v>4.0674456</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494.6278326</v>
      </c>
      <c r="N70" s="20" t="n">
        <v>3.08174248</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535.10015436</v>
      </c>
      <c r="N71" s="20" t="n">
        <v>1.63496657</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497.09909204</v>
      </c>
      <c r="N72" s="20" t="n">
        <v>2.49673717</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409.13011538</v>
      </c>
      <c r="N73" s="20" t="n">
        <v>3.34887586</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427.27325298</v>
      </c>
      <c r="N74" s="20" t="n">
        <v>1.48755563</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361.05550906</v>
      </c>
      <c r="N75" s="20" t="n">
        <v>3.06496607</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433.54229026</v>
      </c>
      <c r="N76" s="20" t="n">
        <v>2.87055143</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436.57213154</v>
      </c>
      <c r="N77" s="20" t="n">
        <v>2.54986207</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486.77376404</v>
      </c>
      <c r="N78" s="20" t="n">
        <v>3.73078934</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475.33231053</v>
      </c>
      <c r="N79" s="20" t="n">
        <v>7.19302375</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427.14102033</v>
      </c>
      <c r="N80" s="20" t="n">
        <v>3.42468904</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430.57819649</v>
      </c>
      <c r="N81" s="20" t="n">
        <v>3.47584594</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291</v>
      </c>
    </row>
    <row r="2" spans="1:26">
      <c r="A2" s="5" t="s">
        <v>594</v>
      </c>
    </row>
    <row customHeight="1" ht="30" r="4" spans="1:26">
      <c r="A4" s="6" t="n"/>
      <c r="B4" s="7" t="s">
        <v>293</v>
      </c>
      <c r="C4" s="7" t="s">
        <v>294</v>
      </c>
      <c r="D4" s="8" t="s">
        <v>293</v>
      </c>
      <c r="E4" s="9" t="s">
        <v>595</v>
      </c>
      <c r="F4" s="10" t="n"/>
      <c r="G4" s="9" t="s">
        <v>596</v>
      </c>
      <c r="H4" s="10" t="n"/>
      <c r="I4" s="9" t="s">
        <v>597</v>
      </c>
      <c r="J4" s="10" t="n"/>
      <c r="K4" s="9" t="s">
        <v>598</v>
      </c>
      <c r="L4" s="10" t="n"/>
      <c r="M4" s="9" t="s">
        <v>599</v>
      </c>
      <c r="N4" s="10" t="n"/>
      <c r="O4" s="9" t="s">
        <v>600</v>
      </c>
      <c r="P4" s="10" t="n"/>
      <c r="Q4" s="9" t="s">
        <v>297</v>
      </c>
      <c r="R4" s="10" t="n"/>
      <c r="S4" s="9" t="s">
        <v>298</v>
      </c>
      <c r="T4" s="10" t="n"/>
      <c r="U4" s="9" t="s">
        <v>299</v>
      </c>
      <c r="V4" s="10" t="n"/>
      <c r="W4" s="9" t="s">
        <v>300</v>
      </c>
      <c r="X4" s="10" t="n"/>
      <c r="Y4" s="9" t="s">
        <v>301</v>
      </c>
      <c r="Z4" s="10" t="n"/>
    </row>
    <row r="5" spans="1:26">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row>
    <row r="6" spans="1:26">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s">
        <v>309</v>
      </c>
      <c r="T7" s="20" t="s">
        <v>309</v>
      </c>
      <c r="U7" s="18" t="n">
        <v>502.90055977</v>
      </c>
      <c r="V7" s="20" t="n">
        <v>1.69089195</v>
      </c>
      <c r="W7" s="18" t="s">
        <v>309</v>
      </c>
      <c r="X7" s="20" t="s">
        <v>309</v>
      </c>
      <c r="Y7" s="18" t="s">
        <v>309</v>
      </c>
      <c r="Z7" s="20" t="s">
        <v>309</v>
      </c>
    </row>
    <row r="8" spans="1:26">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s">
        <v>309</v>
      </c>
      <c r="T8" s="20" t="s">
        <v>309</v>
      </c>
      <c r="U8" s="18" t="n">
        <v>484.86559727</v>
      </c>
      <c r="V8" s="20" t="n">
        <v>2.83527767</v>
      </c>
      <c r="W8" s="18" t="s">
        <v>309</v>
      </c>
      <c r="X8" s="20" t="s">
        <v>309</v>
      </c>
      <c r="Y8" s="18" t="s">
        <v>309</v>
      </c>
      <c r="Z8" s="20" t="s">
        <v>309</v>
      </c>
    </row>
    <row r="9" spans="1:26">
      <c r="A9" s="15" t="s">
        <v>311</v>
      </c>
      <c r="B9" s="17" t="n">
        <v>9651</v>
      </c>
      <c r="C9" s="18">
        <f>(4913.0/B9*100)</f>
        <v/>
      </c>
      <c r="D9" s="19" t="n">
        <v>4738</v>
      </c>
      <c r="E9" s="18" t="n">
        <v>517.25574408</v>
      </c>
      <c r="F9" s="20" t="n">
        <v>13.67737434</v>
      </c>
      <c r="G9" s="18" t="n">
        <v>519.75680858</v>
      </c>
      <c r="H9" s="20" t="n">
        <v>7.44318526</v>
      </c>
      <c r="I9" s="18" t="n">
        <v>524.72757759</v>
      </c>
      <c r="J9" s="20" t="n">
        <v>4.29479196</v>
      </c>
      <c r="K9" s="18" t="n">
        <v>527.57877768</v>
      </c>
      <c r="L9" s="20" t="n">
        <v>3.63182778</v>
      </c>
      <c r="M9" s="18" t="n">
        <v>529.38987695</v>
      </c>
      <c r="N9" s="20" t="n">
        <v>4.41828497</v>
      </c>
      <c r="O9" s="18" t="n">
        <v>533.26920534</v>
      </c>
      <c r="P9" s="20" t="n">
        <v>5.32522119</v>
      </c>
      <c r="Q9" s="18" t="s">
        <v>309</v>
      </c>
      <c r="R9" s="20" t="s">
        <v>309</v>
      </c>
      <c r="S9" s="18" t="s">
        <v>309</v>
      </c>
      <c r="T9" s="20" t="s">
        <v>309</v>
      </c>
      <c r="U9" s="18" t="s">
        <v>309</v>
      </c>
      <c r="V9" s="20" t="s">
        <v>309</v>
      </c>
      <c r="W9" s="18" t="n">
        <v>454.28415842</v>
      </c>
      <c r="X9" s="20" t="n">
        <v>31.85899288</v>
      </c>
      <c r="Y9" s="18" t="n">
        <v>504.32848778</v>
      </c>
      <c r="Z9" s="20" t="n">
        <v>8.494678710000001</v>
      </c>
    </row>
    <row r="10" spans="1:26">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s">
        <v>309</v>
      </c>
      <c r="T10" s="20" t="s">
        <v>309</v>
      </c>
      <c r="U10" s="18" t="n">
        <v>526.66780551</v>
      </c>
      <c r="V10" s="20" t="n">
        <v>2.30093959</v>
      </c>
      <c r="W10" s="18" t="s">
        <v>309</v>
      </c>
      <c r="X10" s="20" t="s">
        <v>309</v>
      </c>
      <c r="Y10" s="18" t="s">
        <v>309</v>
      </c>
      <c r="Z10" s="20" t="s">
        <v>309</v>
      </c>
    </row>
    <row r="11" spans="1:26">
      <c r="A11" s="15" t="s">
        <v>313</v>
      </c>
      <c r="B11" s="17" t="n">
        <v>7053</v>
      </c>
      <c r="C11" s="18">
        <f>(462.0/B11*100)</f>
        <v/>
      </c>
      <c r="D11" s="19" t="n">
        <v>6591</v>
      </c>
      <c r="E11" s="18" t="n">
        <v>439.89321311</v>
      </c>
      <c r="F11" s="20" t="n">
        <v>4.49041539</v>
      </c>
      <c r="G11" s="18" t="n">
        <v>440.6770946</v>
      </c>
      <c r="H11" s="20" t="n">
        <v>4.48780442</v>
      </c>
      <c r="I11" s="18" t="n">
        <v>463.58546026</v>
      </c>
      <c r="J11" s="20" t="n">
        <v>3.85846084</v>
      </c>
      <c r="K11" s="18" t="n">
        <v>491.22978332</v>
      </c>
      <c r="L11" s="20" t="n">
        <v>5.83490811</v>
      </c>
      <c r="M11" s="18" t="n">
        <v>507.58370583</v>
      </c>
      <c r="N11" s="20" t="n">
        <v>7.68479934</v>
      </c>
      <c r="O11" s="18" t="n">
        <v>533.39325318</v>
      </c>
      <c r="P11" s="20" t="n">
        <v>4.97906592</v>
      </c>
      <c r="Q11" s="18" t="s">
        <v>309</v>
      </c>
      <c r="R11" s="20" t="s">
        <v>309</v>
      </c>
      <c r="S11" s="18" t="s">
        <v>309</v>
      </c>
      <c r="T11" s="20" t="s">
        <v>309</v>
      </c>
      <c r="U11" s="18" t="s">
        <v>309</v>
      </c>
      <c r="V11" s="20" t="s">
        <v>309</v>
      </c>
      <c r="W11" s="18" t="n">
        <v>459.34245566</v>
      </c>
      <c r="X11" s="20" t="n">
        <v>16.9090488</v>
      </c>
      <c r="Y11" s="18" t="n">
        <v>441.72530971</v>
      </c>
      <c r="Z11" s="20" t="n">
        <v>5.88576088</v>
      </c>
    </row>
    <row r="12" spans="1:26">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s">
        <v>309</v>
      </c>
      <c r="T12" s="20" t="s">
        <v>309</v>
      </c>
      <c r="U12" s="18" t="n">
        <v>487.25014112</v>
      </c>
      <c r="V12" s="20" t="n">
        <v>2.59970688</v>
      </c>
      <c r="W12" s="18" t="s">
        <v>309</v>
      </c>
      <c r="X12" s="20" t="s">
        <v>309</v>
      </c>
      <c r="Y12" s="18" t="s">
        <v>309</v>
      </c>
      <c r="Z12" s="20" t="s">
        <v>309</v>
      </c>
    </row>
    <row r="13" spans="1:26">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s">
        <v>309</v>
      </c>
      <c r="T13" s="20" t="s">
        <v>309</v>
      </c>
      <c r="U13" s="18" t="n">
        <v>499.8145841</v>
      </c>
      <c r="V13" s="20" t="n">
        <v>2.54454744</v>
      </c>
      <c r="W13" s="18" t="s">
        <v>309</v>
      </c>
      <c r="X13" s="20" t="s">
        <v>309</v>
      </c>
      <c r="Y13" s="18" t="s">
        <v>309</v>
      </c>
      <c r="Z13" s="20" t="s">
        <v>309</v>
      </c>
    </row>
    <row r="14" spans="1:26">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s">
        <v>309</v>
      </c>
      <c r="T14" s="20" t="s">
        <v>309</v>
      </c>
      <c r="U14" s="18" t="n">
        <v>519.14285498</v>
      </c>
      <c r="V14" s="20" t="n">
        <v>2.21768835</v>
      </c>
      <c r="W14" s="18" t="s">
        <v>309</v>
      </c>
      <c r="X14" s="20" t="s">
        <v>309</v>
      </c>
      <c r="Y14" s="18" t="s">
        <v>309</v>
      </c>
      <c r="Z14" s="20" t="s">
        <v>309</v>
      </c>
    </row>
    <row r="15" spans="1:26">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s">
        <v>309</v>
      </c>
      <c r="T15" s="20" t="s">
        <v>309</v>
      </c>
      <c r="U15" s="18" t="n">
        <v>526.42474711</v>
      </c>
      <c r="V15" s="20" t="n">
        <v>2.54657653</v>
      </c>
      <c r="W15" s="18" t="s">
        <v>309</v>
      </c>
      <c r="X15" s="20" t="s">
        <v>309</v>
      </c>
      <c r="Y15" s="18" t="s">
        <v>309</v>
      </c>
      <c r="Z15" s="20" t="s">
        <v>309</v>
      </c>
    </row>
    <row r="16" spans="1:26">
      <c r="A16" s="15" t="s">
        <v>318</v>
      </c>
      <c r="B16" s="17" t="n">
        <v>6108</v>
      </c>
      <c r="C16" s="18">
        <f>(750.0/B16*100)</f>
        <v/>
      </c>
      <c r="D16" s="19" t="n">
        <v>5358</v>
      </c>
      <c r="E16" s="18" t="n">
        <v>514.53307189</v>
      </c>
      <c r="F16" s="20" t="n">
        <v>5.75120764</v>
      </c>
      <c r="G16" s="18" t="n">
        <v>510.9223614</v>
      </c>
      <c r="H16" s="20" t="n">
        <v>6.2057838</v>
      </c>
      <c r="I16" s="18" t="n">
        <v>499.1574352</v>
      </c>
      <c r="J16" s="20" t="n">
        <v>4.32990341</v>
      </c>
      <c r="K16" s="18" t="n">
        <v>513.7210579699999</v>
      </c>
      <c r="L16" s="20" t="n">
        <v>4.48494007</v>
      </c>
      <c r="M16" s="18" t="n">
        <v>524.8506045399999</v>
      </c>
      <c r="N16" s="20" t="n">
        <v>5.84629334</v>
      </c>
      <c r="O16" s="18" t="n">
        <v>529.69629272</v>
      </c>
      <c r="P16" s="20" t="n">
        <v>5.99111066</v>
      </c>
      <c r="Q16" s="18" t="s">
        <v>309</v>
      </c>
      <c r="R16" s="20" t="s">
        <v>309</v>
      </c>
      <c r="S16" s="18" t="s">
        <v>309</v>
      </c>
      <c r="T16" s="20" t="s">
        <v>309</v>
      </c>
      <c r="U16" s="18" t="s">
        <v>309</v>
      </c>
      <c r="V16" s="20" t="s">
        <v>309</v>
      </c>
      <c r="W16" s="18" t="n">
        <v>487.3065027</v>
      </c>
      <c r="X16" s="20" t="n">
        <v>39.30248851</v>
      </c>
      <c r="Y16" s="18" t="n">
        <v>472.61742559</v>
      </c>
      <c r="Z16" s="20" t="n">
        <v>8.795685369999999</v>
      </c>
    </row>
    <row r="17" spans="1:26">
      <c r="A17" s="15" t="s">
        <v>319</v>
      </c>
      <c r="B17" s="17" t="n">
        <v>6504</v>
      </c>
      <c r="C17" s="18">
        <f>(3097.0/B17*100)</f>
        <v/>
      </c>
      <c r="D17" s="19" t="n">
        <v>3407</v>
      </c>
      <c r="E17" s="18" t="n">
        <v>556.7078338699999</v>
      </c>
      <c r="F17" s="20" t="n">
        <v>4.71500429</v>
      </c>
      <c r="G17" s="18" t="n">
        <v>518.9321076700001</v>
      </c>
      <c r="H17" s="20" t="n">
        <v>7.17817815</v>
      </c>
      <c r="I17" s="18" t="n">
        <v>522.52647976</v>
      </c>
      <c r="J17" s="20" t="n">
        <v>4.65508777</v>
      </c>
      <c r="K17" s="18" t="n">
        <v>527.97784226</v>
      </c>
      <c r="L17" s="20" t="n">
        <v>5.67579266</v>
      </c>
      <c r="M17" s="18" t="n">
        <v>541.4072803400001</v>
      </c>
      <c r="N17" s="20" t="n">
        <v>6.85063437</v>
      </c>
      <c r="O17" s="18" t="n">
        <v>548.85831913</v>
      </c>
      <c r="P17" s="20" t="n">
        <v>8.013487270000001</v>
      </c>
      <c r="Q17" s="18" t="s">
        <v>309</v>
      </c>
      <c r="R17" s="20" t="s">
        <v>309</v>
      </c>
      <c r="S17" s="18" t="s">
        <v>309</v>
      </c>
      <c r="T17" s="20" t="s">
        <v>309</v>
      </c>
      <c r="U17" s="18" t="s">
        <v>309</v>
      </c>
      <c r="V17" s="20" t="s">
        <v>309</v>
      </c>
      <c r="W17" s="18" t="n">
        <v>494.76400127</v>
      </c>
      <c r="X17" s="20" t="n">
        <v>71.70316916</v>
      </c>
      <c r="Y17" s="18" t="n">
        <v>489.29249276</v>
      </c>
      <c r="Z17" s="20" t="n">
        <v>10.54557071</v>
      </c>
    </row>
    <row r="18" spans="1:26">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s">
        <v>309</v>
      </c>
      <c r="T18" s="20" t="s">
        <v>309</v>
      </c>
      <c r="U18" s="18" t="n">
        <v>467.03953801</v>
      </c>
      <c r="V18" s="20" t="n">
        <v>4.33869737</v>
      </c>
      <c r="W18" s="18" t="s">
        <v>309</v>
      </c>
      <c r="X18" s="20" t="s">
        <v>309</v>
      </c>
      <c r="Y18" s="18" t="s">
        <v>309</v>
      </c>
      <c r="Z18" s="20" t="s">
        <v>309</v>
      </c>
    </row>
    <row r="19" spans="1:26">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s">
        <v>309</v>
      </c>
      <c r="T19" s="20" t="s">
        <v>309</v>
      </c>
      <c r="U19" s="18" t="n">
        <v>469.52325778</v>
      </c>
      <c r="V19" s="20" t="n">
        <v>2.65905462</v>
      </c>
      <c r="W19" s="18" t="s">
        <v>309</v>
      </c>
      <c r="X19" s="20" t="s">
        <v>309</v>
      </c>
      <c r="Y19" s="18" t="s">
        <v>309</v>
      </c>
      <c r="Z19" s="20" t="s">
        <v>309</v>
      </c>
    </row>
    <row r="20" spans="1:26">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s">
        <v>309</v>
      </c>
      <c r="T20" s="20" t="s">
        <v>309</v>
      </c>
      <c r="U20" s="18" t="n">
        <v>481.52554084</v>
      </c>
      <c r="V20" s="20" t="n">
        <v>1.98496383</v>
      </c>
      <c r="W20" s="18" t="s">
        <v>309</v>
      </c>
      <c r="X20" s="20" t="s">
        <v>309</v>
      </c>
      <c r="Y20" s="18" t="s">
        <v>309</v>
      </c>
      <c r="Z20" s="20" t="s">
        <v>309</v>
      </c>
    </row>
    <row r="21" spans="1:26">
      <c r="A21" s="15" t="s">
        <v>323</v>
      </c>
      <c r="B21" s="17" t="n">
        <v>5741</v>
      </c>
      <c r="C21" s="18">
        <f>(621.0/B21*100)</f>
        <v/>
      </c>
      <c r="D21" s="19" t="n">
        <v>5120</v>
      </c>
      <c r="E21" s="18" t="n">
        <v>519.49682273</v>
      </c>
      <c r="F21" s="20" t="n">
        <v>5.48280883</v>
      </c>
      <c r="G21" s="18" t="n">
        <v>509.72351302</v>
      </c>
      <c r="H21" s="20" t="n">
        <v>5.00844981</v>
      </c>
      <c r="I21" s="18" t="n">
        <v>523.32638521</v>
      </c>
      <c r="J21" s="20" t="n">
        <v>2.74978757</v>
      </c>
      <c r="K21" s="18" t="n">
        <v>535.56126863</v>
      </c>
      <c r="L21" s="20" t="n">
        <v>5.66914574</v>
      </c>
      <c r="M21" s="18" t="n">
        <v>551.32655361</v>
      </c>
      <c r="N21" s="20" t="n">
        <v>10.10025996</v>
      </c>
      <c r="O21" s="18" t="n">
        <v>562.48645804</v>
      </c>
      <c r="P21" s="20" t="n">
        <v>5.38171407</v>
      </c>
      <c r="Q21" s="18" t="s">
        <v>309</v>
      </c>
      <c r="R21" s="20" t="s">
        <v>309</v>
      </c>
      <c r="S21" s="18" t="s">
        <v>309</v>
      </c>
      <c r="T21" s="20" t="s">
        <v>309</v>
      </c>
      <c r="U21" s="18" t="s">
        <v>309</v>
      </c>
      <c r="V21" s="20" t="s">
        <v>309</v>
      </c>
      <c r="W21" s="18" t="n">
        <v>412.73655178</v>
      </c>
      <c r="X21" s="20" t="n">
        <v>39.0322307</v>
      </c>
      <c r="Y21" s="18" t="n">
        <v>486.13113793</v>
      </c>
      <c r="Z21" s="20" t="n">
        <v>7.34356786</v>
      </c>
    </row>
    <row r="22" spans="1:26">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s">
        <v>309</v>
      </c>
      <c r="T22" s="20" t="s">
        <v>309</v>
      </c>
      <c r="U22" s="18" t="n">
        <v>478.96064277</v>
      </c>
      <c r="V22" s="20" t="n">
        <v>3.77659329</v>
      </c>
      <c r="W22" s="18" t="s">
        <v>309</v>
      </c>
      <c r="X22" s="20" t="s">
        <v>309</v>
      </c>
      <c r="Y22" s="18" t="s">
        <v>309</v>
      </c>
      <c r="Z22" s="20" t="s">
        <v>309</v>
      </c>
    </row>
    <row r="23" spans="1:26">
      <c r="A23" s="15" t="s">
        <v>325</v>
      </c>
      <c r="B23" s="17" t="n">
        <v>11583</v>
      </c>
      <c r="C23" s="18">
        <f>(2409.0/B23*100)</f>
        <v/>
      </c>
      <c r="D23" s="19" t="n">
        <v>9174</v>
      </c>
      <c r="E23" s="18" t="n">
        <v>448.11286365</v>
      </c>
      <c r="F23" s="20" t="n">
        <v>6.28083719</v>
      </c>
      <c r="G23" s="18" t="n">
        <v>489.77703631</v>
      </c>
      <c r="H23" s="20" t="n">
        <v>4.91761548</v>
      </c>
      <c r="I23" s="18" t="n">
        <v>500.94414335</v>
      </c>
      <c r="J23" s="20" t="n">
        <v>4.17265913</v>
      </c>
      <c r="K23" s="18" t="n">
        <v>499.95798712</v>
      </c>
      <c r="L23" s="20" t="n">
        <v>4.50991184</v>
      </c>
      <c r="M23" s="18" t="n">
        <v>496.48151893</v>
      </c>
      <c r="N23" s="20" t="n">
        <v>5.92219064</v>
      </c>
      <c r="O23" s="18" t="n">
        <v>496.11823053</v>
      </c>
      <c r="P23" s="20" t="n">
        <v>3.0579234</v>
      </c>
      <c r="Q23" s="18" t="s">
        <v>309</v>
      </c>
      <c r="R23" s="20" t="s">
        <v>309</v>
      </c>
      <c r="S23" s="18" t="s">
        <v>309</v>
      </c>
      <c r="T23" s="20" t="s">
        <v>309</v>
      </c>
      <c r="U23" s="18" t="s">
        <v>309</v>
      </c>
      <c r="V23" s="20" t="s">
        <v>309</v>
      </c>
      <c r="W23" s="18" t="n">
        <v>433.2015957</v>
      </c>
      <c r="X23" s="20" t="n">
        <v>33.62662343</v>
      </c>
      <c r="Y23" s="18" t="n">
        <v>439.24796397</v>
      </c>
      <c r="Z23" s="20" t="n">
        <v>8.39511879</v>
      </c>
    </row>
    <row r="24" spans="1:26">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s">
        <v>309</v>
      </c>
      <c r="T24" s="20" t="s">
        <v>309</v>
      </c>
      <c r="U24" s="18" t="n">
        <v>515.9584799199999</v>
      </c>
      <c r="V24" s="20" t="n">
        <v>3.19721086</v>
      </c>
      <c r="W24" s="18" t="s">
        <v>309</v>
      </c>
      <c r="X24" s="20" t="s">
        <v>309</v>
      </c>
      <c r="Y24" s="18" t="s">
        <v>309</v>
      </c>
      <c r="Z24" s="20" t="s">
        <v>309</v>
      </c>
    </row>
    <row r="25" spans="1:26">
      <c r="A25" s="15" t="s">
        <v>327</v>
      </c>
      <c r="B25" s="17" t="n">
        <v>5581</v>
      </c>
      <c r="C25" s="18">
        <f>(5.0/B25*100)</f>
        <v/>
      </c>
      <c r="D25" s="19" t="n">
        <v>5576</v>
      </c>
      <c r="E25" s="18" t="n">
        <v>472.31613461</v>
      </c>
      <c r="F25" s="20" t="n">
        <v>9.265470069999999</v>
      </c>
      <c r="G25" s="18" t="n">
        <v>493.14680677</v>
      </c>
      <c r="H25" s="20" t="n">
        <v>4.44182831</v>
      </c>
      <c r="I25" s="18" t="n">
        <v>511.19950358</v>
      </c>
      <c r="J25" s="20" t="n">
        <v>3.88981025</v>
      </c>
      <c r="K25" s="18" t="n">
        <v>536.36544293</v>
      </c>
      <c r="L25" s="20" t="n">
        <v>4.10297796</v>
      </c>
      <c r="M25" s="18" t="n">
        <v>552.87198281</v>
      </c>
      <c r="N25" s="20" t="n">
        <v>4.84081064</v>
      </c>
      <c r="O25" s="18" t="n">
        <v>561.00926126</v>
      </c>
      <c r="P25" s="20" t="n">
        <v>5.93971001</v>
      </c>
      <c r="Q25" s="18" t="s">
        <v>309</v>
      </c>
      <c r="R25" s="20" t="s">
        <v>309</v>
      </c>
      <c r="S25" s="18" t="s">
        <v>309</v>
      </c>
      <c r="T25" s="20" t="s">
        <v>309</v>
      </c>
      <c r="U25" s="18" t="s">
        <v>309</v>
      </c>
      <c r="V25" s="20" t="s">
        <v>309</v>
      </c>
      <c r="W25" s="18" t="n">
        <v>496.72107188</v>
      </c>
      <c r="X25" s="20" t="n">
        <v>70.90337737999999</v>
      </c>
      <c r="Y25" s="18" t="n">
        <v>470.7665505</v>
      </c>
      <c r="Z25" s="20" t="n">
        <v>9.973587090000001</v>
      </c>
    </row>
    <row r="26" spans="1:26">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s">
        <v>309</v>
      </c>
      <c r="T26" s="20" t="s">
        <v>309</v>
      </c>
      <c r="U26" s="18" t="n">
        <v>487.75809838</v>
      </c>
      <c r="V26" s="20" t="n">
        <v>1.80202994</v>
      </c>
      <c r="W26" s="18" t="s">
        <v>309</v>
      </c>
      <c r="X26" s="20" t="s">
        <v>309</v>
      </c>
      <c r="Y26" s="18" t="s">
        <v>309</v>
      </c>
      <c r="Z26" s="20" t="s">
        <v>309</v>
      </c>
    </row>
    <row r="27" spans="1:26">
      <c r="A27" s="15" t="s">
        <v>329</v>
      </c>
      <c r="B27" s="17" t="n">
        <v>5299</v>
      </c>
      <c r="C27" s="18">
        <f>(2010.0/B27*100)</f>
        <v/>
      </c>
      <c r="D27" s="19" t="n">
        <v>3289</v>
      </c>
      <c r="E27" s="18" t="n">
        <v>537.91030349</v>
      </c>
      <c r="F27" s="20" t="n">
        <v>5.094087</v>
      </c>
      <c r="G27" s="18" t="n">
        <v>495.80574428</v>
      </c>
      <c r="H27" s="20" t="n">
        <v>5.46843525</v>
      </c>
      <c r="I27" s="18" t="n">
        <v>484.87297908</v>
      </c>
      <c r="J27" s="20" t="n">
        <v>2.97005358</v>
      </c>
      <c r="K27" s="18" t="n">
        <v>483.5295666</v>
      </c>
      <c r="L27" s="20" t="n">
        <v>5.94286713</v>
      </c>
      <c r="M27" s="18" t="n">
        <v>478.91490782</v>
      </c>
      <c r="N27" s="20" t="n">
        <v>8.624276160000001</v>
      </c>
      <c r="O27" s="18" t="n">
        <v>537.5584708</v>
      </c>
      <c r="P27" s="20" t="n">
        <v>8.57269713</v>
      </c>
      <c r="Q27" s="18" t="s">
        <v>309</v>
      </c>
      <c r="R27" s="20" t="s">
        <v>309</v>
      </c>
      <c r="S27" s="18" t="s">
        <v>309</v>
      </c>
      <c r="T27" s="20" t="s">
        <v>309</v>
      </c>
      <c r="U27" s="18" t="s">
        <v>309</v>
      </c>
      <c r="V27" s="20" t="s">
        <v>309</v>
      </c>
      <c r="W27" s="18" t="n">
        <v>409.24735788</v>
      </c>
      <c r="X27" s="20" t="n">
        <v>29.46355998</v>
      </c>
      <c r="Y27" s="18" t="n">
        <v>482.53401089</v>
      </c>
      <c r="Z27" s="20" t="n">
        <v>7.94985507</v>
      </c>
    </row>
    <row r="28" spans="1:26">
      <c r="A28" s="15" t="s">
        <v>330</v>
      </c>
      <c r="B28" s="17" t="n">
        <v>7568</v>
      </c>
      <c r="C28" s="18">
        <f>(490.0/B28*100)</f>
        <v/>
      </c>
      <c r="D28" s="19" t="n">
        <v>7078</v>
      </c>
      <c r="E28" s="18" t="n">
        <v>398.73907689</v>
      </c>
      <c r="F28" s="20" t="n">
        <v>4.44669245</v>
      </c>
      <c r="G28" s="18" t="n">
        <v>419.61010867</v>
      </c>
      <c r="H28" s="20" t="n">
        <v>2.86430801</v>
      </c>
      <c r="I28" s="18" t="n">
        <v>443.87197045</v>
      </c>
      <c r="J28" s="20" t="n">
        <v>3.43987943</v>
      </c>
      <c r="K28" s="18" t="n">
        <v>459.76882586</v>
      </c>
      <c r="L28" s="20" t="n">
        <v>13.16001579</v>
      </c>
      <c r="M28" s="18" t="n">
        <v>464.30065839</v>
      </c>
      <c r="N28" s="20" t="n">
        <v>24.2231588</v>
      </c>
      <c r="O28" s="18" t="n">
        <v>414.25163152</v>
      </c>
      <c r="P28" s="20" t="n">
        <v>15.39965442</v>
      </c>
      <c r="Q28" s="18" t="s">
        <v>309</v>
      </c>
      <c r="R28" s="20" t="s">
        <v>309</v>
      </c>
      <c r="S28" s="18" t="s">
        <v>309</v>
      </c>
      <c r="T28" s="20" t="s">
        <v>309</v>
      </c>
      <c r="U28" s="18" t="n">
        <v>416.15700997</v>
      </c>
      <c r="V28" s="20" t="n">
        <v>72.62102304</v>
      </c>
      <c r="W28" s="18" t="n">
        <v>389.78209166</v>
      </c>
      <c r="X28" s="20" t="n">
        <v>20.04481702</v>
      </c>
      <c r="Y28" s="18" t="n">
        <v>395.55661855</v>
      </c>
      <c r="Z28" s="20" t="n">
        <v>6.28088395</v>
      </c>
    </row>
    <row r="29" spans="1:26">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s">
        <v>309</v>
      </c>
      <c r="T29" s="20" t="s">
        <v>309</v>
      </c>
      <c r="U29" s="18" t="n">
        <v>502.9590511</v>
      </c>
      <c r="V29" s="20" t="n">
        <v>2.41174317</v>
      </c>
      <c r="W29" s="18" t="s">
        <v>309</v>
      </c>
      <c r="X29" s="20" t="s">
        <v>309</v>
      </c>
      <c r="Y29" s="18" t="s">
        <v>309</v>
      </c>
      <c r="Z29" s="20" t="s">
        <v>309</v>
      </c>
    </row>
    <row r="30" spans="1:26">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s">
        <v>309</v>
      </c>
      <c r="T30" s="20" t="s">
        <v>309</v>
      </c>
      <c r="U30" s="18" t="n">
        <v>509.27071254</v>
      </c>
      <c r="V30" s="20" t="n">
        <v>2.40467898</v>
      </c>
      <c r="W30" s="18" t="s">
        <v>309</v>
      </c>
      <c r="X30" s="20" t="s">
        <v>309</v>
      </c>
      <c r="Y30" s="18" t="s">
        <v>309</v>
      </c>
      <c r="Z30" s="20" t="s">
        <v>309</v>
      </c>
    </row>
    <row r="31" spans="1:26">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s">
        <v>309</v>
      </c>
      <c r="T31" s="20" t="s">
        <v>309</v>
      </c>
      <c r="U31" s="18" t="n">
        <v>513.19117289</v>
      </c>
      <c r="V31" s="20" t="n">
        <v>2.50932949</v>
      </c>
      <c r="W31" s="18" t="s">
        <v>309</v>
      </c>
      <c r="X31" s="20" t="s">
        <v>309</v>
      </c>
      <c r="Y31" s="18" t="s">
        <v>309</v>
      </c>
      <c r="Z31" s="20" t="s">
        <v>309</v>
      </c>
    </row>
    <row r="32" spans="1:26">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s">
        <v>309</v>
      </c>
      <c r="T32" s="20" t="s">
        <v>309</v>
      </c>
      <c r="U32" s="18" t="n">
        <v>505.69707044</v>
      </c>
      <c r="V32" s="20" t="n">
        <v>2.48475327</v>
      </c>
      <c r="W32" s="18" t="s">
        <v>309</v>
      </c>
      <c r="X32" s="20" t="s">
        <v>309</v>
      </c>
      <c r="Y32" s="18" t="s">
        <v>309</v>
      </c>
      <c r="Z32" s="20" t="s">
        <v>309</v>
      </c>
    </row>
    <row r="33" spans="1:26">
      <c r="A33" s="15" t="s">
        <v>335</v>
      </c>
      <c r="B33" s="17" t="n">
        <v>7325</v>
      </c>
      <c r="C33" s="18">
        <f>(444.0/B33*100)</f>
        <v/>
      </c>
      <c r="D33" s="19" t="n">
        <v>6881</v>
      </c>
      <c r="E33" s="18" t="n">
        <v>485.32786005</v>
      </c>
      <c r="F33" s="20" t="n">
        <v>4.47562</v>
      </c>
      <c r="G33" s="18" t="n">
        <v>489.23104241</v>
      </c>
      <c r="H33" s="20" t="n">
        <v>3.99863985</v>
      </c>
      <c r="I33" s="18" t="n">
        <v>507.6448901</v>
      </c>
      <c r="J33" s="20" t="n">
        <v>2.60363317</v>
      </c>
      <c r="K33" s="18" t="n">
        <v>553.7922237499999</v>
      </c>
      <c r="L33" s="20" t="n">
        <v>9.898399100000001</v>
      </c>
      <c r="M33" s="18" t="n">
        <v>553.43545304</v>
      </c>
      <c r="N33" s="20" t="n">
        <v>26.70371945</v>
      </c>
      <c r="O33" s="18" t="n">
        <v>437.57758609</v>
      </c>
      <c r="P33" s="20" t="n">
        <v>52.02533076</v>
      </c>
      <c r="Q33" s="18" t="s">
        <v>309</v>
      </c>
      <c r="R33" s="20" t="s">
        <v>309</v>
      </c>
      <c r="S33" s="18" t="s">
        <v>309</v>
      </c>
      <c r="T33" s="20" t="s">
        <v>309</v>
      </c>
      <c r="U33" s="18" t="s">
        <v>309</v>
      </c>
      <c r="V33" s="20" t="s">
        <v>309</v>
      </c>
      <c r="W33" s="18" t="n">
        <v>433.22829187</v>
      </c>
      <c r="X33" s="20" t="n">
        <v>30.76295292</v>
      </c>
      <c r="Y33" s="18" t="n">
        <v>467.32982056</v>
      </c>
      <c r="Z33" s="20" t="n">
        <v>9.08769601</v>
      </c>
    </row>
    <row r="34" spans="1:26">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s">
        <v>309</v>
      </c>
      <c r="T34" s="20" t="s">
        <v>309</v>
      </c>
      <c r="U34" s="18" t="n">
        <v>452.51433685</v>
      </c>
      <c r="V34" s="20" t="n">
        <v>2.82819782</v>
      </c>
      <c r="W34" s="18" t="s">
        <v>309</v>
      </c>
      <c r="X34" s="20" t="s">
        <v>309</v>
      </c>
      <c r="Y34" s="18" t="s">
        <v>309</v>
      </c>
      <c r="Z34" s="20" t="s">
        <v>309</v>
      </c>
    </row>
    <row r="35" spans="1:26">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s">
        <v>309</v>
      </c>
      <c r="T35" s="20" t="s">
        <v>309</v>
      </c>
      <c r="U35" s="18" t="n">
        <v>505.2158807</v>
      </c>
      <c r="V35" s="20" t="n">
        <v>1.4729023</v>
      </c>
      <c r="W35" s="18" t="s">
        <v>309</v>
      </c>
      <c r="X35" s="20" t="s">
        <v>309</v>
      </c>
      <c r="Y35" s="18" t="s">
        <v>309</v>
      </c>
      <c r="Z35" s="20" t="s">
        <v>309</v>
      </c>
    </row>
    <row r="36" spans="1:26">
      <c r="A36" s="15" t="s">
        <v>338</v>
      </c>
      <c r="B36" s="17" t="n">
        <v>6736</v>
      </c>
      <c r="C36" s="18">
        <f>(1983.0/B36*100)</f>
        <v/>
      </c>
      <c r="D36" s="19" t="n">
        <v>4753</v>
      </c>
      <c r="E36" s="18" t="n">
        <v>490.61763495</v>
      </c>
      <c r="F36" s="20" t="n">
        <v>4.67163481</v>
      </c>
      <c r="G36" s="18" t="n">
        <v>499.68605878</v>
      </c>
      <c r="H36" s="20" t="n">
        <v>3.58765893</v>
      </c>
      <c r="I36" s="18" t="n">
        <v>506.36309427</v>
      </c>
      <c r="J36" s="20" t="n">
        <v>4.16354994</v>
      </c>
      <c r="K36" s="18" t="n">
        <v>526.04415581</v>
      </c>
      <c r="L36" s="20" t="n">
        <v>4.62764318</v>
      </c>
      <c r="M36" s="18" t="n">
        <v>525.48847332</v>
      </c>
      <c r="N36" s="20" t="n">
        <v>8.174349749999999</v>
      </c>
      <c r="O36" s="18" t="n">
        <v>538.32702751</v>
      </c>
      <c r="P36" s="20" t="n">
        <v>9.565222139999999</v>
      </c>
      <c r="Q36" s="18" t="s">
        <v>309</v>
      </c>
      <c r="R36" s="20" t="s">
        <v>309</v>
      </c>
      <c r="S36" s="18" t="s">
        <v>309</v>
      </c>
      <c r="T36" s="20" t="s">
        <v>309</v>
      </c>
      <c r="U36" s="18" t="s">
        <v>309</v>
      </c>
      <c r="V36" s="20" t="s">
        <v>309</v>
      </c>
      <c r="W36" s="18" t="s">
        <v>309</v>
      </c>
      <c r="X36" s="20" t="s">
        <v>309</v>
      </c>
      <c r="Y36" s="18" t="n">
        <v>475.26005614</v>
      </c>
      <c r="Z36" s="20" t="n">
        <v>11.39304146</v>
      </c>
    </row>
    <row r="37" spans="1:26">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s">
        <v>309</v>
      </c>
      <c r="T37" s="20" t="s">
        <v>309</v>
      </c>
      <c r="U37" s="18" t="n">
        <v>500.15560677</v>
      </c>
      <c r="V37" s="20" t="n">
        <v>3.48340033</v>
      </c>
      <c r="W37" s="18" t="s">
        <v>309</v>
      </c>
      <c r="X37" s="20" t="s">
        <v>309</v>
      </c>
      <c r="Y37" s="18" t="s">
        <v>309</v>
      </c>
      <c r="Z37" s="20" t="s">
        <v>309</v>
      </c>
    </row>
    <row r="38" spans="1:26">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s">
        <v>309</v>
      </c>
      <c r="T38" s="20" t="s">
        <v>309</v>
      </c>
      <c r="U38" s="18" t="n">
        <v>492.19822853</v>
      </c>
      <c r="V38" s="20" t="n">
        <v>3.03101996</v>
      </c>
      <c r="W38" s="18" t="s">
        <v>309</v>
      </c>
      <c r="X38" s="20" t="s">
        <v>309</v>
      </c>
      <c r="Y38" s="18" t="s">
        <v>309</v>
      </c>
      <c r="Z38" s="20" t="s">
        <v>309</v>
      </c>
    </row>
    <row r="39" spans="1:26">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s">
        <v>309</v>
      </c>
      <c r="T39" s="20" t="s">
        <v>309</v>
      </c>
      <c r="U39" s="18" t="n">
        <v>428.33509279</v>
      </c>
      <c r="V39" s="20" t="n">
        <v>3.96406432</v>
      </c>
      <c r="W39" s="18" t="s">
        <v>309</v>
      </c>
      <c r="X39" s="20" t="s">
        <v>309</v>
      </c>
      <c r="Y39" s="18" t="s">
        <v>309</v>
      </c>
      <c r="Z39" s="20" t="s">
        <v>309</v>
      </c>
    </row>
    <row r="40" spans="1:26">
      <c r="A40" s="15" t="s">
        <v>342</v>
      </c>
      <c r="B40" s="17" t="n">
        <v>14157</v>
      </c>
      <c r="C40" s="18">
        <f>(1679.0/B40*100)</f>
        <v/>
      </c>
      <c r="D40" s="19" t="n">
        <v>12478</v>
      </c>
      <c r="E40" s="18" t="n">
        <v>510.37958019</v>
      </c>
      <c r="F40" s="20" t="n">
        <v>4.2395936</v>
      </c>
      <c r="G40" s="18" t="n">
        <v>507.41548945</v>
      </c>
      <c r="H40" s="20" t="n">
        <v>6.54456059</v>
      </c>
      <c r="I40" s="18" t="n">
        <v>528.83856269</v>
      </c>
      <c r="J40" s="20" t="n">
        <v>5.83834976</v>
      </c>
      <c r="K40" s="18" t="n">
        <v>549.91667362</v>
      </c>
      <c r="L40" s="20" t="n">
        <v>13.03053428</v>
      </c>
      <c r="M40" s="18" t="n">
        <v>602.4271132699999</v>
      </c>
      <c r="N40" s="20" t="n">
        <v>21.68768463</v>
      </c>
      <c r="O40" s="18" t="n">
        <v>479.04691619</v>
      </c>
      <c r="P40" s="20" t="n">
        <v>36.43600217</v>
      </c>
      <c r="Q40" s="18" t="s">
        <v>309</v>
      </c>
      <c r="R40" s="20" t="s">
        <v>309</v>
      </c>
      <c r="S40" s="18" t="s">
        <v>309</v>
      </c>
      <c r="T40" s="20" t="s">
        <v>309</v>
      </c>
      <c r="U40" s="18" t="n">
        <v>498.38798258</v>
      </c>
      <c r="V40" s="20" t="n">
        <v>2.96142521</v>
      </c>
      <c r="W40" s="18" t="n">
        <v>367.7058</v>
      </c>
      <c r="X40" s="20" t="n">
        <v>31.49746206</v>
      </c>
      <c r="Y40" s="18" t="n">
        <v>488.61658005</v>
      </c>
      <c r="Z40" s="20" t="n">
        <v>25.21965362</v>
      </c>
    </row>
    <row r="41" spans="1:26">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s">
        <v>309</v>
      </c>
      <c r="T41" s="20" t="s">
        <v>309</v>
      </c>
      <c r="U41" s="18" t="n">
        <v>496.93509736</v>
      </c>
      <c r="V41" s="20" t="n">
        <v>3.40747713</v>
      </c>
      <c r="W41" s="18" t="s">
        <v>309</v>
      </c>
      <c r="X41" s="20" t="s">
        <v>309</v>
      </c>
      <c r="Y41" s="18" t="s">
        <v>309</v>
      </c>
      <c r="Z41" s="20" t="s">
        <v>309</v>
      </c>
    </row>
    <row r="42" spans="1:26">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row>
    <row r="45" spans="1:26">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s">
        <v>309</v>
      </c>
      <c r="T45" s="20" t="s">
        <v>309</v>
      </c>
      <c r="U45" s="18" t="n">
        <v>349.85925265</v>
      </c>
      <c r="V45" s="20" t="n">
        <v>3.00084387</v>
      </c>
      <c r="W45" s="18" t="s">
        <v>309</v>
      </c>
      <c r="X45" s="20" t="s">
        <v>309</v>
      </c>
      <c r="Y45" s="18" t="s">
        <v>309</v>
      </c>
      <c r="Z45" s="20" t="s">
        <v>309</v>
      </c>
    </row>
    <row r="46" spans="1:26">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s">
        <v>309</v>
      </c>
      <c r="T46" s="20" t="s">
        <v>309</v>
      </c>
      <c r="U46" s="18" t="n">
        <v>407.34859243</v>
      </c>
      <c r="V46" s="20" t="n">
        <v>2.75015519</v>
      </c>
      <c r="W46" s="18" t="s">
        <v>309</v>
      </c>
      <c r="X46" s="20" t="s">
        <v>309</v>
      </c>
      <c r="Y46" s="18" t="s">
        <v>309</v>
      </c>
      <c r="Z46" s="20" t="s">
        <v>309</v>
      </c>
    </row>
    <row r="47" spans="1:26">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s">
        <v>309</v>
      </c>
      <c r="T47" s="20" t="s">
        <v>309</v>
      </c>
      <c r="U47" s="18" t="n">
        <v>431.71753287</v>
      </c>
      <c r="V47" s="20" t="n">
        <v>4.99770797</v>
      </c>
      <c r="W47" s="18" t="s">
        <v>309</v>
      </c>
      <c r="X47" s="20" t="s">
        <v>309</v>
      </c>
      <c r="Y47" s="18" t="s">
        <v>309</v>
      </c>
      <c r="Z47" s="20" t="s">
        <v>309</v>
      </c>
    </row>
    <row r="48" spans="1:26">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s">
        <v>309</v>
      </c>
      <c r="T48" s="20" t="s">
        <v>309</v>
      </c>
      <c r="U48" s="18" t="n">
        <v>493.94121219</v>
      </c>
      <c r="V48" s="20" t="n">
        <v>5.13191346</v>
      </c>
      <c r="W48" s="18" t="s">
        <v>309</v>
      </c>
      <c r="X48" s="20" t="s">
        <v>309</v>
      </c>
      <c r="Y48" s="18" t="s">
        <v>309</v>
      </c>
      <c r="Z48" s="20" t="s">
        <v>309</v>
      </c>
    </row>
    <row r="49" spans="1:26">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s">
        <v>309</v>
      </c>
      <c r="T49" s="20" t="s">
        <v>309</v>
      </c>
      <c r="U49" s="18" t="n">
        <v>425.30311958</v>
      </c>
      <c r="V49" s="20" t="n">
        <v>3.22111589</v>
      </c>
      <c r="W49" s="18" t="s">
        <v>309</v>
      </c>
      <c r="X49" s="20" t="s">
        <v>309</v>
      </c>
      <c r="Y49" s="18" t="s">
        <v>309</v>
      </c>
      <c r="Z49" s="20" t="s">
        <v>309</v>
      </c>
    </row>
    <row r="50" spans="1:26">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s">
        <v>309</v>
      </c>
      <c r="T50" s="20" t="s">
        <v>309</v>
      </c>
      <c r="U50" s="18" t="n">
        <v>424.90516706</v>
      </c>
      <c r="V50" s="20" t="n">
        <v>2.9446881</v>
      </c>
      <c r="W50" s="18" t="s">
        <v>309</v>
      </c>
      <c r="X50" s="20" t="s">
        <v>309</v>
      </c>
      <c r="Y50" s="18" t="s">
        <v>309</v>
      </c>
      <c r="Z50" s="20" t="s">
        <v>309</v>
      </c>
    </row>
    <row r="51" spans="1:26">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s">
        <v>309</v>
      </c>
      <c r="T51" s="20" t="s">
        <v>309</v>
      </c>
      <c r="U51" s="18" t="n">
        <v>427.4875483</v>
      </c>
      <c r="V51" s="20" t="n">
        <v>2.63497936</v>
      </c>
      <c r="W51" s="18" t="s">
        <v>309</v>
      </c>
      <c r="X51" s="20" t="s">
        <v>309</v>
      </c>
      <c r="Y51" s="18" t="s">
        <v>309</v>
      </c>
      <c r="Z51" s="20" t="s">
        <v>309</v>
      </c>
    </row>
    <row r="52" spans="1:26">
      <c r="A52" s="15" t="s">
        <v>354</v>
      </c>
      <c r="B52" s="17" t="n">
        <v>5809</v>
      </c>
      <c r="C52" s="18">
        <f>(396.0/B52*100)</f>
        <v/>
      </c>
      <c r="D52" s="19" t="n">
        <v>5413</v>
      </c>
      <c r="E52" s="18" t="n">
        <v>494.67571062</v>
      </c>
      <c r="F52" s="20" t="n">
        <v>3.3932139</v>
      </c>
      <c r="G52" s="18" t="n">
        <v>490.34145099</v>
      </c>
      <c r="H52" s="20" t="n">
        <v>3.66860472</v>
      </c>
      <c r="I52" s="18" t="n">
        <v>486.16825127</v>
      </c>
      <c r="J52" s="20" t="n">
        <v>3.98770588</v>
      </c>
      <c r="K52" s="18" t="n">
        <v>484.39852377</v>
      </c>
      <c r="L52" s="20" t="n">
        <v>6.56905194</v>
      </c>
      <c r="M52" s="18" t="n">
        <v>476.45216684</v>
      </c>
      <c r="N52" s="20" t="n">
        <v>5.89475583</v>
      </c>
      <c r="O52" s="18" t="n">
        <v>487.02537023</v>
      </c>
      <c r="P52" s="20" t="n">
        <v>5.27652501</v>
      </c>
      <c r="Q52" s="18" t="s">
        <v>309</v>
      </c>
      <c r="R52" s="20" t="s">
        <v>309</v>
      </c>
      <c r="S52" s="18" t="s">
        <v>309</v>
      </c>
      <c r="T52" s="20" t="s">
        <v>309</v>
      </c>
      <c r="U52" s="18" t="s">
        <v>309</v>
      </c>
      <c r="V52" s="20" t="s">
        <v>309</v>
      </c>
      <c r="W52" s="18" t="n">
        <v>468.90513117</v>
      </c>
      <c r="X52" s="20" t="n">
        <v>28.31916145</v>
      </c>
      <c r="Y52" s="18" t="n">
        <v>464.65233661</v>
      </c>
      <c r="Z52" s="20" t="n">
        <v>10.19314396</v>
      </c>
    </row>
    <row r="53" spans="1:26">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s">
        <v>309</v>
      </c>
      <c r="T53" s="20" t="s">
        <v>309</v>
      </c>
      <c r="U53" s="18" t="n">
        <v>442.83143358</v>
      </c>
      <c r="V53" s="20" t="n">
        <v>1.65870975</v>
      </c>
      <c r="W53" s="18" t="s">
        <v>309</v>
      </c>
      <c r="X53" s="20" t="s">
        <v>309</v>
      </c>
      <c r="Y53" s="18" t="s">
        <v>309</v>
      </c>
      <c r="Z53" s="20" t="s">
        <v>309</v>
      </c>
    </row>
    <row r="54" spans="1:26">
      <c r="A54" s="15" t="s">
        <v>356</v>
      </c>
      <c r="B54" s="17" t="n">
        <v>4740</v>
      </c>
      <c r="C54" s="18">
        <f>(112.0/B54*100)</f>
        <v/>
      </c>
      <c r="D54" s="19" t="n">
        <v>4628</v>
      </c>
      <c r="E54" s="18" t="n">
        <v>336.34311225</v>
      </c>
      <c r="F54" s="20" t="n">
        <v>3.35938963</v>
      </c>
      <c r="G54" s="18" t="n">
        <v>354.45933547</v>
      </c>
      <c r="H54" s="20" t="n">
        <v>5.11390927</v>
      </c>
      <c r="I54" s="18" t="n">
        <v>371.15324273</v>
      </c>
      <c r="J54" s="20" t="n">
        <v>5.01806078</v>
      </c>
      <c r="K54" s="18" t="n">
        <v>396.14001</v>
      </c>
      <c r="L54" s="20" t="n">
        <v>8.456121100000001</v>
      </c>
      <c r="M54" s="18" t="n">
        <v>429.72931513</v>
      </c>
      <c r="N54" s="20" t="n">
        <v>11.56209415</v>
      </c>
      <c r="O54" s="18" t="n">
        <v>426.94317934</v>
      </c>
      <c r="P54" s="20" t="n">
        <v>9.209112429999999</v>
      </c>
      <c r="Q54" s="18" t="s">
        <v>309</v>
      </c>
      <c r="R54" s="20" t="s">
        <v>309</v>
      </c>
      <c r="S54" s="18" t="s">
        <v>309</v>
      </c>
      <c r="T54" s="20" t="s">
        <v>309</v>
      </c>
      <c r="U54" s="18" t="s">
        <v>309</v>
      </c>
      <c r="V54" s="20" t="s">
        <v>309</v>
      </c>
      <c r="W54" s="18" t="n">
        <v>322.66927311</v>
      </c>
      <c r="X54" s="20" t="n">
        <v>20.10250109</v>
      </c>
      <c r="Y54" s="18" t="n">
        <v>346.83258539</v>
      </c>
      <c r="Z54" s="20" t="n">
        <v>7.89810207</v>
      </c>
    </row>
    <row r="55" spans="1:26">
      <c r="A55" s="15" t="s">
        <v>357</v>
      </c>
      <c r="B55" s="17" t="n">
        <v>5316</v>
      </c>
      <c r="C55" s="18">
        <f>(137.0/B55*100)</f>
        <v/>
      </c>
      <c r="D55" s="19" t="n">
        <v>5179</v>
      </c>
      <c r="E55" s="18" t="n">
        <v>375.75574502</v>
      </c>
      <c r="F55" s="20" t="n">
        <v>3.51145548</v>
      </c>
      <c r="G55" s="18" t="n">
        <v>369.90340467</v>
      </c>
      <c r="H55" s="20" t="n">
        <v>9.984575100000001</v>
      </c>
      <c r="I55" s="18" t="n">
        <v>393.74353077</v>
      </c>
      <c r="J55" s="20" t="n">
        <v>7.59082385</v>
      </c>
      <c r="K55" s="18" t="n">
        <v>402.85481622</v>
      </c>
      <c r="L55" s="20" t="n">
        <v>5.61634253</v>
      </c>
      <c r="M55" s="18" t="n">
        <v>428.12470774</v>
      </c>
      <c r="N55" s="20" t="n">
        <v>4.79647582</v>
      </c>
      <c r="O55" s="18" t="n">
        <v>451.80616331</v>
      </c>
      <c r="P55" s="20" t="n">
        <v>4.54007189</v>
      </c>
      <c r="Q55" s="18" t="s">
        <v>309</v>
      </c>
      <c r="R55" s="20" t="s">
        <v>309</v>
      </c>
      <c r="S55" s="18" t="s">
        <v>309</v>
      </c>
      <c r="T55" s="20" t="s">
        <v>309</v>
      </c>
      <c r="U55" s="18" t="s">
        <v>309</v>
      </c>
      <c r="V55" s="20" t="s">
        <v>309</v>
      </c>
      <c r="W55" s="18" t="n">
        <v>343.17588195</v>
      </c>
      <c r="X55" s="20" t="n">
        <v>24.01361296</v>
      </c>
      <c r="Y55" s="18" t="n">
        <v>386.56865226</v>
      </c>
      <c r="Z55" s="20" t="n">
        <v>6.81850047</v>
      </c>
    </row>
    <row r="56" spans="1:26">
      <c r="A56" s="15" t="s">
        <v>358</v>
      </c>
      <c r="B56" s="17" t="n">
        <v>5359</v>
      </c>
      <c r="C56" s="18">
        <f>(104.0/B56*100)</f>
        <v/>
      </c>
      <c r="D56" s="19" t="n">
        <v>5255</v>
      </c>
      <c r="E56" s="18" t="n">
        <v>503.03108896</v>
      </c>
      <c r="F56" s="20" t="n">
        <v>5.26938806</v>
      </c>
      <c r="G56" s="18" t="n">
        <v>517.6268197099999</v>
      </c>
      <c r="H56" s="20" t="n">
        <v>4.02792483</v>
      </c>
      <c r="I56" s="18" t="n">
        <v>526.69113483</v>
      </c>
      <c r="J56" s="20" t="n">
        <v>4.58081316</v>
      </c>
      <c r="K56" s="18" t="n">
        <v>538.82659698</v>
      </c>
      <c r="L56" s="20" t="n">
        <v>3.05566487</v>
      </c>
      <c r="M56" s="18" t="n">
        <v>558.22519764</v>
      </c>
      <c r="N56" s="20" t="n">
        <v>5.94899859</v>
      </c>
      <c r="O56" s="18" t="n">
        <v>549.30943108</v>
      </c>
      <c r="P56" s="20" t="n">
        <v>11.39969611</v>
      </c>
      <c r="Q56" s="18" t="s">
        <v>309</v>
      </c>
      <c r="R56" s="20" t="s">
        <v>309</v>
      </c>
      <c r="S56" s="18" t="s">
        <v>309</v>
      </c>
      <c r="T56" s="20" t="s">
        <v>309</v>
      </c>
      <c r="U56" s="18" t="s">
        <v>309</v>
      </c>
      <c r="V56" s="20" t="s">
        <v>309</v>
      </c>
      <c r="W56" s="18" t="n">
        <v>454.75613661</v>
      </c>
      <c r="X56" s="20" t="n">
        <v>39.65815558</v>
      </c>
      <c r="Y56" s="18" t="n">
        <v>477.72812503</v>
      </c>
      <c r="Z56" s="20" t="n">
        <v>6.87071169</v>
      </c>
    </row>
    <row r="57" spans="1:26">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s">
        <v>309</v>
      </c>
      <c r="T57" s="20" t="s">
        <v>309</v>
      </c>
      <c r="U57" s="18" t="n">
        <v>397.25949434</v>
      </c>
      <c r="V57" s="20" t="n">
        <v>2.86584073</v>
      </c>
      <c r="W57" s="18" t="s">
        <v>309</v>
      </c>
      <c r="X57" s="20" t="s">
        <v>309</v>
      </c>
      <c r="Y57" s="18" t="s">
        <v>309</v>
      </c>
      <c r="Z57" s="20" t="s">
        <v>309</v>
      </c>
    </row>
    <row r="58" spans="1:26">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s">
        <v>309</v>
      </c>
      <c r="T58" s="20" t="s">
        <v>309</v>
      </c>
      <c r="U58" s="18" t="n">
        <v>408.10219777</v>
      </c>
      <c r="V58" s="20" t="n">
        <v>2.92517356</v>
      </c>
      <c r="W58" s="18" t="s">
        <v>309</v>
      </c>
      <c r="X58" s="20" t="s">
        <v>309</v>
      </c>
      <c r="Y58" s="18" t="s">
        <v>309</v>
      </c>
      <c r="Z58" s="20" t="s">
        <v>309</v>
      </c>
    </row>
    <row r="59" spans="1:26">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s">
        <v>309</v>
      </c>
      <c r="T59" s="20" t="s">
        <v>309</v>
      </c>
      <c r="U59" s="18" t="n">
        <v>347.12590293</v>
      </c>
      <c r="V59" s="20" t="n">
        <v>1.56898215</v>
      </c>
      <c r="W59" s="18" t="s">
        <v>309</v>
      </c>
      <c r="X59" s="20" t="s">
        <v>309</v>
      </c>
      <c r="Y59" s="18" t="s">
        <v>309</v>
      </c>
      <c r="Z59" s="20" t="s">
        <v>309</v>
      </c>
    </row>
    <row r="60" spans="1:26">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s">
        <v>309</v>
      </c>
      <c r="T60" s="20" t="s">
        <v>309</v>
      </c>
      <c r="U60" s="18" t="n">
        <v>346.54897697</v>
      </c>
      <c r="V60" s="20" t="n">
        <v>4.41355694</v>
      </c>
      <c r="W60" s="18" t="s">
        <v>309</v>
      </c>
      <c r="X60" s="20" t="s">
        <v>309</v>
      </c>
      <c r="Y60" s="18" t="s">
        <v>309</v>
      </c>
      <c r="Z60" s="20" t="s">
        <v>309</v>
      </c>
    </row>
    <row r="61" spans="1:26">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s">
        <v>309</v>
      </c>
      <c r="T61" s="20" t="s">
        <v>309</v>
      </c>
      <c r="U61" s="18" t="n">
        <v>472.40655227</v>
      </c>
      <c r="V61" s="20" t="n">
        <v>2.73592868</v>
      </c>
      <c r="W61" s="18" t="s">
        <v>309</v>
      </c>
      <c r="X61" s="20" t="s">
        <v>309</v>
      </c>
      <c r="Y61" s="18" t="s">
        <v>309</v>
      </c>
      <c r="Z61" s="20" t="s">
        <v>309</v>
      </c>
    </row>
    <row r="62" spans="1:26">
      <c r="A62" s="15" t="s">
        <v>364</v>
      </c>
      <c r="B62" s="17" t="n">
        <v>4476</v>
      </c>
      <c r="C62" s="18">
        <f>(32.0/B62*100)</f>
        <v/>
      </c>
      <c r="D62" s="19" t="n">
        <v>4444</v>
      </c>
      <c r="E62" s="18" t="n">
        <v>508.64980854</v>
      </c>
      <c r="F62" s="20" t="n">
        <v>5.04268246</v>
      </c>
      <c r="G62" s="18" t="n">
        <v>513.11524988</v>
      </c>
      <c r="H62" s="20" t="n">
        <v>1.94928102</v>
      </c>
      <c r="I62" s="18" t="n">
        <v>502.6114758</v>
      </c>
      <c r="J62" s="20" t="n">
        <v>2.93233426</v>
      </c>
      <c r="K62" s="18" t="n">
        <v>492.12981976</v>
      </c>
      <c r="L62" s="20" t="n">
        <v>4.29737893</v>
      </c>
      <c r="M62" s="18" t="n">
        <v>510.74097878</v>
      </c>
      <c r="N62" s="20" t="n">
        <v>5.87718537</v>
      </c>
      <c r="O62" s="18" t="n">
        <v>526.88442331</v>
      </c>
      <c r="P62" s="20" t="n">
        <v>5.25542499</v>
      </c>
      <c r="Q62" s="18" t="s">
        <v>309</v>
      </c>
      <c r="R62" s="20" t="s">
        <v>309</v>
      </c>
      <c r="S62" s="18" t="s">
        <v>309</v>
      </c>
      <c r="T62" s="20" t="s">
        <v>309</v>
      </c>
      <c r="U62" s="18" t="s">
        <v>309</v>
      </c>
      <c r="V62" s="20" t="s">
        <v>309</v>
      </c>
      <c r="W62" s="18" t="n">
        <v>490.4454852</v>
      </c>
      <c r="X62" s="20" t="n">
        <v>32.30345411</v>
      </c>
      <c r="Y62" s="18" t="n">
        <v>502.06855372</v>
      </c>
      <c r="Z62" s="20" t="n">
        <v>11.0632824</v>
      </c>
    </row>
    <row r="63" spans="1:26">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s">
        <v>309</v>
      </c>
      <c r="T63" s="20" t="s">
        <v>309</v>
      </c>
      <c r="U63" s="18" t="n">
        <v>351.74154869</v>
      </c>
      <c r="V63" s="20" t="n">
        <v>1.40819617</v>
      </c>
      <c r="W63" s="18" t="s">
        <v>309</v>
      </c>
      <c r="X63" s="20" t="s">
        <v>309</v>
      </c>
      <c r="Y63" s="18" t="s">
        <v>309</v>
      </c>
      <c r="Z63" s="20" t="s">
        <v>309</v>
      </c>
    </row>
    <row r="64" spans="1:26">
      <c r="A64" s="15" t="s">
        <v>366</v>
      </c>
      <c r="B64" s="17" t="n">
        <v>3634</v>
      </c>
      <c r="C64" s="18">
        <f>(431.0/B64*100)</f>
        <v/>
      </c>
      <c r="D64" s="19" t="n">
        <v>3203</v>
      </c>
      <c r="E64" s="18" t="n">
        <v>398.764377</v>
      </c>
      <c r="F64" s="20" t="n">
        <v>11.95244058</v>
      </c>
      <c r="G64" s="18" t="n">
        <v>441.88351554</v>
      </c>
      <c r="H64" s="20" t="n">
        <v>3.30686128</v>
      </c>
      <c r="I64" s="18" t="n">
        <v>471.58830345</v>
      </c>
      <c r="J64" s="20" t="n">
        <v>4.74237673</v>
      </c>
      <c r="K64" s="18" t="n">
        <v>472.14394505</v>
      </c>
      <c r="L64" s="20" t="n">
        <v>5.78912716</v>
      </c>
      <c r="M64" s="18" t="n">
        <v>493.47293707</v>
      </c>
      <c r="N64" s="20" t="n">
        <v>9.3977884</v>
      </c>
      <c r="O64" s="18" t="n">
        <v>509.38682864</v>
      </c>
      <c r="P64" s="20" t="n">
        <v>6.31146729</v>
      </c>
      <c r="Q64" s="18" t="s">
        <v>309</v>
      </c>
      <c r="R64" s="20" t="s">
        <v>309</v>
      </c>
      <c r="S64" s="18" t="s">
        <v>309</v>
      </c>
      <c r="T64" s="20" t="s">
        <v>309</v>
      </c>
      <c r="U64" s="18" t="s">
        <v>309</v>
      </c>
      <c r="V64" s="20" t="s">
        <v>309</v>
      </c>
      <c r="W64" s="18" t="n">
        <v>341.43951705</v>
      </c>
      <c r="X64" s="20" t="n">
        <v>57.92585427</v>
      </c>
      <c r="Y64" s="18" t="n">
        <v>385.41801503</v>
      </c>
      <c r="Z64" s="20" t="n">
        <v>10.60888638</v>
      </c>
    </row>
    <row r="65" spans="1:26">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s">
        <v>309</v>
      </c>
      <c r="T65" s="20" t="s">
        <v>309</v>
      </c>
      <c r="U65" s="18" t="n">
        <v>416.22926213</v>
      </c>
      <c r="V65" s="20" t="n">
        <v>2.51747002</v>
      </c>
      <c r="W65" s="18" t="s">
        <v>309</v>
      </c>
      <c r="X65" s="20" t="s">
        <v>309</v>
      </c>
      <c r="Y65" s="18" t="s">
        <v>309</v>
      </c>
      <c r="Z65" s="20" t="s">
        <v>309</v>
      </c>
    </row>
    <row r="66" spans="1:26">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s">
        <v>309</v>
      </c>
      <c r="T66" s="20" t="s">
        <v>309</v>
      </c>
      <c r="U66" s="18" t="n">
        <v>426.88447764</v>
      </c>
      <c r="V66" s="20" t="n">
        <v>1.57885956</v>
      </c>
      <c r="W66" s="18" t="s">
        <v>309</v>
      </c>
      <c r="X66" s="20" t="s">
        <v>309</v>
      </c>
      <c r="Y66" s="18" t="s">
        <v>309</v>
      </c>
      <c r="Z66" s="20" t="s">
        <v>309</v>
      </c>
    </row>
    <row r="67" spans="1:26">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s">
        <v>309</v>
      </c>
      <c r="T67" s="20" t="s">
        <v>309</v>
      </c>
      <c r="U67" s="18" t="n">
        <v>397.54143916</v>
      </c>
      <c r="V67" s="20" t="n">
        <v>2.88703277</v>
      </c>
      <c r="W67" s="18" t="s">
        <v>309</v>
      </c>
      <c r="X67" s="20" t="s">
        <v>309</v>
      </c>
      <c r="Y67" s="18" t="s">
        <v>309</v>
      </c>
      <c r="Z67" s="20" t="s">
        <v>309</v>
      </c>
    </row>
    <row r="68" spans="1:26">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s">
        <v>309</v>
      </c>
      <c r="T68" s="20" t="s">
        <v>309</v>
      </c>
      <c r="U68" s="18" t="n">
        <v>401.88733115</v>
      </c>
      <c r="V68" s="20" t="n">
        <v>1.01913634</v>
      </c>
      <c r="W68" s="18" t="s">
        <v>309</v>
      </c>
      <c r="X68" s="20" t="s">
        <v>309</v>
      </c>
      <c r="Y68" s="18" t="s">
        <v>309</v>
      </c>
      <c r="Z68" s="20" t="s">
        <v>309</v>
      </c>
    </row>
    <row r="69" spans="1:26">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s">
        <v>309</v>
      </c>
      <c r="T69" s="20" t="s">
        <v>309</v>
      </c>
      <c r="U69" s="18" t="n">
        <v>433.61659804</v>
      </c>
      <c r="V69" s="20" t="n">
        <v>4.0674456</v>
      </c>
      <c r="W69" s="18" t="s">
        <v>309</v>
      </c>
      <c r="X69" s="20" t="s">
        <v>309</v>
      </c>
      <c r="Y69" s="18" t="s">
        <v>309</v>
      </c>
      <c r="Z69" s="20" t="s">
        <v>309</v>
      </c>
    </row>
    <row r="70" spans="1:26">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s">
        <v>309</v>
      </c>
      <c r="T70" s="20" t="s">
        <v>309</v>
      </c>
      <c r="U70" s="18" t="n">
        <v>494.6278326</v>
      </c>
      <c r="V70" s="20" t="n">
        <v>3.08174248</v>
      </c>
      <c r="W70" s="18" t="s">
        <v>309</v>
      </c>
      <c r="X70" s="20" t="s">
        <v>309</v>
      </c>
      <c r="Y70" s="18" t="s">
        <v>309</v>
      </c>
      <c r="Z70" s="20" t="s">
        <v>309</v>
      </c>
    </row>
    <row r="71" spans="1:26">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s">
        <v>309</v>
      </c>
      <c r="T71" s="20" t="s">
        <v>309</v>
      </c>
      <c r="U71" s="18" t="n">
        <v>535.10015436</v>
      </c>
      <c r="V71" s="20" t="n">
        <v>1.63496657</v>
      </c>
      <c r="W71" s="18" t="s">
        <v>309</v>
      </c>
      <c r="X71" s="20" t="s">
        <v>309</v>
      </c>
      <c r="Y71" s="18" t="s">
        <v>309</v>
      </c>
      <c r="Z71" s="20" t="s">
        <v>309</v>
      </c>
    </row>
    <row r="72" spans="1:26">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s">
        <v>309</v>
      </c>
      <c r="T72" s="20" t="s">
        <v>309</v>
      </c>
      <c r="U72" s="18" t="n">
        <v>497.09909204</v>
      </c>
      <c r="V72" s="20" t="n">
        <v>2.49673717</v>
      </c>
      <c r="W72" s="18" t="s">
        <v>309</v>
      </c>
      <c r="X72" s="20" t="s">
        <v>309</v>
      </c>
      <c r="Y72" s="18" t="s">
        <v>309</v>
      </c>
      <c r="Z72" s="20" t="s">
        <v>309</v>
      </c>
    </row>
    <row r="73" spans="1:26">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s">
        <v>309</v>
      </c>
      <c r="T73" s="20" t="s">
        <v>309</v>
      </c>
      <c r="U73" s="18" t="n">
        <v>409.13011538</v>
      </c>
      <c r="V73" s="20" t="n">
        <v>3.34887586</v>
      </c>
      <c r="W73" s="18" t="s">
        <v>309</v>
      </c>
      <c r="X73" s="20" t="s">
        <v>309</v>
      </c>
      <c r="Y73" s="18" t="s">
        <v>309</v>
      </c>
      <c r="Z73" s="20" t="s">
        <v>309</v>
      </c>
    </row>
    <row r="74" spans="1:26">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s">
        <v>309</v>
      </c>
      <c r="T74" s="20" t="s">
        <v>309</v>
      </c>
      <c r="U74" s="18" t="n">
        <v>427.27325298</v>
      </c>
      <c r="V74" s="20" t="n">
        <v>1.48755563</v>
      </c>
      <c r="W74" s="18" t="s">
        <v>309</v>
      </c>
      <c r="X74" s="20" t="s">
        <v>309</v>
      </c>
      <c r="Y74" s="18" t="s">
        <v>309</v>
      </c>
      <c r="Z74" s="20" t="s">
        <v>309</v>
      </c>
    </row>
    <row r="75" spans="1:26">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s">
        <v>309</v>
      </c>
      <c r="T75" s="20" t="s">
        <v>309</v>
      </c>
      <c r="U75" s="18" t="n">
        <v>361.05550906</v>
      </c>
      <c r="V75" s="20" t="n">
        <v>3.06496607</v>
      </c>
      <c r="W75" s="18" t="s">
        <v>309</v>
      </c>
      <c r="X75" s="20" t="s">
        <v>309</v>
      </c>
      <c r="Y75" s="18" t="s">
        <v>309</v>
      </c>
      <c r="Z75" s="20" t="s">
        <v>309</v>
      </c>
    </row>
    <row r="76" spans="1:26">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s">
        <v>309</v>
      </c>
      <c r="T76" s="20" t="s">
        <v>309</v>
      </c>
      <c r="U76" s="18" t="n">
        <v>433.54229026</v>
      </c>
      <c r="V76" s="20" t="n">
        <v>2.87055143</v>
      </c>
      <c r="W76" s="18" t="s">
        <v>309</v>
      </c>
      <c r="X76" s="20" t="s">
        <v>309</v>
      </c>
      <c r="Y76" s="18" t="s">
        <v>309</v>
      </c>
      <c r="Z76" s="20" t="s">
        <v>309</v>
      </c>
    </row>
    <row r="77" spans="1:26">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s">
        <v>309</v>
      </c>
      <c r="T77" s="20" t="s">
        <v>309</v>
      </c>
      <c r="U77" s="18" t="n">
        <v>436.57213154</v>
      </c>
      <c r="V77" s="20" t="n">
        <v>2.54986207</v>
      </c>
      <c r="W77" s="18" t="s">
        <v>309</v>
      </c>
      <c r="X77" s="20" t="s">
        <v>309</v>
      </c>
      <c r="Y77" s="18" t="s">
        <v>309</v>
      </c>
      <c r="Z77" s="20" t="s">
        <v>309</v>
      </c>
    </row>
    <row r="78" spans="1:26">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s">
        <v>309</v>
      </c>
      <c r="T78" s="20" t="s">
        <v>309</v>
      </c>
      <c r="U78" s="18" t="n">
        <v>486.77376404</v>
      </c>
      <c r="V78" s="20" t="n">
        <v>3.73078934</v>
      </c>
      <c r="W78" s="18" t="s">
        <v>309</v>
      </c>
      <c r="X78" s="20" t="s">
        <v>309</v>
      </c>
      <c r="Y78" s="18" t="s">
        <v>309</v>
      </c>
      <c r="Z78" s="20" t="s">
        <v>309</v>
      </c>
    </row>
    <row customHeight="1" ht="25" r="79" spans="1:26">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s">
        <v>309</v>
      </c>
      <c r="T79" s="20" t="s">
        <v>309</v>
      </c>
      <c r="U79" s="18" t="n">
        <v>475.33231053</v>
      </c>
      <c r="V79" s="20" t="n">
        <v>7.19302375</v>
      </c>
      <c r="W79" s="18" t="s">
        <v>309</v>
      </c>
      <c r="X79" s="20" t="s">
        <v>309</v>
      </c>
      <c r="Y79" s="18" t="s">
        <v>309</v>
      </c>
      <c r="Z79" s="20" t="s">
        <v>309</v>
      </c>
    </row>
    <row r="80" spans="1:26">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s">
        <v>309</v>
      </c>
      <c r="T80" s="20" t="s">
        <v>309</v>
      </c>
      <c r="U80" s="18" t="n">
        <v>427.14102033</v>
      </c>
      <c r="V80" s="20" t="n">
        <v>3.42468904</v>
      </c>
      <c r="W80" s="18" t="s">
        <v>309</v>
      </c>
      <c r="X80" s="20" t="s">
        <v>309</v>
      </c>
      <c r="Y80" s="18" t="s">
        <v>309</v>
      </c>
      <c r="Z80" s="20" t="s">
        <v>309</v>
      </c>
    </row>
    <row r="81" spans="1:26">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s">
        <v>309</v>
      </c>
      <c r="T81" s="20" t="s">
        <v>309</v>
      </c>
      <c r="U81" s="18" t="n">
        <v>430.57819649</v>
      </c>
      <c r="V81" s="20" t="n">
        <v>3.47584594</v>
      </c>
      <c r="W81" s="18" t="s">
        <v>309</v>
      </c>
      <c r="X81" s="20" t="s">
        <v>309</v>
      </c>
      <c r="Y81" s="18" t="s">
        <v>309</v>
      </c>
      <c r="Z81" s="20" t="s">
        <v>309</v>
      </c>
    </row>
    <row r="82" spans="1:26">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row>
    <row r="83" spans="1:26">
      <c r="A83" s="3" t="s">
        <v>385</v>
      </c>
    </row>
    <row r="84" spans="1:26">
      <c r="A84" s="23" t="s">
        <v>386</v>
      </c>
    </row>
    <row r="85" spans="1:26">
      <c r="A85" s="23" t="s">
        <v>387</v>
      </c>
    </row>
    <row customHeight="1" ht="30" r="86" spans="1:26">
      <c r="A86" s="23" t="s">
        <v>388</v>
      </c>
    </row>
    <row customHeight="1" ht="30" r="87" spans="1:26">
      <c r="A87" s="23" t="s">
        <v>384</v>
      </c>
    </row>
    <row customHeight="1" ht="30" r="88" spans="1:26">
      <c r="A88" s="23" t="s">
        <v>389</v>
      </c>
    </row>
    <row customHeight="1" ht="30" r="89" spans="1:26">
      <c r="A89" s="23" t="s">
        <v>390</v>
      </c>
    </row>
    <row customHeight="1" ht="30" r="90" spans="1:26">
      <c r="A90" s="23" t="s">
        <v>391</v>
      </c>
    </row>
    <row customHeight="1" ht="30" r="91" spans="1:26">
      <c r="A91" s="23" t="s">
        <v>392</v>
      </c>
    </row>
    <row customHeight="1" ht="30" r="92" spans="1:26">
      <c r="A92" s="23" t="s">
        <v>393</v>
      </c>
    </row>
    <row customHeight="1" ht="30" r="93" spans="1:26">
      <c r="A93" s="23" t="s">
        <v>394</v>
      </c>
    </row>
    <row customHeight="1" ht="30" r="94" spans="1:26">
      <c r="A94" s="23" t="s">
        <v>395</v>
      </c>
    </row>
    <row customHeight="1" ht="30" r="95" spans="1:26">
      <c r="A95" s="23" t="s">
        <v>396</v>
      </c>
    </row>
    <row customHeight="1" ht="30" r="96" spans="1:26">
      <c r="A96" s="23" t="s">
        <v>397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291</v>
      </c>
    </row>
    <row r="2" spans="1:26">
      <c r="A2" s="5" t="s">
        <v>601</v>
      </c>
    </row>
    <row customHeight="1" ht="30" r="4" spans="1:26">
      <c r="A4" s="6" t="n"/>
      <c r="B4" s="7" t="s">
        <v>293</v>
      </c>
      <c r="C4" s="7" t="s">
        <v>294</v>
      </c>
      <c r="D4" s="8" t="s">
        <v>293</v>
      </c>
      <c r="E4" s="9" t="s">
        <v>602</v>
      </c>
      <c r="F4" s="10" t="n"/>
      <c r="G4" s="9" t="s">
        <v>603</v>
      </c>
      <c r="H4" s="10" t="n"/>
      <c r="I4" s="9" t="s">
        <v>604</v>
      </c>
      <c r="J4" s="10" t="n"/>
      <c r="K4" s="9" t="s">
        <v>605</v>
      </c>
      <c r="L4" s="10" t="n"/>
      <c r="M4" s="9" t="s">
        <v>606</v>
      </c>
      <c r="N4" s="10" t="n"/>
      <c r="O4" s="9" t="s">
        <v>607</v>
      </c>
      <c r="P4" s="10" t="n"/>
      <c r="Q4" s="9" t="s">
        <v>297</v>
      </c>
      <c r="R4" s="10" t="n"/>
      <c r="S4" s="9" t="s">
        <v>298</v>
      </c>
      <c r="T4" s="10" t="n"/>
      <c r="U4" s="9" t="s">
        <v>299</v>
      </c>
      <c r="V4" s="10" t="n"/>
      <c r="W4" s="9" t="s">
        <v>300</v>
      </c>
      <c r="X4" s="10" t="n"/>
      <c r="Y4" s="9" t="s">
        <v>301</v>
      </c>
      <c r="Z4" s="10" t="n"/>
    </row>
    <row r="5" spans="1:26">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row>
    <row r="6" spans="1:26">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s">
        <v>309</v>
      </c>
      <c r="T7" s="20" t="s">
        <v>309</v>
      </c>
      <c r="U7" s="18" t="n">
        <v>502.90055977</v>
      </c>
      <c r="V7" s="20" t="n">
        <v>1.69089195</v>
      </c>
      <c r="W7" s="18" t="s">
        <v>309</v>
      </c>
      <c r="X7" s="20" t="s">
        <v>309</v>
      </c>
      <c r="Y7" s="18" t="s">
        <v>309</v>
      </c>
      <c r="Z7" s="20" t="s">
        <v>309</v>
      </c>
    </row>
    <row r="8" spans="1:26">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s">
        <v>309</v>
      </c>
      <c r="T8" s="20" t="s">
        <v>309</v>
      </c>
      <c r="U8" s="18" t="n">
        <v>484.86559727</v>
      </c>
      <c r="V8" s="20" t="n">
        <v>2.83527767</v>
      </c>
      <c r="W8" s="18" t="s">
        <v>309</v>
      </c>
      <c r="X8" s="20" t="s">
        <v>309</v>
      </c>
      <c r="Y8" s="18" t="s">
        <v>309</v>
      </c>
      <c r="Z8" s="20" t="s">
        <v>309</v>
      </c>
    </row>
    <row r="9" spans="1:26">
      <c r="A9" s="15" t="s">
        <v>311</v>
      </c>
      <c r="B9" s="17" t="n">
        <v>9651</v>
      </c>
      <c r="C9" s="18">
        <f>(4913.0/B9*100)</f>
        <v/>
      </c>
      <c r="D9" s="19" t="n">
        <v>4738</v>
      </c>
      <c r="E9" s="18" t="n">
        <v>480.53224664</v>
      </c>
      <c r="F9" s="20" t="n">
        <v>5.73504657</v>
      </c>
      <c r="G9" s="18" t="n">
        <v>496.70104489</v>
      </c>
      <c r="H9" s="20" t="n">
        <v>5.20609541</v>
      </c>
      <c r="I9" s="18" t="n">
        <v>511.23659155</v>
      </c>
      <c r="J9" s="20" t="n">
        <v>5.60377068</v>
      </c>
      <c r="K9" s="18" t="n">
        <v>535.8699816</v>
      </c>
      <c r="L9" s="20" t="n">
        <v>4.56946763</v>
      </c>
      <c r="M9" s="18" t="n">
        <v>545.26912501</v>
      </c>
      <c r="N9" s="20" t="n">
        <v>5.69040444</v>
      </c>
      <c r="O9" s="18" t="n">
        <v>572.80535169</v>
      </c>
      <c r="P9" s="20" t="n">
        <v>3.80156238</v>
      </c>
      <c r="Q9" s="18" t="s">
        <v>309</v>
      </c>
      <c r="R9" s="20" t="s">
        <v>309</v>
      </c>
      <c r="S9" s="18" t="s">
        <v>309</v>
      </c>
      <c r="T9" s="20" t="s">
        <v>309</v>
      </c>
      <c r="U9" s="18" t="s">
        <v>309</v>
      </c>
      <c r="V9" s="20" t="s">
        <v>309</v>
      </c>
      <c r="W9" s="18" t="n">
        <v>478.9881817</v>
      </c>
      <c r="X9" s="20" t="n">
        <v>45.00087313</v>
      </c>
      <c r="Y9" s="18" t="n">
        <v>518.55535373</v>
      </c>
      <c r="Z9" s="20" t="n">
        <v>3.86266886</v>
      </c>
    </row>
    <row r="10" spans="1:26">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s">
        <v>309</v>
      </c>
      <c r="T10" s="20" t="s">
        <v>309</v>
      </c>
      <c r="U10" s="18" t="n">
        <v>526.66780551</v>
      </c>
      <c r="V10" s="20" t="n">
        <v>2.30093959</v>
      </c>
      <c r="W10" s="18" t="s">
        <v>309</v>
      </c>
      <c r="X10" s="20" t="s">
        <v>309</v>
      </c>
      <c r="Y10" s="18" t="s">
        <v>309</v>
      </c>
      <c r="Z10" s="20" t="s">
        <v>309</v>
      </c>
    </row>
    <row r="11" spans="1:26">
      <c r="A11" s="15" t="s">
        <v>313</v>
      </c>
      <c r="B11" s="17" t="n">
        <v>7053</v>
      </c>
      <c r="C11" s="18">
        <f>(462.0/B11*100)</f>
        <v/>
      </c>
      <c r="D11" s="19" t="n">
        <v>6591</v>
      </c>
      <c r="E11" s="18" t="n">
        <v>415.54683971</v>
      </c>
      <c r="F11" s="20" t="n">
        <v>5.33843592</v>
      </c>
      <c r="G11" s="18" t="n">
        <v>426.62649738</v>
      </c>
      <c r="H11" s="20" t="n">
        <v>4.28482376</v>
      </c>
      <c r="I11" s="18" t="n">
        <v>451.80777676</v>
      </c>
      <c r="J11" s="20" t="n">
        <v>4.14317372</v>
      </c>
      <c r="K11" s="18" t="n">
        <v>462.04450822</v>
      </c>
      <c r="L11" s="20" t="n">
        <v>4.30531912</v>
      </c>
      <c r="M11" s="18" t="n">
        <v>468.96158904</v>
      </c>
      <c r="N11" s="20" t="n">
        <v>4.65245976</v>
      </c>
      <c r="O11" s="18" t="n">
        <v>506.94118108</v>
      </c>
      <c r="P11" s="20" t="n">
        <v>3.799931</v>
      </c>
      <c r="Q11" s="18" t="s">
        <v>309</v>
      </c>
      <c r="R11" s="20" t="s">
        <v>309</v>
      </c>
      <c r="S11" s="18" t="s">
        <v>309</v>
      </c>
      <c r="T11" s="20" t="s">
        <v>309</v>
      </c>
      <c r="U11" s="18" t="n">
        <v>428.0288</v>
      </c>
      <c r="V11" s="20" t="n">
        <v>32.29533841</v>
      </c>
      <c r="W11" s="18" t="n">
        <v>437.85182345</v>
      </c>
      <c r="X11" s="20" t="n">
        <v>24.17178982</v>
      </c>
      <c r="Y11" s="18" t="n">
        <v>444.18741492</v>
      </c>
      <c r="Z11" s="20" t="n">
        <v>7.34964505</v>
      </c>
    </row>
    <row r="12" spans="1:26">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s">
        <v>309</v>
      </c>
      <c r="T12" s="20" t="s">
        <v>309</v>
      </c>
      <c r="U12" s="18" t="n">
        <v>487.25014112</v>
      </c>
      <c r="V12" s="20" t="n">
        <v>2.59970688</v>
      </c>
      <c r="W12" s="18" t="s">
        <v>309</v>
      </c>
      <c r="X12" s="20" t="s">
        <v>309</v>
      </c>
      <c r="Y12" s="18" t="s">
        <v>309</v>
      </c>
      <c r="Z12" s="20" t="s">
        <v>309</v>
      </c>
    </row>
    <row r="13" spans="1:26">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s">
        <v>309</v>
      </c>
      <c r="T13" s="20" t="s">
        <v>309</v>
      </c>
      <c r="U13" s="18" t="n">
        <v>499.8145841</v>
      </c>
      <c r="V13" s="20" t="n">
        <v>2.54454744</v>
      </c>
      <c r="W13" s="18" t="s">
        <v>309</v>
      </c>
      <c r="X13" s="20" t="s">
        <v>309</v>
      </c>
      <c r="Y13" s="18" t="s">
        <v>309</v>
      </c>
      <c r="Z13" s="20" t="s">
        <v>309</v>
      </c>
    </row>
    <row r="14" spans="1:26">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s">
        <v>309</v>
      </c>
      <c r="T14" s="20" t="s">
        <v>309</v>
      </c>
      <c r="U14" s="18" t="n">
        <v>519.14285498</v>
      </c>
      <c r="V14" s="20" t="n">
        <v>2.21768835</v>
      </c>
      <c r="W14" s="18" t="s">
        <v>309</v>
      </c>
      <c r="X14" s="20" t="s">
        <v>309</v>
      </c>
      <c r="Y14" s="18" t="s">
        <v>309</v>
      </c>
      <c r="Z14" s="20" t="s">
        <v>309</v>
      </c>
    </row>
    <row r="15" spans="1:26">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s">
        <v>309</v>
      </c>
      <c r="T15" s="20" t="s">
        <v>309</v>
      </c>
      <c r="U15" s="18" t="n">
        <v>526.42474711</v>
      </c>
      <c r="V15" s="20" t="n">
        <v>2.54657653</v>
      </c>
      <c r="W15" s="18" t="s">
        <v>309</v>
      </c>
      <c r="X15" s="20" t="s">
        <v>309</v>
      </c>
      <c r="Y15" s="18" t="s">
        <v>309</v>
      </c>
      <c r="Z15" s="20" t="s">
        <v>309</v>
      </c>
    </row>
    <row r="16" spans="1:26">
      <c r="A16" s="15" t="s">
        <v>318</v>
      </c>
      <c r="B16" s="17" t="n">
        <v>6108</v>
      </c>
      <c r="C16" s="18">
        <f>(750.0/B16*100)</f>
        <v/>
      </c>
      <c r="D16" s="19" t="n">
        <v>5358</v>
      </c>
      <c r="E16" s="18" t="n">
        <v>452.1316517</v>
      </c>
      <c r="F16" s="20" t="n">
        <v>6.41884513</v>
      </c>
      <c r="G16" s="18" t="n">
        <v>482.58360543</v>
      </c>
      <c r="H16" s="20" t="n">
        <v>5.69944716</v>
      </c>
      <c r="I16" s="18" t="n">
        <v>500.22050249</v>
      </c>
      <c r="J16" s="20" t="n">
        <v>5.53523686</v>
      </c>
      <c r="K16" s="18" t="n">
        <v>519.47987943</v>
      </c>
      <c r="L16" s="20" t="n">
        <v>4.95256715</v>
      </c>
      <c r="M16" s="18" t="n">
        <v>531.30850766</v>
      </c>
      <c r="N16" s="20" t="n">
        <v>5.42136196</v>
      </c>
      <c r="O16" s="18" t="n">
        <v>566.05424157</v>
      </c>
      <c r="P16" s="20" t="n">
        <v>3.59394223</v>
      </c>
      <c r="Q16" s="18" t="s">
        <v>309</v>
      </c>
      <c r="R16" s="20" t="s">
        <v>309</v>
      </c>
      <c r="S16" s="18" t="s">
        <v>309</v>
      </c>
      <c r="T16" s="20" t="s">
        <v>309</v>
      </c>
      <c r="U16" s="18" t="s">
        <v>309</v>
      </c>
      <c r="V16" s="20" t="s">
        <v>309</v>
      </c>
      <c r="W16" s="18" t="n">
        <v>459.19925525</v>
      </c>
      <c r="X16" s="20" t="n">
        <v>45.86374493</v>
      </c>
      <c r="Y16" s="18" t="n">
        <v>491.20209275</v>
      </c>
      <c r="Z16" s="20" t="n">
        <v>4.82888976</v>
      </c>
    </row>
    <row r="17" spans="1:26">
      <c r="A17" s="15" t="s">
        <v>319</v>
      </c>
      <c r="B17" s="17" t="n">
        <v>6504</v>
      </c>
      <c r="C17" s="18">
        <f>(3097.0/B17*100)</f>
        <v/>
      </c>
      <c r="D17" s="19" t="n">
        <v>3407</v>
      </c>
      <c r="E17" s="18" t="n">
        <v>476.68242267</v>
      </c>
      <c r="F17" s="20" t="n">
        <v>9.733896639999999</v>
      </c>
      <c r="G17" s="18" t="n">
        <v>495.39102733</v>
      </c>
      <c r="H17" s="20" t="n">
        <v>6.81645391</v>
      </c>
      <c r="I17" s="18" t="n">
        <v>523.61816306</v>
      </c>
      <c r="J17" s="20" t="n">
        <v>6.36564065</v>
      </c>
      <c r="K17" s="18" t="n">
        <v>529.54621961</v>
      </c>
      <c r="L17" s="20" t="n">
        <v>6.92982718</v>
      </c>
      <c r="M17" s="18" t="n">
        <v>550.55756909</v>
      </c>
      <c r="N17" s="20" t="n">
        <v>6.56171021</v>
      </c>
      <c r="O17" s="18" t="n">
        <v>577.73212492</v>
      </c>
      <c r="P17" s="20" t="n">
        <v>4.08437838</v>
      </c>
      <c r="Q17" s="18" t="s">
        <v>309</v>
      </c>
      <c r="R17" s="20" t="s">
        <v>309</v>
      </c>
      <c r="S17" s="18" t="s">
        <v>309</v>
      </c>
      <c r="T17" s="20" t="s">
        <v>309</v>
      </c>
      <c r="U17" s="18" t="s">
        <v>309</v>
      </c>
      <c r="V17" s="20" t="s">
        <v>309</v>
      </c>
      <c r="W17" s="18" t="n">
        <v>471.28269311</v>
      </c>
      <c r="X17" s="20" t="n">
        <v>67.92007150000001</v>
      </c>
      <c r="Y17" s="18" t="n">
        <v>521.71507904</v>
      </c>
      <c r="Z17" s="20" t="n">
        <v>4.08256853</v>
      </c>
    </row>
    <row r="18" spans="1:26">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s">
        <v>309</v>
      </c>
      <c r="T18" s="20" t="s">
        <v>309</v>
      </c>
      <c r="U18" s="18" t="n">
        <v>467.03953801</v>
      </c>
      <c r="V18" s="20" t="n">
        <v>4.33869737</v>
      </c>
      <c r="W18" s="18" t="s">
        <v>309</v>
      </c>
      <c r="X18" s="20" t="s">
        <v>309</v>
      </c>
      <c r="Y18" s="18" t="s">
        <v>309</v>
      </c>
      <c r="Z18" s="20" t="s">
        <v>309</v>
      </c>
    </row>
    <row r="19" spans="1:26">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s">
        <v>309</v>
      </c>
      <c r="T19" s="20" t="s">
        <v>309</v>
      </c>
      <c r="U19" s="18" t="n">
        <v>469.52325778</v>
      </c>
      <c r="V19" s="20" t="n">
        <v>2.65905462</v>
      </c>
      <c r="W19" s="18" t="s">
        <v>309</v>
      </c>
      <c r="X19" s="20" t="s">
        <v>309</v>
      </c>
      <c r="Y19" s="18" t="s">
        <v>309</v>
      </c>
      <c r="Z19" s="20" t="s">
        <v>309</v>
      </c>
    </row>
    <row r="20" spans="1:26">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s">
        <v>309</v>
      </c>
      <c r="T20" s="20" t="s">
        <v>309</v>
      </c>
      <c r="U20" s="18" t="n">
        <v>481.52554084</v>
      </c>
      <c r="V20" s="20" t="n">
        <v>1.98496383</v>
      </c>
      <c r="W20" s="18" t="s">
        <v>309</v>
      </c>
      <c r="X20" s="20" t="s">
        <v>309</v>
      </c>
      <c r="Y20" s="18" t="s">
        <v>309</v>
      </c>
      <c r="Z20" s="20" t="s">
        <v>309</v>
      </c>
    </row>
    <row r="21" spans="1:26">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s">
        <v>309</v>
      </c>
      <c r="N21" s="20" t="s">
        <v>309</v>
      </c>
      <c r="O21" s="18" t="s">
        <v>309</v>
      </c>
      <c r="P21" s="20" t="s">
        <v>309</v>
      </c>
      <c r="Q21" s="18" t="s">
        <v>309</v>
      </c>
      <c r="R21" s="20" t="s">
        <v>309</v>
      </c>
      <c r="S21" s="18" t="s">
        <v>309</v>
      </c>
      <c r="T21" s="20" t="s">
        <v>309</v>
      </c>
      <c r="U21" s="18" t="n">
        <v>524.7697676</v>
      </c>
      <c r="V21" s="20" t="n">
        <v>2.5653078</v>
      </c>
      <c r="W21" s="18" t="s">
        <v>309</v>
      </c>
      <c r="X21" s="20" t="s">
        <v>309</v>
      </c>
      <c r="Y21" s="18" t="s">
        <v>309</v>
      </c>
      <c r="Z21" s="20" t="s">
        <v>309</v>
      </c>
    </row>
    <row r="22" spans="1:26">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s">
        <v>309</v>
      </c>
      <c r="T22" s="20" t="s">
        <v>309</v>
      </c>
      <c r="U22" s="18" t="n">
        <v>478.96064277</v>
      </c>
      <c r="V22" s="20" t="n">
        <v>3.77659329</v>
      </c>
      <c r="W22" s="18" t="s">
        <v>309</v>
      </c>
      <c r="X22" s="20" t="s">
        <v>309</v>
      </c>
      <c r="Y22" s="18" t="s">
        <v>309</v>
      </c>
      <c r="Z22" s="20" t="s">
        <v>309</v>
      </c>
    </row>
    <row r="23" spans="1:26">
      <c r="A23" s="15" t="s">
        <v>325</v>
      </c>
      <c r="B23" s="17" t="n">
        <v>11583</v>
      </c>
      <c r="C23" s="18">
        <f>(2409.0/B23*100)</f>
        <v/>
      </c>
      <c r="D23" s="19" t="n">
        <v>9174</v>
      </c>
      <c r="E23" s="18" t="s">
        <v>309</v>
      </c>
      <c r="F23" s="20" t="s">
        <v>309</v>
      </c>
      <c r="G23" s="18" t="s">
        <v>309</v>
      </c>
      <c r="H23" s="20" t="s">
        <v>309</v>
      </c>
      <c r="I23" s="18" t="s">
        <v>309</v>
      </c>
      <c r="J23" s="20" t="s">
        <v>309</v>
      </c>
      <c r="K23" s="18" t="s">
        <v>309</v>
      </c>
      <c r="L23" s="20" t="s">
        <v>309</v>
      </c>
      <c r="M23" s="18" t="s">
        <v>309</v>
      </c>
      <c r="N23" s="20" t="s">
        <v>309</v>
      </c>
      <c r="O23" s="18" t="s">
        <v>309</v>
      </c>
      <c r="P23" s="20" t="s">
        <v>309</v>
      </c>
      <c r="Q23" s="18" t="s">
        <v>309</v>
      </c>
      <c r="R23" s="20" t="s">
        <v>309</v>
      </c>
      <c r="S23" s="18" t="s">
        <v>309</v>
      </c>
      <c r="T23" s="20" t="s">
        <v>309</v>
      </c>
      <c r="U23" s="18" t="n">
        <v>491.62622538</v>
      </c>
      <c r="V23" s="20" t="n">
        <v>2.64844932</v>
      </c>
      <c r="W23" s="18" t="s">
        <v>309</v>
      </c>
      <c r="X23" s="20" t="s">
        <v>309</v>
      </c>
      <c r="Y23" s="18" t="s">
        <v>309</v>
      </c>
      <c r="Z23" s="20" t="s">
        <v>309</v>
      </c>
    </row>
    <row r="24" spans="1:26">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s">
        <v>309</v>
      </c>
      <c r="T24" s="20" t="s">
        <v>309</v>
      </c>
      <c r="U24" s="18" t="n">
        <v>515.9584799199999</v>
      </c>
      <c r="V24" s="20" t="n">
        <v>3.19721086</v>
      </c>
      <c r="W24" s="18" t="s">
        <v>309</v>
      </c>
      <c r="X24" s="20" t="s">
        <v>309</v>
      </c>
      <c r="Y24" s="18" t="s">
        <v>309</v>
      </c>
      <c r="Z24" s="20" t="s">
        <v>309</v>
      </c>
    </row>
    <row r="25" spans="1:26">
      <c r="A25" s="15" t="s">
        <v>327</v>
      </c>
      <c r="B25" s="17" t="n">
        <v>5581</v>
      </c>
      <c r="C25" s="18">
        <f>(5.0/B25*100)</f>
        <v/>
      </c>
      <c r="D25" s="19" t="n">
        <v>5576</v>
      </c>
      <c r="E25" s="18" t="n">
        <v>477.44215735</v>
      </c>
      <c r="F25" s="20" t="n">
        <v>5.41647707</v>
      </c>
      <c r="G25" s="18" t="n">
        <v>494.85146202</v>
      </c>
      <c r="H25" s="20" t="n">
        <v>5.39040322</v>
      </c>
      <c r="I25" s="18" t="n">
        <v>513.46540242</v>
      </c>
      <c r="J25" s="20" t="n">
        <v>4.61263369</v>
      </c>
      <c r="K25" s="18" t="n">
        <v>511.37151642</v>
      </c>
      <c r="L25" s="20" t="n">
        <v>4.30103401</v>
      </c>
      <c r="M25" s="18" t="n">
        <v>526.5006132</v>
      </c>
      <c r="N25" s="20" t="n">
        <v>4.62973614</v>
      </c>
      <c r="O25" s="18" t="n">
        <v>547.94953729</v>
      </c>
      <c r="P25" s="20" t="n">
        <v>4.63530037</v>
      </c>
      <c r="Q25" s="18" t="s">
        <v>309</v>
      </c>
      <c r="R25" s="20" t="s">
        <v>309</v>
      </c>
      <c r="S25" s="18" t="s">
        <v>309</v>
      </c>
      <c r="T25" s="20" t="s">
        <v>309</v>
      </c>
      <c r="U25" s="18" t="n">
        <v>449.11880394</v>
      </c>
      <c r="V25" s="20" t="n">
        <v>75.13854274000001</v>
      </c>
      <c r="W25" s="18" t="n">
        <v>533.4087</v>
      </c>
      <c r="X25" s="20" t="n">
        <v>24.02252743</v>
      </c>
      <c r="Y25" s="18" t="n">
        <v>482.61236399</v>
      </c>
      <c r="Z25" s="20" t="n">
        <v>10.18581425</v>
      </c>
    </row>
    <row r="26" spans="1:26">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s">
        <v>309</v>
      </c>
      <c r="T26" s="20" t="s">
        <v>309</v>
      </c>
      <c r="U26" s="18" t="n">
        <v>487.75809838</v>
      </c>
      <c r="V26" s="20" t="n">
        <v>1.80202994</v>
      </c>
      <c r="W26" s="18" t="s">
        <v>309</v>
      </c>
      <c r="X26" s="20" t="s">
        <v>309</v>
      </c>
      <c r="Y26" s="18" t="s">
        <v>309</v>
      </c>
      <c r="Z26" s="20" t="s">
        <v>309</v>
      </c>
    </row>
    <row r="27" spans="1:26">
      <c r="A27" s="15" t="s">
        <v>329</v>
      </c>
      <c r="B27" s="17" t="n">
        <v>5299</v>
      </c>
      <c r="C27" s="18">
        <f>(2010.0/B27*100)</f>
        <v/>
      </c>
      <c r="D27" s="19" t="n">
        <v>3289</v>
      </c>
      <c r="E27" s="18" t="n">
        <v>425.0319657</v>
      </c>
      <c r="F27" s="20" t="n">
        <v>6.05586436</v>
      </c>
      <c r="G27" s="18" t="n">
        <v>441.25622417</v>
      </c>
      <c r="H27" s="20" t="n">
        <v>5.82415841</v>
      </c>
      <c r="I27" s="18" t="n">
        <v>485.21074536</v>
      </c>
      <c r="J27" s="20" t="n">
        <v>4.68666523</v>
      </c>
      <c r="K27" s="18" t="n">
        <v>498.48763641</v>
      </c>
      <c r="L27" s="20" t="n">
        <v>6.94998665</v>
      </c>
      <c r="M27" s="18" t="n">
        <v>531.53615003</v>
      </c>
      <c r="N27" s="20" t="n">
        <v>6.38183607</v>
      </c>
      <c r="O27" s="18" t="n">
        <v>555.39141594</v>
      </c>
      <c r="P27" s="20" t="n">
        <v>3.3273448</v>
      </c>
      <c r="Q27" s="18" t="s">
        <v>309</v>
      </c>
      <c r="R27" s="20" t="s">
        <v>309</v>
      </c>
      <c r="S27" s="18" t="s">
        <v>309</v>
      </c>
      <c r="T27" s="20" t="s">
        <v>309</v>
      </c>
      <c r="U27" s="18" t="s">
        <v>309</v>
      </c>
      <c r="V27" s="20" t="s">
        <v>309</v>
      </c>
      <c r="W27" s="18" t="n">
        <v>455.10815725</v>
      </c>
      <c r="X27" s="20" t="n">
        <v>31.37404012</v>
      </c>
      <c r="Y27" s="18" t="n">
        <v>498.46427846</v>
      </c>
      <c r="Z27" s="20" t="n">
        <v>4.06494243</v>
      </c>
    </row>
    <row r="28" spans="1:26">
      <c r="A28" s="15" t="s">
        <v>330</v>
      </c>
      <c r="B28" s="17" t="n">
        <v>7568</v>
      </c>
      <c r="C28" s="18">
        <f>(490.0/B28*100)</f>
        <v/>
      </c>
      <c r="D28" s="19" t="n">
        <v>7078</v>
      </c>
      <c r="E28" s="18" t="n">
        <v>417.85972696</v>
      </c>
      <c r="F28" s="20" t="n">
        <v>2.55037123</v>
      </c>
      <c r="G28" s="18" t="n">
        <v>446.97007829</v>
      </c>
      <c r="H28" s="20" t="n">
        <v>4.5788634</v>
      </c>
      <c r="I28" s="18" t="n">
        <v>457.30909506</v>
      </c>
      <c r="J28" s="20" t="n">
        <v>6.02140369</v>
      </c>
      <c r="K28" s="18" t="n">
        <v>446.6286454</v>
      </c>
      <c r="L28" s="20" t="n">
        <v>7.4157939</v>
      </c>
      <c r="M28" s="18" t="n">
        <v>458.19364858</v>
      </c>
      <c r="N28" s="20" t="n">
        <v>11.67306014</v>
      </c>
      <c r="O28" s="18" t="n">
        <v>474.07171083</v>
      </c>
      <c r="P28" s="20" t="n">
        <v>11.16062516</v>
      </c>
      <c r="Q28" s="18" t="s">
        <v>309</v>
      </c>
      <c r="R28" s="20" t="s">
        <v>309</v>
      </c>
      <c r="S28" s="18" t="s">
        <v>309</v>
      </c>
      <c r="T28" s="20" t="s">
        <v>309</v>
      </c>
      <c r="U28" s="18" t="n">
        <v>539.4846</v>
      </c>
      <c r="V28" s="20" t="n">
        <v>30.34538906</v>
      </c>
      <c r="W28" s="18" t="n">
        <v>390.20748887</v>
      </c>
      <c r="X28" s="20" t="n">
        <v>31.77222601</v>
      </c>
      <c r="Y28" s="18" t="n">
        <v>405.18327258</v>
      </c>
      <c r="Z28" s="20" t="n">
        <v>5.41468651</v>
      </c>
    </row>
    <row r="29" spans="1:26">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s">
        <v>309</v>
      </c>
      <c r="T29" s="20" t="s">
        <v>309</v>
      </c>
      <c r="U29" s="18" t="n">
        <v>502.9590511</v>
      </c>
      <c r="V29" s="20" t="n">
        <v>2.41174317</v>
      </c>
      <c r="W29" s="18" t="s">
        <v>309</v>
      </c>
      <c r="X29" s="20" t="s">
        <v>309</v>
      </c>
      <c r="Y29" s="18" t="s">
        <v>309</v>
      </c>
      <c r="Z29" s="20" t="s">
        <v>309</v>
      </c>
    </row>
    <row r="30" spans="1:26">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s">
        <v>309</v>
      </c>
      <c r="T30" s="20" t="s">
        <v>309</v>
      </c>
      <c r="U30" s="18" t="n">
        <v>509.27071254</v>
      </c>
      <c r="V30" s="20" t="n">
        <v>2.40467898</v>
      </c>
      <c r="W30" s="18" t="s">
        <v>309</v>
      </c>
      <c r="X30" s="20" t="s">
        <v>309</v>
      </c>
      <c r="Y30" s="18" t="s">
        <v>309</v>
      </c>
      <c r="Z30" s="20" t="s">
        <v>309</v>
      </c>
    </row>
    <row r="31" spans="1:26">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s">
        <v>309</v>
      </c>
      <c r="T31" s="20" t="s">
        <v>309</v>
      </c>
      <c r="U31" s="18" t="n">
        <v>513.19117289</v>
      </c>
      <c r="V31" s="20" t="n">
        <v>2.50932949</v>
      </c>
      <c r="W31" s="18" t="s">
        <v>309</v>
      </c>
      <c r="X31" s="20" t="s">
        <v>309</v>
      </c>
      <c r="Y31" s="18" t="s">
        <v>309</v>
      </c>
      <c r="Z31" s="20" t="s">
        <v>309</v>
      </c>
    </row>
    <row r="32" spans="1:26">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s">
        <v>309</v>
      </c>
      <c r="T32" s="20" t="s">
        <v>309</v>
      </c>
      <c r="U32" s="18" t="n">
        <v>505.69707044</v>
      </c>
      <c r="V32" s="20" t="n">
        <v>2.48475327</v>
      </c>
      <c r="W32" s="18" t="s">
        <v>309</v>
      </c>
      <c r="X32" s="20" t="s">
        <v>309</v>
      </c>
      <c r="Y32" s="18" t="s">
        <v>309</v>
      </c>
      <c r="Z32" s="20" t="s">
        <v>309</v>
      </c>
    </row>
    <row r="33" spans="1:26">
      <c r="A33" s="15" t="s">
        <v>335</v>
      </c>
      <c r="B33" s="17" t="n">
        <v>7325</v>
      </c>
      <c r="C33" s="18">
        <f>(444.0/B33*100)</f>
        <v/>
      </c>
      <c r="D33" s="19" t="n">
        <v>6881</v>
      </c>
      <c r="E33" s="18" t="n">
        <v>460.08598737</v>
      </c>
      <c r="F33" s="20" t="n">
        <v>3.69830553</v>
      </c>
      <c r="G33" s="18" t="n">
        <v>492.58646238</v>
      </c>
      <c r="H33" s="20" t="n">
        <v>3.63347534</v>
      </c>
      <c r="I33" s="18" t="n">
        <v>506.04538884</v>
      </c>
      <c r="J33" s="20" t="n">
        <v>4.96573699</v>
      </c>
      <c r="K33" s="18" t="n">
        <v>520.29219604</v>
      </c>
      <c r="L33" s="20" t="n">
        <v>4.85208716</v>
      </c>
      <c r="M33" s="18" t="n">
        <v>531.2293742000001</v>
      </c>
      <c r="N33" s="20" t="n">
        <v>6.12364572</v>
      </c>
      <c r="O33" s="18" t="n">
        <v>551.97373166</v>
      </c>
      <c r="P33" s="20" t="n">
        <v>3.91063096</v>
      </c>
      <c r="Q33" s="18" t="s">
        <v>309</v>
      </c>
      <c r="R33" s="20" t="s">
        <v>309</v>
      </c>
      <c r="S33" s="18" t="s">
        <v>309</v>
      </c>
      <c r="T33" s="20" t="s">
        <v>309</v>
      </c>
      <c r="U33" s="18" t="n">
        <v>586.03552437</v>
      </c>
      <c r="V33" s="20" t="n">
        <v>27.2614162</v>
      </c>
      <c r="W33" s="18" t="n">
        <v>478.88611305</v>
      </c>
      <c r="X33" s="20" t="n">
        <v>32.33462063</v>
      </c>
      <c r="Y33" s="18" t="n">
        <v>490.71732641</v>
      </c>
      <c r="Z33" s="20" t="n">
        <v>5.03732333</v>
      </c>
    </row>
    <row r="34" spans="1:26">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s">
        <v>309</v>
      </c>
      <c r="T34" s="20" t="s">
        <v>309</v>
      </c>
      <c r="U34" s="18" t="n">
        <v>452.51433685</v>
      </c>
      <c r="V34" s="20" t="n">
        <v>2.82819782</v>
      </c>
      <c r="W34" s="18" t="s">
        <v>309</v>
      </c>
      <c r="X34" s="20" t="s">
        <v>309</v>
      </c>
      <c r="Y34" s="18" t="s">
        <v>309</v>
      </c>
      <c r="Z34" s="20" t="s">
        <v>309</v>
      </c>
    </row>
    <row r="35" spans="1:26">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s">
        <v>309</v>
      </c>
      <c r="T35" s="20" t="s">
        <v>309</v>
      </c>
      <c r="U35" s="18" t="n">
        <v>505.2158807</v>
      </c>
      <c r="V35" s="20" t="n">
        <v>1.4729023</v>
      </c>
      <c r="W35" s="18" t="s">
        <v>309</v>
      </c>
      <c r="X35" s="20" t="s">
        <v>309</v>
      </c>
      <c r="Y35" s="18" t="s">
        <v>309</v>
      </c>
      <c r="Z35" s="20" t="s">
        <v>309</v>
      </c>
    </row>
    <row r="36" spans="1:26">
      <c r="A36" s="15" t="s">
        <v>338</v>
      </c>
      <c r="B36" s="17" t="n">
        <v>6736</v>
      </c>
      <c r="C36" s="18">
        <f>(1983.0/B36*100)</f>
        <v/>
      </c>
      <c r="D36" s="19" t="n">
        <v>4753</v>
      </c>
      <c r="E36" s="18" t="n">
        <v>467.8426574</v>
      </c>
      <c r="F36" s="20" t="n">
        <v>4.53723193</v>
      </c>
      <c r="G36" s="18" t="n">
        <v>491.74661735</v>
      </c>
      <c r="H36" s="20" t="n">
        <v>3.64348974</v>
      </c>
      <c r="I36" s="18" t="n">
        <v>525.38574907</v>
      </c>
      <c r="J36" s="20" t="n">
        <v>4.51274488</v>
      </c>
      <c r="K36" s="18" t="n">
        <v>527.65450569</v>
      </c>
      <c r="L36" s="20" t="n">
        <v>5.37288953</v>
      </c>
      <c r="M36" s="18" t="s">
        <v>309</v>
      </c>
      <c r="N36" s="20" t="s">
        <v>309</v>
      </c>
      <c r="O36" s="18" t="n">
        <v>546.20147217</v>
      </c>
      <c r="P36" s="20" t="n">
        <v>4.81160181</v>
      </c>
      <c r="Q36" s="18" t="s">
        <v>309</v>
      </c>
      <c r="R36" s="20" t="s">
        <v>309</v>
      </c>
      <c r="S36" s="18" t="s">
        <v>309</v>
      </c>
      <c r="T36" s="20" t="s">
        <v>309</v>
      </c>
      <c r="U36" s="18" t="s">
        <v>309</v>
      </c>
      <c r="V36" s="20" t="s">
        <v>309</v>
      </c>
      <c r="W36" s="18" t="s">
        <v>309</v>
      </c>
      <c r="X36" s="20" t="s">
        <v>309</v>
      </c>
      <c r="Y36" s="18" t="n">
        <v>498.58334514</v>
      </c>
      <c r="Z36" s="20" t="n">
        <v>4.83469924</v>
      </c>
    </row>
    <row r="37" spans="1:26">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s">
        <v>309</v>
      </c>
      <c r="T37" s="20" t="s">
        <v>309</v>
      </c>
      <c r="U37" s="18" t="n">
        <v>500.15560677</v>
      </c>
      <c r="V37" s="20" t="n">
        <v>3.48340033</v>
      </c>
      <c r="W37" s="18" t="s">
        <v>309</v>
      </c>
      <c r="X37" s="20" t="s">
        <v>309</v>
      </c>
      <c r="Y37" s="18" t="s">
        <v>309</v>
      </c>
      <c r="Z37" s="20" t="s">
        <v>309</v>
      </c>
    </row>
    <row r="38" spans="1:26">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s">
        <v>309</v>
      </c>
      <c r="T38" s="20" t="s">
        <v>309</v>
      </c>
      <c r="U38" s="18" t="n">
        <v>492.19822853</v>
      </c>
      <c r="V38" s="20" t="n">
        <v>3.03101996</v>
      </c>
      <c r="W38" s="18" t="s">
        <v>309</v>
      </c>
      <c r="X38" s="20" t="s">
        <v>309</v>
      </c>
      <c r="Y38" s="18" t="s">
        <v>309</v>
      </c>
      <c r="Z38" s="20" t="s">
        <v>309</v>
      </c>
    </row>
    <row r="39" spans="1:26">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s">
        <v>309</v>
      </c>
      <c r="T39" s="20" t="s">
        <v>309</v>
      </c>
      <c r="U39" s="18" t="n">
        <v>428.33509279</v>
      </c>
      <c r="V39" s="20" t="n">
        <v>3.96406432</v>
      </c>
      <c r="W39" s="18" t="s">
        <v>309</v>
      </c>
      <c r="X39" s="20" t="s">
        <v>309</v>
      </c>
      <c r="Y39" s="18" t="s">
        <v>309</v>
      </c>
      <c r="Z39" s="20" t="s">
        <v>309</v>
      </c>
    </row>
    <row r="40" spans="1:26">
      <c r="A40" s="15" t="s">
        <v>342</v>
      </c>
      <c r="B40" s="17" t="n">
        <v>14157</v>
      </c>
      <c r="C40" s="18">
        <f>(1679.0/B40*100)</f>
        <v/>
      </c>
      <c r="D40" s="19" t="n">
        <v>12478</v>
      </c>
      <c r="E40" s="18" t="n">
        <v>481.78372842</v>
      </c>
      <c r="F40" s="20" t="n">
        <v>7.28832914</v>
      </c>
      <c r="G40" s="18" t="n">
        <v>493.31582883</v>
      </c>
      <c r="H40" s="20" t="n">
        <v>7.79903643</v>
      </c>
      <c r="I40" s="18" t="n">
        <v>513.06803468</v>
      </c>
      <c r="J40" s="20" t="n">
        <v>8.752215899999999</v>
      </c>
      <c r="K40" s="18" t="n">
        <v>512.29765579</v>
      </c>
      <c r="L40" s="20" t="n">
        <v>9.666670310000001</v>
      </c>
      <c r="M40" s="18" t="n">
        <v>533.20601351</v>
      </c>
      <c r="N40" s="20" t="n">
        <v>8.3639484</v>
      </c>
      <c r="O40" s="18" t="n">
        <v>538.26416363</v>
      </c>
      <c r="P40" s="20" t="n">
        <v>4.94565643</v>
      </c>
      <c r="Q40" s="18" t="s">
        <v>309</v>
      </c>
      <c r="R40" s="20" t="s">
        <v>309</v>
      </c>
      <c r="S40" s="18" t="s">
        <v>309</v>
      </c>
      <c r="T40" s="20" t="s">
        <v>309</v>
      </c>
      <c r="U40" s="18" t="n">
        <v>498.38798258</v>
      </c>
      <c r="V40" s="20" t="n">
        <v>2.96142521</v>
      </c>
      <c r="W40" s="18" t="s">
        <v>309</v>
      </c>
      <c r="X40" s="20" t="s">
        <v>309</v>
      </c>
      <c r="Y40" s="18" t="n">
        <v>513.2877572</v>
      </c>
      <c r="Z40" s="20" t="n">
        <v>8.28223303</v>
      </c>
    </row>
    <row r="41" spans="1:26">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s">
        <v>309</v>
      </c>
      <c r="T41" s="20" t="s">
        <v>309</v>
      </c>
      <c r="U41" s="18" t="n">
        <v>496.93509736</v>
      </c>
      <c r="V41" s="20" t="n">
        <v>3.40747713</v>
      </c>
      <c r="W41" s="18" t="s">
        <v>309</v>
      </c>
      <c r="X41" s="20" t="s">
        <v>309</v>
      </c>
      <c r="Y41" s="18" t="s">
        <v>309</v>
      </c>
      <c r="Z41" s="20" t="s">
        <v>309</v>
      </c>
    </row>
    <row r="42" spans="1:26">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row>
    <row r="45" spans="1:26">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s">
        <v>309</v>
      </c>
      <c r="T45" s="20" t="s">
        <v>309</v>
      </c>
      <c r="U45" s="18" t="n">
        <v>349.85925265</v>
      </c>
      <c r="V45" s="20" t="n">
        <v>3.00084387</v>
      </c>
      <c r="W45" s="18" t="s">
        <v>309</v>
      </c>
      <c r="X45" s="20" t="s">
        <v>309</v>
      </c>
      <c r="Y45" s="18" t="s">
        <v>309</v>
      </c>
      <c r="Z45" s="20" t="s">
        <v>309</v>
      </c>
    </row>
    <row r="46" spans="1:26">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s">
        <v>309</v>
      </c>
      <c r="T46" s="20" t="s">
        <v>309</v>
      </c>
      <c r="U46" s="18" t="n">
        <v>407.34859243</v>
      </c>
      <c r="V46" s="20" t="n">
        <v>2.75015519</v>
      </c>
      <c r="W46" s="18" t="s">
        <v>309</v>
      </c>
      <c r="X46" s="20" t="s">
        <v>309</v>
      </c>
      <c r="Y46" s="18" t="s">
        <v>309</v>
      </c>
      <c r="Z46" s="20" t="s">
        <v>309</v>
      </c>
    </row>
    <row r="47" spans="1:26">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s">
        <v>309</v>
      </c>
      <c r="T47" s="20" t="s">
        <v>309</v>
      </c>
      <c r="U47" s="18" t="n">
        <v>431.71753287</v>
      </c>
      <c r="V47" s="20" t="n">
        <v>4.99770797</v>
      </c>
      <c r="W47" s="18" t="s">
        <v>309</v>
      </c>
      <c r="X47" s="20" t="s">
        <v>309</v>
      </c>
      <c r="Y47" s="18" t="s">
        <v>309</v>
      </c>
      <c r="Z47" s="20" t="s">
        <v>309</v>
      </c>
    </row>
    <row r="48" spans="1:26">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s">
        <v>309</v>
      </c>
      <c r="T48" s="20" t="s">
        <v>309</v>
      </c>
      <c r="U48" s="18" t="n">
        <v>493.94121219</v>
      </c>
      <c r="V48" s="20" t="n">
        <v>5.13191346</v>
      </c>
      <c r="W48" s="18" t="s">
        <v>309</v>
      </c>
      <c r="X48" s="20" t="s">
        <v>309</v>
      </c>
      <c r="Y48" s="18" t="s">
        <v>309</v>
      </c>
      <c r="Z48" s="20" t="s">
        <v>309</v>
      </c>
    </row>
    <row r="49" spans="1:26">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s">
        <v>309</v>
      </c>
      <c r="T49" s="20" t="s">
        <v>309</v>
      </c>
      <c r="U49" s="18" t="n">
        <v>425.30311958</v>
      </c>
      <c r="V49" s="20" t="n">
        <v>3.22111589</v>
      </c>
      <c r="W49" s="18" t="s">
        <v>309</v>
      </c>
      <c r="X49" s="20" t="s">
        <v>309</v>
      </c>
      <c r="Y49" s="18" t="s">
        <v>309</v>
      </c>
      <c r="Z49" s="20" t="s">
        <v>309</v>
      </c>
    </row>
    <row r="50" spans="1:26">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s">
        <v>309</v>
      </c>
      <c r="T50" s="20" t="s">
        <v>309</v>
      </c>
      <c r="U50" s="18" t="n">
        <v>424.90516706</v>
      </c>
      <c r="V50" s="20" t="n">
        <v>2.9446881</v>
      </c>
      <c r="W50" s="18" t="s">
        <v>309</v>
      </c>
      <c r="X50" s="20" t="s">
        <v>309</v>
      </c>
      <c r="Y50" s="18" t="s">
        <v>309</v>
      </c>
      <c r="Z50" s="20" t="s">
        <v>309</v>
      </c>
    </row>
    <row r="51" spans="1:26">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s">
        <v>309</v>
      </c>
      <c r="T51" s="20" t="s">
        <v>309</v>
      </c>
      <c r="U51" s="18" t="n">
        <v>427.4875483</v>
      </c>
      <c r="V51" s="20" t="n">
        <v>2.63497936</v>
      </c>
      <c r="W51" s="18" t="s">
        <v>309</v>
      </c>
      <c r="X51" s="20" t="s">
        <v>309</v>
      </c>
      <c r="Y51" s="18" t="s">
        <v>309</v>
      </c>
      <c r="Z51" s="20" t="s">
        <v>309</v>
      </c>
    </row>
    <row r="52" spans="1:26">
      <c r="A52" s="15" t="s">
        <v>354</v>
      </c>
      <c r="B52" s="17" t="n">
        <v>5809</v>
      </c>
      <c r="C52" s="18">
        <f>(396.0/B52*100)</f>
        <v/>
      </c>
      <c r="D52" s="19" t="n">
        <v>5413</v>
      </c>
      <c r="E52" s="18" t="n">
        <v>441.94926097</v>
      </c>
      <c r="F52" s="20" t="n">
        <v>4.59481939</v>
      </c>
      <c r="G52" s="18" t="n">
        <v>461.77898938</v>
      </c>
      <c r="H52" s="20" t="n">
        <v>3.7621561</v>
      </c>
      <c r="I52" s="18" t="n">
        <v>493.90889119</v>
      </c>
      <c r="J52" s="20" t="n">
        <v>3.56009171</v>
      </c>
      <c r="K52" s="18" t="n">
        <v>517.69587276</v>
      </c>
      <c r="L52" s="20" t="n">
        <v>3.73876363</v>
      </c>
      <c r="M52" s="18" t="n">
        <v>532.21447052</v>
      </c>
      <c r="N52" s="20" t="n">
        <v>6.95157095</v>
      </c>
      <c r="O52" s="18" t="n">
        <v>547.32659793</v>
      </c>
      <c r="P52" s="20" t="n">
        <v>5.62914591</v>
      </c>
      <c r="Q52" s="18" t="s">
        <v>309</v>
      </c>
      <c r="R52" s="20" t="s">
        <v>309</v>
      </c>
      <c r="S52" s="18" t="s">
        <v>309</v>
      </c>
      <c r="T52" s="20" t="s">
        <v>309</v>
      </c>
      <c r="U52" s="18" t="s">
        <v>309</v>
      </c>
      <c r="V52" s="20" t="s">
        <v>309</v>
      </c>
      <c r="W52" s="18" t="n">
        <v>408.03433389</v>
      </c>
      <c r="X52" s="20" t="n">
        <v>28.11326556</v>
      </c>
      <c r="Y52" s="18" t="n">
        <v>504.04221115</v>
      </c>
      <c r="Z52" s="20" t="n">
        <v>4.8198696</v>
      </c>
    </row>
    <row r="53" spans="1:26">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s">
        <v>309</v>
      </c>
      <c r="T53" s="20" t="s">
        <v>309</v>
      </c>
      <c r="U53" s="18" t="n">
        <v>442.83143358</v>
      </c>
      <c r="V53" s="20" t="n">
        <v>1.65870975</v>
      </c>
      <c r="W53" s="18" t="s">
        <v>309</v>
      </c>
      <c r="X53" s="20" t="s">
        <v>309</v>
      </c>
      <c r="Y53" s="18" t="s">
        <v>309</v>
      </c>
      <c r="Z53" s="20" t="s">
        <v>309</v>
      </c>
    </row>
    <row r="54" spans="1:26">
      <c r="A54" s="15" t="s">
        <v>356</v>
      </c>
      <c r="B54" s="17" t="n">
        <v>4740</v>
      </c>
      <c r="C54" s="18">
        <f>(112.0/B54*100)</f>
        <v/>
      </c>
      <c r="D54" s="19" t="n">
        <v>4628</v>
      </c>
      <c r="E54" s="18" t="n">
        <v>334.74465228</v>
      </c>
      <c r="F54" s="20" t="n">
        <v>2.98141177</v>
      </c>
      <c r="G54" s="18" t="n">
        <v>356.26085994</v>
      </c>
      <c r="H54" s="20" t="n">
        <v>4.06890762</v>
      </c>
      <c r="I54" s="18" t="n">
        <v>392.59130844</v>
      </c>
      <c r="J54" s="20" t="n">
        <v>5.35110041</v>
      </c>
      <c r="K54" s="18" t="n">
        <v>403.35657108</v>
      </c>
      <c r="L54" s="20" t="n">
        <v>8.04315506</v>
      </c>
      <c r="M54" s="18" t="n">
        <v>405.63949998</v>
      </c>
      <c r="N54" s="20" t="n">
        <v>9.70834999</v>
      </c>
      <c r="O54" s="18" t="n">
        <v>436.87945811</v>
      </c>
      <c r="P54" s="20" t="n">
        <v>7.25875746</v>
      </c>
      <c r="Q54" s="18" t="s">
        <v>309</v>
      </c>
      <c r="R54" s="20" t="s">
        <v>309</v>
      </c>
      <c r="S54" s="18" t="s">
        <v>309</v>
      </c>
      <c r="T54" s="20" t="s">
        <v>309</v>
      </c>
      <c r="U54" s="18" t="s">
        <v>309</v>
      </c>
      <c r="V54" s="20" t="s">
        <v>309</v>
      </c>
      <c r="W54" s="18" t="n">
        <v>294.43194974</v>
      </c>
      <c r="X54" s="20" t="n">
        <v>23.52594932</v>
      </c>
      <c r="Y54" s="18" t="n">
        <v>345.58284116</v>
      </c>
      <c r="Z54" s="20" t="n">
        <v>7.44891781</v>
      </c>
    </row>
    <row r="55" spans="1:26">
      <c r="A55" s="15" t="s">
        <v>357</v>
      </c>
      <c r="B55" s="17" t="n">
        <v>5316</v>
      </c>
      <c r="C55" s="18">
        <f>(137.0/B55*100)</f>
        <v/>
      </c>
      <c r="D55" s="19" t="n">
        <v>5179</v>
      </c>
      <c r="E55" s="18" t="n">
        <v>380.44917796</v>
      </c>
      <c r="F55" s="20" t="n">
        <v>4.80956948</v>
      </c>
      <c r="G55" s="18" t="n">
        <v>388.56285474</v>
      </c>
      <c r="H55" s="20" t="n">
        <v>5.6034126</v>
      </c>
      <c r="I55" s="18" t="n">
        <v>396.1661737</v>
      </c>
      <c r="J55" s="20" t="n">
        <v>6.15417261</v>
      </c>
      <c r="K55" s="18" t="n">
        <v>407.3445198</v>
      </c>
      <c r="L55" s="20" t="n">
        <v>7.29429549</v>
      </c>
      <c r="M55" s="18" t="n">
        <v>447.68570028</v>
      </c>
      <c r="N55" s="20" t="n">
        <v>6.68131602</v>
      </c>
      <c r="O55" s="18" t="n">
        <v>469.93752189</v>
      </c>
      <c r="P55" s="20" t="n">
        <v>9.351650940000001</v>
      </c>
      <c r="Q55" s="18" t="s">
        <v>309</v>
      </c>
      <c r="R55" s="20" t="s">
        <v>309</v>
      </c>
      <c r="S55" s="18" t="s">
        <v>309</v>
      </c>
      <c r="T55" s="20" t="s">
        <v>309</v>
      </c>
      <c r="U55" s="18" t="s">
        <v>309</v>
      </c>
      <c r="V55" s="20" t="s">
        <v>309</v>
      </c>
      <c r="W55" s="18" t="n">
        <v>372.15999099</v>
      </c>
      <c r="X55" s="20" t="n">
        <v>28.11173024</v>
      </c>
      <c r="Y55" s="18" t="n">
        <v>404.80034423</v>
      </c>
      <c r="Z55" s="20" t="n">
        <v>4.13338162</v>
      </c>
    </row>
    <row r="56" spans="1:26">
      <c r="A56" s="15" t="s">
        <v>358</v>
      </c>
      <c r="B56" s="17" t="n">
        <v>5359</v>
      </c>
      <c r="C56" s="18">
        <f>(104.0/B56*100)</f>
        <v/>
      </c>
      <c r="D56" s="19" t="n">
        <v>5255</v>
      </c>
      <c r="E56" s="18" t="n">
        <v>501.76991134</v>
      </c>
      <c r="F56" s="20" t="n">
        <v>5.4395517</v>
      </c>
      <c r="G56" s="18" t="n">
        <v>510.11689803</v>
      </c>
      <c r="H56" s="20" t="n">
        <v>3.87069414</v>
      </c>
      <c r="I56" s="18" t="n">
        <v>521.71959057</v>
      </c>
      <c r="J56" s="20" t="n">
        <v>4.4704768</v>
      </c>
      <c r="K56" s="18" t="n">
        <v>527.28099904</v>
      </c>
      <c r="L56" s="20" t="n">
        <v>4.63033522</v>
      </c>
      <c r="M56" s="18" t="n">
        <v>524.1192194400001</v>
      </c>
      <c r="N56" s="20" t="n">
        <v>4.9062877</v>
      </c>
      <c r="O56" s="18" t="n">
        <v>547.2034959699999</v>
      </c>
      <c r="P56" s="20" t="n">
        <v>3.49690901</v>
      </c>
      <c r="Q56" s="18" t="s">
        <v>309</v>
      </c>
      <c r="R56" s="20" t="s">
        <v>309</v>
      </c>
      <c r="S56" s="18" t="s">
        <v>309</v>
      </c>
      <c r="T56" s="20" t="s">
        <v>309</v>
      </c>
      <c r="U56" s="18" t="s">
        <v>309</v>
      </c>
      <c r="V56" s="20" t="s">
        <v>309</v>
      </c>
      <c r="W56" s="18" t="n">
        <v>478.66725985</v>
      </c>
      <c r="X56" s="20" t="n">
        <v>31.47761102</v>
      </c>
      <c r="Y56" s="18" t="n">
        <v>516.02404849</v>
      </c>
      <c r="Z56" s="20" t="n">
        <v>6.38013992</v>
      </c>
    </row>
    <row r="57" spans="1:26">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s">
        <v>309</v>
      </c>
      <c r="T57" s="20" t="s">
        <v>309</v>
      </c>
      <c r="U57" s="18" t="n">
        <v>397.25949434</v>
      </c>
      <c r="V57" s="20" t="n">
        <v>2.86584073</v>
      </c>
      <c r="W57" s="18" t="s">
        <v>309</v>
      </c>
      <c r="X57" s="20" t="s">
        <v>309</v>
      </c>
      <c r="Y57" s="18" t="s">
        <v>309</v>
      </c>
      <c r="Z57" s="20" t="s">
        <v>309</v>
      </c>
    </row>
    <row r="58" spans="1:26">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s">
        <v>309</v>
      </c>
      <c r="T58" s="20" t="s">
        <v>309</v>
      </c>
      <c r="U58" s="18" t="n">
        <v>408.10219777</v>
      </c>
      <c r="V58" s="20" t="n">
        <v>2.92517356</v>
      </c>
      <c r="W58" s="18" t="s">
        <v>309</v>
      </c>
      <c r="X58" s="20" t="s">
        <v>309</v>
      </c>
      <c r="Y58" s="18" t="s">
        <v>309</v>
      </c>
      <c r="Z58" s="20" t="s">
        <v>309</v>
      </c>
    </row>
    <row r="59" spans="1:26">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s">
        <v>309</v>
      </c>
      <c r="T59" s="20" t="s">
        <v>309</v>
      </c>
      <c r="U59" s="18" t="n">
        <v>347.12590293</v>
      </c>
      <c r="V59" s="20" t="n">
        <v>1.56898215</v>
      </c>
      <c r="W59" s="18" t="s">
        <v>309</v>
      </c>
      <c r="X59" s="20" t="s">
        <v>309</v>
      </c>
      <c r="Y59" s="18" t="s">
        <v>309</v>
      </c>
      <c r="Z59" s="20" t="s">
        <v>309</v>
      </c>
    </row>
    <row r="60" spans="1:26">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s">
        <v>309</v>
      </c>
      <c r="T60" s="20" t="s">
        <v>309</v>
      </c>
      <c r="U60" s="18" t="n">
        <v>346.54897697</v>
      </c>
      <c r="V60" s="20" t="n">
        <v>4.41355694</v>
      </c>
      <c r="W60" s="18" t="s">
        <v>309</v>
      </c>
      <c r="X60" s="20" t="s">
        <v>309</v>
      </c>
      <c r="Y60" s="18" t="s">
        <v>309</v>
      </c>
      <c r="Z60" s="20" t="s">
        <v>309</v>
      </c>
    </row>
    <row r="61" spans="1:26">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s">
        <v>309</v>
      </c>
      <c r="T61" s="20" t="s">
        <v>309</v>
      </c>
      <c r="U61" s="18" t="n">
        <v>472.40655227</v>
      </c>
      <c r="V61" s="20" t="n">
        <v>2.73592868</v>
      </c>
      <c r="W61" s="18" t="s">
        <v>309</v>
      </c>
      <c r="X61" s="20" t="s">
        <v>309</v>
      </c>
      <c r="Y61" s="18" t="s">
        <v>309</v>
      </c>
      <c r="Z61" s="20" t="s">
        <v>309</v>
      </c>
    </row>
    <row r="62" spans="1:26">
      <c r="A62" s="15" t="s">
        <v>364</v>
      </c>
      <c r="B62" s="17" t="n">
        <v>4476</v>
      </c>
      <c r="C62" s="18">
        <f>(32.0/B62*100)</f>
        <v/>
      </c>
      <c r="D62" s="19" t="n">
        <v>4444</v>
      </c>
      <c r="E62" s="18" t="n">
        <v>495.00832235</v>
      </c>
      <c r="F62" s="20" t="n">
        <v>3.17556922</v>
      </c>
      <c r="G62" s="18" t="n">
        <v>501.22748864</v>
      </c>
      <c r="H62" s="20" t="n">
        <v>3.36704769</v>
      </c>
      <c r="I62" s="18" t="n">
        <v>502.32574105</v>
      </c>
      <c r="J62" s="20" t="n">
        <v>3.2809064</v>
      </c>
      <c r="K62" s="18" t="n">
        <v>508.5865788</v>
      </c>
      <c r="L62" s="20" t="n">
        <v>3.97871986</v>
      </c>
      <c r="M62" s="18" t="n">
        <v>512.58875805</v>
      </c>
      <c r="N62" s="20" t="n">
        <v>5.12326992</v>
      </c>
      <c r="O62" s="18" t="n">
        <v>525.94396452</v>
      </c>
      <c r="P62" s="20" t="n">
        <v>2.7816552</v>
      </c>
      <c r="Q62" s="18" t="s">
        <v>309</v>
      </c>
      <c r="R62" s="20" t="s">
        <v>309</v>
      </c>
      <c r="S62" s="18" t="s">
        <v>309</v>
      </c>
      <c r="T62" s="20" t="s">
        <v>309</v>
      </c>
      <c r="U62" s="18" t="n">
        <v>537.4949</v>
      </c>
      <c r="V62" s="20" t="n">
        <v>16.21667882</v>
      </c>
      <c r="W62" s="18" t="n">
        <v>543.66781429</v>
      </c>
      <c r="X62" s="20" t="n">
        <v>39.48102029</v>
      </c>
      <c r="Y62" s="18" t="n">
        <v>508.54098216</v>
      </c>
      <c r="Z62" s="20" t="n">
        <v>4.07525377</v>
      </c>
    </row>
    <row r="63" spans="1:26">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s">
        <v>309</v>
      </c>
      <c r="T63" s="20" t="s">
        <v>309</v>
      </c>
      <c r="U63" s="18" t="n">
        <v>351.74154869</v>
      </c>
      <c r="V63" s="20" t="n">
        <v>1.40819617</v>
      </c>
      <c r="W63" s="18" t="s">
        <v>309</v>
      </c>
      <c r="X63" s="20" t="s">
        <v>309</v>
      </c>
      <c r="Y63" s="18" t="s">
        <v>309</v>
      </c>
      <c r="Z63" s="20" t="s">
        <v>309</v>
      </c>
    </row>
    <row r="64" spans="1:26">
      <c r="A64" s="15" t="s">
        <v>366</v>
      </c>
      <c r="B64" s="17" t="n">
        <v>3634</v>
      </c>
      <c r="C64" s="18">
        <f>(431.0/B64*100)</f>
        <v/>
      </c>
      <c r="D64" s="19" t="n">
        <v>3203</v>
      </c>
      <c r="E64" s="18" t="n">
        <v>388.48947702</v>
      </c>
      <c r="F64" s="20" t="n">
        <v>7.83420431</v>
      </c>
      <c r="G64" s="18" t="n">
        <v>427.77326563</v>
      </c>
      <c r="H64" s="20" t="n">
        <v>5.24276905</v>
      </c>
      <c r="I64" s="18" t="n">
        <v>458.61549028</v>
      </c>
      <c r="J64" s="20" t="n">
        <v>5.71781902</v>
      </c>
      <c r="K64" s="18" t="n">
        <v>481.11314916</v>
      </c>
      <c r="L64" s="20" t="n">
        <v>5.2970336</v>
      </c>
      <c r="M64" s="18" t="n">
        <v>506.88018182</v>
      </c>
      <c r="N64" s="20" t="n">
        <v>5.99257487</v>
      </c>
      <c r="O64" s="18" t="n">
        <v>523.68607095</v>
      </c>
      <c r="P64" s="20" t="n">
        <v>6.58884577</v>
      </c>
      <c r="Q64" s="18" t="s">
        <v>309</v>
      </c>
      <c r="R64" s="20" t="s">
        <v>309</v>
      </c>
      <c r="S64" s="18" t="s">
        <v>309</v>
      </c>
      <c r="T64" s="20" t="s">
        <v>309</v>
      </c>
      <c r="U64" s="18" t="n">
        <v>279.1921</v>
      </c>
      <c r="V64" s="20" t="n">
        <v>34.10171941</v>
      </c>
      <c r="W64" s="18" t="n">
        <v>457.89990881</v>
      </c>
      <c r="X64" s="20" t="n">
        <v>35.20345437</v>
      </c>
      <c r="Y64" s="18" t="n">
        <v>435.05615984</v>
      </c>
      <c r="Z64" s="20" t="n">
        <v>5.5273869</v>
      </c>
    </row>
    <row r="65" spans="1:26">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s">
        <v>309</v>
      </c>
      <c r="T65" s="20" t="s">
        <v>309</v>
      </c>
      <c r="U65" s="18" t="n">
        <v>416.22926213</v>
      </c>
      <c r="V65" s="20" t="n">
        <v>2.51747002</v>
      </c>
      <c r="W65" s="18" t="s">
        <v>309</v>
      </c>
      <c r="X65" s="20" t="s">
        <v>309</v>
      </c>
      <c r="Y65" s="18" t="s">
        <v>309</v>
      </c>
      <c r="Z65" s="20" t="s">
        <v>309</v>
      </c>
    </row>
    <row r="66" spans="1:26">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s">
        <v>309</v>
      </c>
      <c r="T66" s="20" t="s">
        <v>309</v>
      </c>
      <c r="U66" s="18" t="n">
        <v>426.88447764</v>
      </c>
      <c r="V66" s="20" t="n">
        <v>1.57885956</v>
      </c>
      <c r="W66" s="18" t="s">
        <v>309</v>
      </c>
      <c r="X66" s="20" t="s">
        <v>309</v>
      </c>
      <c r="Y66" s="18" t="s">
        <v>309</v>
      </c>
      <c r="Z66" s="20" t="s">
        <v>309</v>
      </c>
    </row>
    <row r="67" spans="1:26">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s">
        <v>309</v>
      </c>
      <c r="T67" s="20" t="s">
        <v>309</v>
      </c>
      <c r="U67" s="18" t="n">
        <v>397.54143916</v>
      </c>
      <c r="V67" s="20" t="n">
        <v>2.88703277</v>
      </c>
      <c r="W67" s="18" t="s">
        <v>309</v>
      </c>
      <c r="X67" s="20" t="s">
        <v>309</v>
      </c>
      <c r="Y67" s="18" t="s">
        <v>309</v>
      </c>
      <c r="Z67" s="20" t="s">
        <v>309</v>
      </c>
    </row>
    <row r="68" spans="1:26">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s">
        <v>309</v>
      </c>
      <c r="T68" s="20" t="s">
        <v>309</v>
      </c>
      <c r="U68" s="18" t="n">
        <v>401.88733115</v>
      </c>
      <c r="V68" s="20" t="n">
        <v>1.01913634</v>
      </c>
      <c r="W68" s="18" t="s">
        <v>309</v>
      </c>
      <c r="X68" s="20" t="s">
        <v>309</v>
      </c>
      <c r="Y68" s="18" t="s">
        <v>309</v>
      </c>
      <c r="Z68" s="20" t="s">
        <v>309</v>
      </c>
    </row>
    <row r="69" spans="1:26">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s">
        <v>309</v>
      </c>
      <c r="T69" s="20" t="s">
        <v>309</v>
      </c>
      <c r="U69" s="18" t="n">
        <v>433.61659804</v>
      </c>
      <c r="V69" s="20" t="n">
        <v>4.0674456</v>
      </c>
      <c r="W69" s="18" t="s">
        <v>309</v>
      </c>
      <c r="X69" s="20" t="s">
        <v>309</v>
      </c>
      <c r="Y69" s="18" t="s">
        <v>309</v>
      </c>
      <c r="Z69" s="20" t="s">
        <v>309</v>
      </c>
    </row>
    <row r="70" spans="1:26">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s">
        <v>309</v>
      </c>
      <c r="T70" s="20" t="s">
        <v>309</v>
      </c>
      <c r="U70" s="18" t="n">
        <v>494.6278326</v>
      </c>
      <c r="V70" s="20" t="n">
        <v>3.08174248</v>
      </c>
      <c r="W70" s="18" t="s">
        <v>309</v>
      </c>
      <c r="X70" s="20" t="s">
        <v>309</v>
      </c>
      <c r="Y70" s="18" t="s">
        <v>309</v>
      </c>
      <c r="Z70" s="20" t="s">
        <v>309</v>
      </c>
    </row>
    <row r="71" spans="1:26">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s">
        <v>309</v>
      </c>
      <c r="T71" s="20" t="s">
        <v>309</v>
      </c>
      <c r="U71" s="18" t="n">
        <v>535.10015436</v>
      </c>
      <c r="V71" s="20" t="n">
        <v>1.63496657</v>
      </c>
      <c r="W71" s="18" t="s">
        <v>309</v>
      </c>
      <c r="X71" s="20" t="s">
        <v>309</v>
      </c>
      <c r="Y71" s="18" t="s">
        <v>309</v>
      </c>
      <c r="Z71" s="20" t="s">
        <v>309</v>
      </c>
    </row>
    <row r="72" spans="1:26">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s">
        <v>309</v>
      </c>
      <c r="T72" s="20" t="s">
        <v>309</v>
      </c>
      <c r="U72" s="18" t="n">
        <v>497.09909204</v>
      </c>
      <c r="V72" s="20" t="n">
        <v>2.49673717</v>
      </c>
      <c r="W72" s="18" t="s">
        <v>309</v>
      </c>
      <c r="X72" s="20" t="s">
        <v>309</v>
      </c>
      <c r="Y72" s="18" t="s">
        <v>309</v>
      </c>
      <c r="Z72" s="20" t="s">
        <v>309</v>
      </c>
    </row>
    <row r="73" spans="1:26">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s">
        <v>309</v>
      </c>
      <c r="T73" s="20" t="s">
        <v>309</v>
      </c>
      <c r="U73" s="18" t="n">
        <v>409.13011538</v>
      </c>
      <c r="V73" s="20" t="n">
        <v>3.34887586</v>
      </c>
      <c r="W73" s="18" t="s">
        <v>309</v>
      </c>
      <c r="X73" s="20" t="s">
        <v>309</v>
      </c>
      <c r="Y73" s="18" t="s">
        <v>309</v>
      </c>
      <c r="Z73" s="20" t="s">
        <v>309</v>
      </c>
    </row>
    <row r="74" spans="1:26">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s">
        <v>309</v>
      </c>
      <c r="T74" s="20" t="s">
        <v>309</v>
      </c>
      <c r="U74" s="18" t="n">
        <v>427.27325298</v>
      </c>
      <c r="V74" s="20" t="n">
        <v>1.48755563</v>
      </c>
      <c r="W74" s="18" t="s">
        <v>309</v>
      </c>
      <c r="X74" s="20" t="s">
        <v>309</v>
      </c>
      <c r="Y74" s="18" t="s">
        <v>309</v>
      </c>
      <c r="Z74" s="20" t="s">
        <v>309</v>
      </c>
    </row>
    <row r="75" spans="1:26">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s">
        <v>309</v>
      </c>
      <c r="T75" s="20" t="s">
        <v>309</v>
      </c>
      <c r="U75" s="18" t="n">
        <v>361.05550906</v>
      </c>
      <c r="V75" s="20" t="n">
        <v>3.06496607</v>
      </c>
      <c r="W75" s="18" t="s">
        <v>309</v>
      </c>
      <c r="X75" s="20" t="s">
        <v>309</v>
      </c>
      <c r="Y75" s="18" t="s">
        <v>309</v>
      </c>
      <c r="Z75" s="20" t="s">
        <v>309</v>
      </c>
    </row>
    <row r="76" spans="1:26">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s">
        <v>309</v>
      </c>
      <c r="T76" s="20" t="s">
        <v>309</v>
      </c>
      <c r="U76" s="18" t="n">
        <v>433.54229026</v>
      </c>
      <c r="V76" s="20" t="n">
        <v>2.87055143</v>
      </c>
      <c r="W76" s="18" t="s">
        <v>309</v>
      </c>
      <c r="X76" s="20" t="s">
        <v>309</v>
      </c>
      <c r="Y76" s="18" t="s">
        <v>309</v>
      </c>
      <c r="Z76" s="20" t="s">
        <v>309</v>
      </c>
    </row>
    <row r="77" spans="1:26">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s">
        <v>309</v>
      </c>
      <c r="T77" s="20" t="s">
        <v>309</v>
      </c>
      <c r="U77" s="18" t="n">
        <v>436.57213154</v>
      </c>
      <c r="V77" s="20" t="n">
        <v>2.54986207</v>
      </c>
      <c r="W77" s="18" t="s">
        <v>309</v>
      </c>
      <c r="X77" s="20" t="s">
        <v>309</v>
      </c>
      <c r="Y77" s="18" t="s">
        <v>309</v>
      </c>
      <c r="Z77" s="20" t="s">
        <v>309</v>
      </c>
    </row>
    <row r="78" spans="1:26">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s">
        <v>309</v>
      </c>
      <c r="T78" s="20" t="s">
        <v>309</v>
      </c>
      <c r="U78" s="18" t="n">
        <v>486.77376404</v>
      </c>
      <c r="V78" s="20" t="n">
        <v>3.73078934</v>
      </c>
      <c r="W78" s="18" t="s">
        <v>309</v>
      </c>
      <c r="X78" s="20" t="s">
        <v>309</v>
      </c>
      <c r="Y78" s="18" t="s">
        <v>309</v>
      </c>
      <c r="Z78" s="20" t="s">
        <v>309</v>
      </c>
    </row>
    <row customHeight="1" ht="25" r="79" spans="1:26">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s">
        <v>309</v>
      </c>
      <c r="T79" s="20" t="s">
        <v>309</v>
      </c>
      <c r="U79" s="18" t="n">
        <v>475.33231053</v>
      </c>
      <c r="V79" s="20" t="n">
        <v>7.19302375</v>
      </c>
      <c r="W79" s="18" t="s">
        <v>309</v>
      </c>
      <c r="X79" s="20" t="s">
        <v>309</v>
      </c>
      <c r="Y79" s="18" t="s">
        <v>309</v>
      </c>
      <c r="Z79" s="20" t="s">
        <v>309</v>
      </c>
    </row>
    <row r="80" spans="1:26">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s">
        <v>309</v>
      </c>
      <c r="T80" s="20" t="s">
        <v>309</v>
      </c>
      <c r="U80" s="18" t="n">
        <v>427.14102033</v>
      </c>
      <c r="V80" s="20" t="n">
        <v>3.42468904</v>
      </c>
      <c r="W80" s="18" t="s">
        <v>309</v>
      </c>
      <c r="X80" s="20" t="s">
        <v>309</v>
      </c>
      <c r="Y80" s="18" t="s">
        <v>309</v>
      </c>
      <c r="Z80" s="20" t="s">
        <v>309</v>
      </c>
    </row>
    <row r="81" spans="1:26">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s">
        <v>309</v>
      </c>
      <c r="T81" s="20" t="s">
        <v>309</v>
      </c>
      <c r="U81" s="18" t="n">
        <v>430.57819649</v>
      </c>
      <c r="V81" s="20" t="n">
        <v>3.47584594</v>
      </c>
      <c r="W81" s="18" t="s">
        <v>309</v>
      </c>
      <c r="X81" s="20" t="s">
        <v>309</v>
      </c>
      <c r="Y81" s="18" t="s">
        <v>309</v>
      </c>
      <c r="Z81" s="20" t="s">
        <v>309</v>
      </c>
    </row>
    <row r="82" spans="1:26">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row>
    <row r="83" spans="1:26">
      <c r="A83" s="3" t="s">
        <v>385</v>
      </c>
    </row>
    <row r="84" spans="1:26">
      <c r="A84" s="23" t="s">
        <v>386</v>
      </c>
    </row>
    <row r="85" spans="1:26">
      <c r="A85" s="23" t="s">
        <v>387</v>
      </c>
    </row>
    <row customHeight="1" ht="30" r="86" spans="1:26">
      <c r="A86" s="23" t="s">
        <v>388</v>
      </c>
    </row>
    <row customHeight="1" ht="30" r="87" spans="1:26">
      <c r="A87" s="23" t="s">
        <v>384</v>
      </c>
    </row>
    <row customHeight="1" ht="30" r="88" spans="1:26">
      <c r="A88" s="23" t="s">
        <v>389</v>
      </c>
    </row>
    <row customHeight="1" ht="30" r="89" spans="1:26">
      <c r="A89" s="23" t="s">
        <v>390</v>
      </c>
    </row>
    <row customHeight="1" ht="30" r="90" spans="1:26">
      <c r="A90" s="23" t="s">
        <v>391</v>
      </c>
    </row>
    <row customHeight="1" ht="30" r="91" spans="1:26">
      <c r="A91" s="23" t="s">
        <v>392</v>
      </c>
    </row>
    <row customHeight="1" ht="30" r="92" spans="1:26">
      <c r="A92" s="23" t="s">
        <v>393</v>
      </c>
    </row>
    <row customHeight="1" ht="30" r="93" spans="1:26">
      <c r="A93" s="23" t="s">
        <v>394</v>
      </c>
    </row>
    <row customHeight="1" ht="30" r="94" spans="1:26">
      <c r="A94" s="23" t="s">
        <v>395</v>
      </c>
    </row>
    <row customHeight="1" ht="30" r="95" spans="1:26">
      <c r="A95" s="23" t="s">
        <v>396</v>
      </c>
    </row>
    <row customHeight="1" ht="30" r="96" spans="1:26">
      <c r="A96" s="23" t="s">
        <v>397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146</vt:i4>
      </vt:variant>
    </vt:vector>
  </ns0:HeadingPairs>
  <ns0:TitlesOfParts>
    <vt:vector xmlns:vt="http://schemas.openxmlformats.org/officeDocument/2006/docPropsVTypes" baseType="lpstr" size="146">
      <vt:lpstr>Table of Contents</vt:lpstr>
      <vt:lpstr>PA001Q01TA</vt:lpstr>
      <vt:lpstr>PA001Q02TA</vt:lpstr>
      <vt:lpstr>PA001Q03TA</vt:lpstr>
      <vt:lpstr>PA002Q01TA</vt:lpstr>
      <vt:lpstr>PA002Q02TA</vt:lpstr>
      <vt:lpstr>PA002Q03TA</vt:lpstr>
      <vt:lpstr>PA002Q04TA</vt:lpstr>
      <vt:lpstr>PA002Q05TA</vt:lpstr>
      <vt:lpstr>PA002Q06NA</vt:lpstr>
      <vt:lpstr>PA002Q07NA</vt:lpstr>
      <vt:lpstr>PA002Q08NA</vt:lpstr>
      <vt:lpstr>PA002Q09NA</vt:lpstr>
      <vt:lpstr>PA002Q10NA</vt:lpstr>
      <vt:lpstr>PA003Q01TA</vt:lpstr>
      <vt:lpstr>PA003Q02TA</vt:lpstr>
      <vt:lpstr>PA003Q03TA</vt:lpstr>
      <vt:lpstr>PA003Q04NA</vt:lpstr>
      <vt:lpstr>PA003Q05NA</vt:lpstr>
      <vt:lpstr>PA003Q06NA</vt:lpstr>
      <vt:lpstr>PA003Q07NA</vt:lpstr>
      <vt:lpstr>PA003Q08NA</vt:lpstr>
      <vt:lpstr>PA004Q01NA</vt:lpstr>
      <vt:lpstr>PA004Q02NA</vt:lpstr>
      <vt:lpstr>PA004Q03NA</vt:lpstr>
      <vt:lpstr>PA004Q04NA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PA009Q08NA</vt:lpstr>
      <vt:lpstr>PA009Q09NA</vt:lpstr>
      <vt:lpstr>PA009Q10NA</vt:lpstr>
      <vt:lpstr>PA009Q11NA</vt:lpstr>
      <vt:lpstr>PA011Q01NA</vt:lpstr>
      <vt:lpstr>PA011Q02NA</vt:lpstr>
      <vt:lpstr>PA011Q03NA</vt:lpstr>
      <vt:lpstr>PA018Q01NA</vt:lpstr>
      <vt:lpstr>PA018Q02NA</vt:lpstr>
      <vt:lpstr>PA018Q03NA</vt:lpstr>
      <vt:lpstr>PA019Q01NA</vt:lpstr>
      <vt:lpstr>PA019Q02NA</vt:lpstr>
      <vt:lpstr>PA019Q03NA</vt:lpstr>
      <vt:lpstr>PA019Q04NA</vt:lpstr>
      <vt:lpstr>PA019Q05NA</vt:lpstr>
      <vt:lpstr>PA019Q06NA</vt:lpstr>
      <vt:lpstr>PA019Q07NA</vt:lpstr>
      <vt:lpstr>PA019Q08NA</vt:lpstr>
      <vt:lpstr>PA020Q01NA</vt:lpstr>
      <vt:lpstr>PA020Q02NA</vt:lpstr>
      <vt:lpstr>PA020Q03NA</vt:lpstr>
      <vt:lpstr>PA020Q04NA</vt:lpstr>
      <vt:lpstr>PA021Q01NA</vt:lpstr>
      <vt:lpstr>PA021Q02NA</vt:lpstr>
      <vt:lpstr>PA021Q03NA</vt:lpstr>
      <vt:lpstr>PA021Q04NA</vt:lpstr>
      <vt:lpstr>PA022Q01NA</vt:lpstr>
      <vt:lpstr>PA023Q01NA</vt:lpstr>
      <vt:lpstr>PA023Q02NA</vt:lpstr>
      <vt:lpstr>PA023Q03NA</vt:lpstr>
      <vt:lpstr>PA023Q04NA</vt:lpstr>
      <vt:lpstr>PA023Q05NA</vt:lpstr>
      <vt:lpstr>PA023Q06NA</vt:lpstr>
      <vt:lpstr>PA023Q07NA</vt:lpstr>
      <vt:lpstr>PA023Q08NA</vt:lpstr>
      <vt:lpstr>PA026Q01NA</vt:lpstr>
      <vt:lpstr>PA027Q01NA</vt:lpstr>
      <vt:lpstr>PA027Q02NA</vt:lpstr>
      <vt:lpstr>PA027Q03NA</vt:lpstr>
      <vt:lpstr>PA027Q04NA</vt:lpstr>
      <vt:lpstr>PA027Q05NA</vt:lpstr>
      <vt:lpstr>PA027Q06NA</vt:lpstr>
      <vt:lpstr>PA027Q07NA</vt:lpstr>
      <vt:lpstr>PA027Q08NA</vt:lpstr>
      <vt:lpstr>PA028Q01NA</vt:lpstr>
      <vt:lpstr>PA029Q01NA</vt:lpstr>
      <vt:lpstr>PA030Q01NA</vt:lpstr>
      <vt:lpstr>PA032Q01TA</vt:lpstr>
      <vt:lpstr>PA032Q02TA</vt:lpstr>
      <vt:lpstr>PA032Q03TA</vt:lpstr>
      <vt:lpstr>PA032Q04TA</vt:lpstr>
      <vt:lpstr>PA032Q05TA</vt:lpstr>
      <vt:lpstr>PA033Q02TA</vt:lpstr>
      <vt:lpstr>PA033Q06TA</vt:lpstr>
      <vt:lpstr>PA033Q07TA</vt:lpstr>
      <vt:lpstr>PA033Q08TA</vt:lpstr>
      <vt:lpstr>PA033Q09TA</vt:lpstr>
      <vt:lpstr>PA035Q01TA</vt:lpstr>
      <vt:lpstr>PA035Q03TA</vt:lpstr>
      <vt:lpstr>PA035Q04TA</vt:lpstr>
      <vt:lpstr>PA035Q05TA</vt:lpstr>
      <vt:lpstr>PA035Q06TA</vt:lpstr>
      <vt:lpstr>PA035Q07NA</vt:lpstr>
      <vt:lpstr>PA035Q08NA</vt:lpstr>
      <vt:lpstr>PA036Q01TA</vt:lpstr>
      <vt:lpstr>PA036Q03TA</vt:lpstr>
      <vt:lpstr>PA036Q04TA</vt:lpstr>
      <vt:lpstr>PA036Q05TA</vt:lpstr>
      <vt:lpstr>PA036Q06TA</vt:lpstr>
      <vt:lpstr>PA036Q07NA</vt:lpstr>
      <vt:lpstr>PA036Q08NA</vt:lpstr>
      <vt:lpstr>PA039Q01TA</vt:lpstr>
      <vt:lpstr>PA039Q02TA</vt:lpstr>
      <vt:lpstr>PA039Q03TA</vt:lpstr>
      <vt:lpstr>PA039Q04TA</vt:lpstr>
      <vt:lpstr>PA039Q05TA</vt:lpstr>
      <vt:lpstr>PA039Q06TA</vt:lpstr>
      <vt:lpstr>PA041Q01TA</vt:lpstr>
      <vt:lpstr>PA042Q01TA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2016-11-30T11:39:11Z</dcterms:created>
  <dcterms:modified xmlns:dcterms="http://purl.org/dc/terms/" xmlns:xsi="http://www.w3.org/2001/XMLSchema-instance" xsi:type="dcterms:W3CDTF">2016-11-30T11:39:11Z</dcterms:modified>
  <cp:lastModifiedBy/>
  <cp:category/>
  <cp:contentStatus/>
  <cp:version/>
  <cp:revision/>
  <cp:keywords/>
</cp:coreProperties>
</file>