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PA001Q01TA" sheetId="2" r:id="rId2"/>
    <s:sheet name="PA001Q02TA" sheetId="3" r:id="rId3"/>
    <s:sheet name="PA001Q03TA" sheetId="4" r:id="rId4"/>
    <s:sheet name="PA002Q01TA" sheetId="5" r:id="rId5"/>
    <s:sheet name="PA002Q02TA" sheetId="6" r:id="rId6"/>
    <s:sheet name="PA002Q03TA" sheetId="7" r:id="rId7"/>
    <s:sheet name="PA002Q04TA" sheetId="8" r:id="rId8"/>
    <s:sheet name="PA002Q05TA" sheetId="9" r:id="rId9"/>
    <s:sheet name="PA002Q06NA" sheetId="10" r:id="rId10"/>
    <s:sheet name="PA002Q07NA" sheetId="11" r:id="rId11"/>
    <s:sheet name="PA002Q08NA" sheetId="12" r:id="rId12"/>
    <s:sheet name="PA002Q09NA" sheetId="13" r:id="rId13"/>
    <s:sheet name="PA002Q10NA" sheetId="14" r:id="rId14"/>
    <s:sheet name="PA003Q01TA" sheetId="15" r:id="rId15"/>
    <s:sheet name="PA003Q02TA" sheetId="16" r:id="rId16"/>
    <s:sheet name="PA003Q03TA" sheetId="17" r:id="rId17"/>
    <s:sheet name="PA003Q04NA" sheetId="18" r:id="rId18"/>
    <s:sheet name="PA003Q05NA" sheetId="19" r:id="rId19"/>
    <s:sheet name="PA003Q06NA" sheetId="20" r:id="rId20"/>
    <s:sheet name="PA003Q07NA" sheetId="21" r:id="rId21"/>
    <s:sheet name="PA003Q08NA" sheetId="22" r:id="rId22"/>
    <s:sheet name="PA004Q01NA" sheetId="23" r:id="rId23"/>
    <s:sheet name="PA004Q02NA" sheetId="24" r:id="rId24"/>
    <s:sheet name="PA004Q03NA" sheetId="25" r:id="rId25"/>
    <s:sheet name="PA004Q04NA" sheetId="26" r:id="rId26"/>
    <s:sheet name="PA005Q01TA" sheetId="27" r:id="rId27"/>
    <s:sheet name="PA006Q01TA" sheetId="28" r:id="rId28"/>
    <s:sheet name="PA006Q02TA" sheetId="29" r:id="rId29"/>
    <s:sheet name="PA006Q03TA" sheetId="30" r:id="rId30"/>
    <s:sheet name="PA006Q04TA" sheetId="31" r:id="rId31"/>
    <s:sheet name="PA006Q05TA" sheetId="32" r:id="rId32"/>
    <s:sheet name="PA006Q06TA" sheetId="33" r:id="rId33"/>
    <s:sheet name="PA006Q07TA" sheetId="34" r:id="rId34"/>
    <s:sheet name="PA006Q08TA" sheetId="35" r:id="rId35"/>
    <s:sheet name="PA006Q09TA" sheetId="36" r:id="rId36"/>
    <s:sheet name="PA006Q10TA" sheetId="37" r:id="rId37"/>
    <s:sheet name="PA006Q11TA" sheetId="38" r:id="rId38"/>
    <s:sheet name="PA007Q01TA" sheetId="39" r:id="rId39"/>
    <s:sheet name="PA007Q02TA" sheetId="40" r:id="rId40"/>
    <s:sheet name="PA007Q03TA" sheetId="41" r:id="rId41"/>
    <s:sheet name="PA007Q04TA" sheetId="42" r:id="rId42"/>
    <s:sheet name="PA007Q05TA" sheetId="43" r:id="rId43"/>
    <s:sheet name="PA007Q06TA" sheetId="44" r:id="rId44"/>
    <s:sheet name="PA007Q07TA" sheetId="45" r:id="rId45"/>
    <s:sheet name="PA007Q09NA" sheetId="46" r:id="rId46"/>
    <s:sheet name="PA007Q11NA" sheetId="47" r:id="rId47"/>
    <s:sheet name="PA007Q12NA" sheetId="48" r:id="rId48"/>
    <s:sheet name="PA007Q13NA" sheetId="49" r:id="rId49"/>
    <s:sheet name="PA007Q14NA" sheetId="50" r:id="rId50"/>
    <s:sheet name="PA007Q15NA" sheetId="51" r:id="rId51"/>
    <s:sheet name="PA008Q01TA" sheetId="52" r:id="rId52"/>
    <s:sheet name="PA008Q02TA" sheetId="53" r:id="rId53"/>
    <s:sheet name="PA008Q03TA" sheetId="54" r:id="rId54"/>
    <s:sheet name="PA008Q04TA" sheetId="55" r:id="rId55"/>
    <s:sheet name="PA008Q05TA" sheetId="56" r:id="rId56"/>
    <s:sheet name="PA008Q06NA" sheetId="57" r:id="rId57"/>
    <s:sheet name="PA008Q07NA" sheetId="58" r:id="rId58"/>
    <s:sheet name="PA008Q08NA" sheetId="59" r:id="rId59"/>
    <s:sheet name="PA008Q09NA" sheetId="60" r:id="rId60"/>
    <s:sheet name="PA008Q10NA" sheetId="61" r:id="rId61"/>
    <s:sheet name="PA009Q01NA" sheetId="62" r:id="rId62"/>
    <s:sheet name="PA009Q02NA" sheetId="63" r:id="rId63"/>
    <s:sheet name="PA009Q03NA" sheetId="64" r:id="rId64"/>
    <s:sheet name="PA009Q04NA" sheetId="65" r:id="rId65"/>
    <s:sheet name="PA009Q05NA" sheetId="66" r:id="rId66"/>
    <s:sheet name="PA009Q06NA" sheetId="67" r:id="rId67"/>
    <s:sheet name="PA009Q08NA" sheetId="68" r:id="rId68"/>
    <s:sheet name="PA009Q09NA" sheetId="69" r:id="rId69"/>
    <s:sheet name="PA009Q10NA" sheetId="70" r:id="rId70"/>
    <s:sheet name="PA009Q11NA" sheetId="71" r:id="rId71"/>
    <s:sheet name="PA011Q01NA" sheetId="72" r:id="rId72"/>
    <s:sheet name="PA011Q02NA" sheetId="73" r:id="rId73"/>
    <s:sheet name="PA011Q03NA" sheetId="74" r:id="rId74"/>
    <s:sheet name="PA018Q01NA" sheetId="75" r:id="rId75"/>
    <s:sheet name="PA018Q02NA" sheetId="76" r:id="rId76"/>
    <s:sheet name="PA018Q03NA" sheetId="77" r:id="rId77"/>
    <s:sheet name="PA019Q01NA" sheetId="78" r:id="rId78"/>
    <s:sheet name="PA019Q02NA" sheetId="79" r:id="rId79"/>
    <s:sheet name="PA019Q03NA" sheetId="80" r:id="rId80"/>
    <s:sheet name="PA019Q04NA" sheetId="81" r:id="rId81"/>
    <s:sheet name="PA019Q05NA" sheetId="82" r:id="rId82"/>
    <s:sheet name="PA019Q06NA" sheetId="83" r:id="rId83"/>
    <s:sheet name="PA019Q07NA" sheetId="84" r:id="rId84"/>
    <s:sheet name="PA019Q08NA" sheetId="85" r:id="rId85"/>
    <s:sheet name="PA020Q01NA" sheetId="86" r:id="rId86"/>
    <s:sheet name="PA020Q02NA" sheetId="87" r:id="rId87"/>
    <s:sheet name="PA020Q03NA" sheetId="88" r:id="rId88"/>
    <s:sheet name="PA020Q04NA" sheetId="89" r:id="rId89"/>
    <s:sheet name="PA021Q01NA" sheetId="90" r:id="rId90"/>
    <s:sheet name="PA021Q02NA" sheetId="91" r:id="rId91"/>
    <s:sheet name="PA021Q03NA" sheetId="92" r:id="rId92"/>
    <s:sheet name="PA021Q04NA" sheetId="93" r:id="rId93"/>
    <s:sheet name="PA022Q01NA" sheetId="94" r:id="rId94"/>
    <s:sheet name="PA023Q01NA" sheetId="95" r:id="rId95"/>
    <s:sheet name="PA023Q02NA" sheetId="96" r:id="rId96"/>
    <s:sheet name="PA023Q03NA" sheetId="97" r:id="rId97"/>
    <s:sheet name="PA023Q04NA" sheetId="98" r:id="rId98"/>
    <s:sheet name="PA023Q05NA" sheetId="99" r:id="rId99"/>
    <s:sheet name="PA023Q06NA" sheetId="100" r:id="rId100"/>
    <s:sheet name="PA023Q07NA" sheetId="101" r:id="rId101"/>
    <s:sheet name="PA023Q08NA" sheetId="102" r:id="rId102"/>
    <s:sheet name="PA026Q01NA" sheetId="103" r:id="rId103"/>
    <s:sheet name="PA027Q01NA" sheetId="104" r:id="rId104"/>
    <s:sheet name="PA027Q02NA" sheetId="105" r:id="rId105"/>
    <s:sheet name="PA027Q03NA" sheetId="106" r:id="rId106"/>
    <s:sheet name="PA027Q04NA" sheetId="107" r:id="rId107"/>
    <s:sheet name="PA027Q05NA" sheetId="108" r:id="rId108"/>
    <s:sheet name="PA027Q06NA" sheetId="109" r:id="rId109"/>
    <s:sheet name="PA027Q07NA" sheetId="110" r:id="rId110"/>
    <s:sheet name="PA027Q08NA" sheetId="111" r:id="rId111"/>
    <s:sheet name="PA028Q01NA" sheetId="112" r:id="rId112"/>
    <s:sheet name="PA029Q01NA" sheetId="113" r:id="rId113"/>
    <s:sheet name="PA030Q01NA" sheetId="114" r:id="rId114"/>
    <s:sheet name="PA032Q01TA" sheetId="115" r:id="rId115"/>
    <s:sheet name="PA032Q02TA" sheetId="116" r:id="rId116"/>
    <s:sheet name="PA032Q03TA" sheetId="117" r:id="rId117"/>
    <s:sheet name="PA032Q04TA" sheetId="118" r:id="rId118"/>
    <s:sheet name="PA032Q05TA" sheetId="119" r:id="rId119"/>
    <s:sheet name="PA033Q02TA" sheetId="120" r:id="rId120"/>
    <s:sheet name="PA033Q06TA" sheetId="121" r:id="rId121"/>
    <s:sheet name="PA033Q07TA" sheetId="122" r:id="rId122"/>
    <s:sheet name="PA033Q08TA" sheetId="123" r:id="rId123"/>
    <s:sheet name="PA033Q09TA" sheetId="124" r:id="rId124"/>
    <s:sheet name="PA035Q01TA" sheetId="125" r:id="rId125"/>
    <s:sheet name="PA035Q03TA" sheetId="126" r:id="rId126"/>
    <s:sheet name="PA035Q04TA" sheetId="127" r:id="rId127"/>
    <s:sheet name="PA035Q05TA" sheetId="128" r:id="rId128"/>
    <s:sheet name="PA035Q06TA" sheetId="129" r:id="rId129"/>
    <s:sheet name="PA035Q07NA" sheetId="130" r:id="rId130"/>
    <s:sheet name="PA035Q08NA" sheetId="131" r:id="rId131"/>
    <s:sheet name="PA036Q01TA" sheetId="132" r:id="rId132"/>
    <s:sheet name="PA036Q03TA" sheetId="133" r:id="rId133"/>
    <s:sheet name="PA036Q04TA" sheetId="134" r:id="rId134"/>
    <s:sheet name="PA036Q05TA" sheetId="135" r:id="rId135"/>
    <s:sheet name="PA036Q06TA" sheetId="136" r:id="rId136"/>
    <s:sheet name="PA036Q07NA" sheetId="137" r:id="rId137"/>
    <s:sheet name="PA036Q08NA" sheetId="138" r:id="rId138"/>
    <s:sheet name="PA039Q01TA" sheetId="139" r:id="rId139"/>
    <s:sheet name="PA039Q02TA" sheetId="140" r:id="rId140"/>
    <s:sheet name="PA039Q03TA" sheetId="141" r:id="rId141"/>
    <s:sheet name="PA039Q04TA" sheetId="142" r:id="rId142"/>
    <s:sheet name="PA039Q05TA" sheetId="143" r:id="rId143"/>
    <s:sheet name="PA039Q06TA" sheetId="144" r:id="rId144"/>
    <s:sheet name="PA041Q01TA" sheetId="145" r:id="rId145"/>
    <s:sheet name="PA042Q01TA" sheetId="146" r:id="rId146"/>
  </s:sheets>
  <s:definedNames/>
  <s:calcPr calcId="124519" fullCalcOnLoad="1"/>
</s:workbook>
</file>

<file path=xl/sharedStrings.xml><?xml version="1.0" encoding="utf-8"?>
<sst xmlns="http://schemas.openxmlformats.org/spreadsheetml/2006/main" uniqueCount="608">
  <si>
    <t>Table of Contents</t>
  </si>
  <si>
    <t>PA001Q01TA</t>
  </si>
  <si>
    <t>Who will complete this questionnaire? Mother or other female guardian</t>
  </si>
  <si>
    <t>PA001Q02TA</t>
  </si>
  <si>
    <t>Who will complete this questionnaire? Father or other male guardian</t>
  </si>
  <si>
    <t>PA001Q03TA</t>
  </si>
  <si>
    <t>Who will complete this questionnaire? Other</t>
  </si>
  <si>
    <t>PA002Q01TA</t>
  </si>
  <si>
    <t>Watched TV programmes about science</t>
  </si>
  <si>
    <t>PA002Q02TA</t>
  </si>
  <si>
    <t>Read books on scientific discoveries</t>
  </si>
  <si>
    <t>PA002Q03TA</t>
  </si>
  <si>
    <t>Watched, read or listened to science fiction</t>
  </si>
  <si>
    <t>PA002Q04TA</t>
  </si>
  <si>
    <t>Visited web sites about science topics</t>
  </si>
  <si>
    <t>PA002Q05TA</t>
  </si>
  <si>
    <t>Attended a science club</t>
  </si>
  <si>
    <t>PA002Q06NA</t>
  </si>
  <si>
    <t>Construction play, e.g.&lt;Lego bricks&gt;</t>
  </si>
  <si>
    <t>PA002Q07NA</t>
  </si>
  <si>
    <t>Took apart technical devices</t>
  </si>
  <si>
    <t>PA002Q08NA</t>
  </si>
  <si>
    <t>Fixed broken objects or items, e.g. broken electronic toys</t>
  </si>
  <si>
    <t>PA002Q09NA</t>
  </si>
  <si>
    <t>Experimented with a science kit, electronics kit, or chemistry set, used a microscope or telescope</t>
  </si>
  <si>
    <t>PA002Q10NA</t>
  </si>
  <si>
    <t>Played computer games with a science content</t>
  </si>
  <si>
    <t>PA003Q01TA</t>
  </si>
  <si>
    <t>Discuss how well my child is doing at school.</t>
  </si>
  <si>
    <t>PA003Q02TA</t>
  </si>
  <si>
    <t>Eat &lt;the main meal&gt; with my child around a table.</t>
  </si>
  <si>
    <t>PA003Q03TA</t>
  </si>
  <si>
    <t>Spend time just talking to my child.</t>
  </si>
  <si>
    <t>PA003Q04NA</t>
  </si>
  <si>
    <t>Help my child with his\her science homework.</t>
  </si>
  <si>
    <t>PA003Q05NA</t>
  </si>
  <si>
    <t>Ask how my child is performing in science class.</t>
  </si>
  <si>
    <t>PA003Q06NA</t>
  </si>
  <si>
    <t>Obtain science-related materials (e.g., applications, software, study guides etc.) for my child.</t>
  </si>
  <si>
    <t>PA003Q07NA</t>
  </si>
  <si>
    <t>Discuss with my child how science is used in everyday life.</t>
  </si>
  <si>
    <t>PA003Q08NA</t>
  </si>
  <si>
    <t>Discuss &lt;science related career&gt; options with my child.</t>
  </si>
  <si>
    <t>PA004Q01NA</t>
  </si>
  <si>
    <t>Thinking about &lt;the last academic year&gt;, I am interested in my childs school activities.</t>
  </si>
  <si>
    <t>PA004Q02NA</t>
  </si>
  <si>
    <t>Thinking about &lt;the last academic year&gt;, I am supportive of my child's efforts at school and his\her achievements.</t>
  </si>
  <si>
    <t>PA004Q03NA</t>
  </si>
  <si>
    <t>Thinking about &lt;the last academic year&gt;, I support my child when he\she is facing difficulties at school.</t>
  </si>
  <si>
    <t>PA004Q04NA</t>
  </si>
  <si>
    <t>Thinking about &lt;the last academic year&gt;, I encourage my child to be confident.</t>
  </si>
  <si>
    <t>PA005Q01TA</t>
  </si>
  <si>
    <t>Which of the following statements best describes the schooling available to students in your location?</t>
  </si>
  <si>
    <t>PA006Q01TA</t>
  </si>
  <si>
    <t>The school is at a short distance to home.</t>
  </si>
  <si>
    <t>PA006Q02TA</t>
  </si>
  <si>
    <t>The school has a good reputation.</t>
  </si>
  <si>
    <t>PA006Q03TA</t>
  </si>
  <si>
    <t>The school offers particular courses or school subjects.</t>
  </si>
  <si>
    <t>PA006Q04TA</t>
  </si>
  <si>
    <t>The school adheres to a particular &lt;religious philosophy&gt;.</t>
  </si>
  <si>
    <t>PA006Q05TA</t>
  </si>
  <si>
    <t>The school has a particular approach to &lt;pedagogy\didactics, e.g. example&gt;.</t>
  </si>
  <si>
    <t>PA006Q06TA</t>
  </si>
  <si>
    <t>Other family members attended the school.</t>
  </si>
  <si>
    <t>PA006Q07TA</t>
  </si>
  <si>
    <t>&lt;Expenses are low&gt; (e.g. tuition, books, room and board).</t>
  </si>
  <si>
    <t>PA006Q08TA</t>
  </si>
  <si>
    <t>The school has &lt;financial aid&gt; available, such as a school loan, scholarship, or grant.</t>
  </si>
  <si>
    <t>PA006Q09TA</t>
  </si>
  <si>
    <t>The school has an active and pleasant school climate.</t>
  </si>
  <si>
    <t>PA006Q10TA</t>
  </si>
  <si>
    <t>The academic achievements of students in the school are high.</t>
  </si>
  <si>
    <t>PA006Q11TA</t>
  </si>
  <si>
    <t>There is a safe school environment.</t>
  </si>
  <si>
    <t>PA007Q01TA</t>
  </si>
  <si>
    <t>Most of my childs school teachers seem competent and dedicated.</t>
  </si>
  <si>
    <t>PA007Q02TA</t>
  </si>
  <si>
    <t>Standards of achievement are high in my childs school.</t>
  </si>
  <si>
    <t>PA007Q03TA</t>
  </si>
  <si>
    <t>I am happy with the content taught and the instructional methods used in my childs school.</t>
  </si>
  <si>
    <t>PA007Q04TA</t>
  </si>
  <si>
    <t>I am satisfied with the disciplinary atmosphere in my childs school.</t>
  </si>
  <si>
    <t>PA007Q05TA</t>
  </si>
  <si>
    <t>My childs progress is carefully monitored by the school.</t>
  </si>
  <si>
    <t>PA007Q06TA</t>
  </si>
  <si>
    <t>My childs school provides regular and useful information on my childs progress.</t>
  </si>
  <si>
    <t>PA007Q07TA</t>
  </si>
  <si>
    <t>My childs school does a good job in educating students.</t>
  </si>
  <si>
    <t>PA007Q09NA</t>
  </si>
  <si>
    <t>My childs school provides an inviting atmosphere for parents to get involved.</t>
  </si>
  <si>
    <t>PA007Q11NA</t>
  </si>
  <si>
    <t>My childs school provides effective communication between the school and families.</t>
  </si>
  <si>
    <t>PA007Q12NA</t>
  </si>
  <si>
    <t>My childs school involves parents in the school's decision-making process.</t>
  </si>
  <si>
    <t>PA007Q13NA</t>
  </si>
  <si>
    <t>My childs school offers par ed (e.g. &lt;courses on family literacy&gt;)\(e.g. &lt;to assist with health, nutrition&gt;).</t>
  </si>
  <si>
    <t>PA007Q14NA</t>
  </si>
  <si>
    <t>My childs school informs families about how to help students with homework\other school-related activities.</t>
  </si>
  <si>
    <t>PA007Q15NA</t>
  </si>
  <si>
    <t>My childs school cooperates with &lt;community services&gt; to strengthen school programmes\student development.</t>
  </si>
  <si>
    <t>PA008Q01TA</t>
  </si>
  <si>
    <t>&lt;the last academic year&gt;, particip.\ school-related activity? Discussed child's behaviour with a teacher on my own in</t>
  </si>
  <si>
    <t>PA008Q02TA</t>
  </si>
  <si>
    <t>&lt;the last academic year&gt;, particip.\ school-related activity? Discussed on the initiative of one of his\her teachers.</t>
  </si>
  <si>
    <t>PA008Q03TA</t>
  </si>
  <si>
    <t>&lt;the last academic year&gt;, particip.\ school-related activity? Discussed  child's progress with a teacher on my own in</t>
  </si>
  <si>
    <t>PA008Q04TA</t>
  </si>
  <si>
    <t>&lt;the last academic year&gt;, particip.\ school-related activity? Discussed my childs progress\initiative</t>
  </si>
  <si>
    <t>PA008Q05TA</t>
  </si>
  <si>
    <t>&lt;the last academic year&gt;, particip.\ school-related activity? Participated in local school government.</t>
  </si>
  <si>
    <t>PA008Q06NA</t>
  </si>
  <si>
    <t>&lt;the last academic year&gt;, particip.\ school-related activity? Volunteered in physical or extra-curricular activity?es</t>
  </si>
  <si>
    <t>PA008Q07NA</t>
  </si>
  <si>
    <t>&lt;the last academic year&gt;, particip.\ school-related activity? Volunteered to support school activity?es</t>
  </si>
  <si>
    <t>PA008Q08NA</t>
  </si>
  <si>
    <t>&lt;the last academic year&gt;, particip.\ school-related activity? Attended a scheduled meeting or conferences</t>
  </si>
  <si>
    <t>PA008Q09NA</t>
  </si>
  <si>
    <t>&lt;the last academic year&gt;, particip.\ school-related activity? Talked\how to to support learning at home</t>
  </si>
  <si>
    <t>PA008Q10NA</t>
  </si>
  <si>
    <t>&lt;the last academic year&gt;, particip.\ school-related activity? Ideas on parenting, family support, etc.</t>
  </si>
  <si>
    <t>PA009Q01NA</t>
  </si>
  <si>
    <t>&lt;the last academic year&gt;, particip. activities\childs school hindered by? The meeting times were inconvenient.</t>
  </si>
  <si>
    <t>PA009Q02NA</t>
  </si>
  <si>
    <t>&lt;the last academic year&gt;, particip. activities\childs school hindered by? I was not able to get off from work.</t>
  </si>
  <si>
    <t>PA009Q03NA</t>
  </si>
  <si>
    <t>&lt;the last academic year&gt;, particip. activities\childs school hindered by? No one to take care\my child\ children.</t>
  </si>
  <si>
    <t>PA009Q04NA</t>
  </si>
  <si>
    <t>&lt;the last academic year&gt;, particip. activities\childs school hindered by? The way to school is unsafe.</t>
  </si>
  <si>
    <t>PA009Q05NA</t>
  </si>
  <si>
    <t>&lt;the last academic year&gt;, particip. activities\childs school hindered by? I had problems with transportation.</t>
  </si>
  <si>
    <t>PA009Q06NA</t>
  </si>
  <si>
    <t>&lt;the last academic year&gt;, particip. activities\childs school hindered by? I felt unwelcome at my childs school.</t>
  </si>
  <si>
    <t>PA009Q08NA</t>
  </si>
  <si>
    <t>&lt;the last academic year&gt;, particip. activities\childs school hindered by? My &lt;language skills&gt; were not sufficient.</t>
  </si>
  <si>
    <t>PA009Q09NA</t>
  </si>
  <si>
    <t>&lt;the last academic year&gt;, particip. activities\childs school hindered by? I think participation is not relevant</t>
  </si>
  <si>
    <t>PA009Q10NA</t>
  </si>
  <si>
    <t>&lt;the last academic year&gt;, particip. activities\childs school hindered by? I do not know how I could particip</t>
  </si>
  <si>
    <t>PA009Q11NA</t>
  </si>
  <si>
    <t>&lt;the last academic year&gt;, particip. activities\childs school hindered by? My child does not want me to particip.</t>
  </si>
  <si>
    <t>PA011Q01NA</t>
  </si>
  <si>
    <t>How many parents of your childs friends at this school do you know?</t>
  </si>
  <si>
    <t>PA011Q02NA</t>
  </si>
  <si>
    <t>How many friends of your child at school do you know by name?</t>
  </si>
  <si>
    <t>PA011Q03NA</t>
  </si>
  <si>
    <t>School staff would you feel comfortable talking to if you had a question about your child?</t>
  </si>
  <si>
    <t>PA018Q01NA</t>
  </si>
  <si>
    <t>Reg. attend an arrangement prior to &lt;grade 1 in ISCED 1&gt;? Supervision and care (e.g. &lt;national examples&gt;)</t>
  </si>
  <si>
    <t>PA018Q02NA</t>
  </si>
  <si>
    <t>Reg. attend an arrangement &lt;grade 1 in ISCED 1&gt;? Early childhood educational development (e.g. &lt;national examples&gt;)</t>
  </si>
  <si>
    <t>PA018Q03NA</t>
  </si>
  <si>
    <t>Reg. attend an arrangement &lt;grade 1 in ISCED 1&gt;? Pre-primary education (e.g. &lt;national examples&gt;)</t>
  </si>
  <si>
    <t>PA019Q01NA</t>
  </si>
  <si>
    <t>Attend a &lt;supervision and care arrangement&gt;\ &lt;grade 1 in ISCED 1&gt;?  Up to age 1</t>
  </si>
  <si>
    <t>PA019Q02NA</t>
  </si>
  <si>
    <t>Attend a &lt;supervision and care arrangement&gt;\ &lt;grade 1 in ISCED 1&gt;?  Age 1</t>
  </si>
  <si>
    <t>PA019Q03NA</t>
  </si>
  <si>
    <t>Attend a &lt;supervision and care arrangement&gt;\ &lt;grade 1 in ISCED 1&gt;?  Age 2</t>
  </si>
  <si>
    <t>PA019Q04NA</t>
  </si>
  <si>
    <t>Attend a &lt;supervision and care arrangement&gt;\ &lt;grade 1 in ISCED 1&gt;?  Age 3</t>
  </si>
  <si>
    <t>PA019Q05NA</t>
  </si>
  <si>
    <t>Attend a &lt;supervision and care arrangement&gt;\ &lt;grade 1 in ISCED 1&gt;?  Age 4</t>
  </si>
  <si>
    <t>PA019Q06NA</t>
  </si>
  <si>
    <t>Attend a &lt;supervision and care arrangement&gt;\ &lt;grade 1 in ISCED 1&gt;?  Age 5</t>
  </si>
  <si>
    <t>PA019Q07NA</t>
  </si>
  <si>
    <t>Attend a &lt;supervision and care arrangement&gt;\ &lt;grade 1 in ISCED 1&gt;?  Age 6</t>
  </si>
  <si>
    <t>PA019Q08NA</t>
  </si>
  <si>
    <t>Attend a &lt;supervision and care arrangement&gt;\ &lt;grade 1 in ISCED 1&gt;?  Age 7</t>
  </si>
  <si>
    <t>PA020Q01NA</t>
  </si>
  <si>
    <t>In a &lt;supervision and care arrangement&gt;? An underage sibling of the child</t>
  </si>
  <si>
    <t>PA020Q02NA</t>
  </si>
  <si>
    <t>In a &lt;supervision and care arrangement&gt;? An adult relative of the child (e. g. grandparents)</t>
  </si>
  <si>
    <t>PA020Q03NA</t>
  </si>
  <si>
    <t>In a &lt;supervision and care arrangement&gt;? An adult untrained in child care, not a relative</t>
  </si>
  <si>
    <t>PA020Q04NA</t>
  </si>
  <si>
    <t>In a &lt;supervision and care arrangement&gt;? A trained adult (e. g. &lt;teacher&gt;, nurse)</t>
  </si>
  <si>
    <t>PA021Q01NA</t>
  </si>
  <si>
    <t>Child cared for or educated in a &lt;supervision and care arrangement&gt;? The childs own home</t>
  </si>
  <si>
    <t>PA021Q02NA</t>
  </si>
  <si>
    <t>Child cared for or educated in a &lt;supervision and care arrangement&gt;? Another persons private home</t>
  </si>
  <si>
    <t>PA021Q03NA</t>
  </si>
  <si>
    <t>Child cared for or educated in a &lt;supervision and care arrangement&gt;? Institutional setting (e.g. &lt;national example&gt;)</t>
  </si>
  <si>
    <t>PA021Q04NA</t>
  </si>
  <si>
    <t>Child cared for or educated in a &lt;supervision and care arrangement&gt;? Another place</t>
  </si>
  <si>
    <t>PA022Q01NA</t>
  </si>
  <si>
    <t>What was the most important reason why your child attended a &lt;supervision and care arrangement&gt;?</t>
  </si>
  <si>
    <t>PA023Q01NA</t>
  </si>
  <si>
    <t>&lt;early childhood educational development arrangement&gt; prior to &lt;grade 1 in ISCED 1&gt;? Up to age 1</t>
  </si>
  <si>
    <t>PA023Q02NA</t>
  </si>
  <si>
    <t>&lt;early childhood educational development arrangement&gt; prior to &lt;grade 1 in ISCED 1&gt;? Age 1</t>
  </si>
  <si>
    <t>PA023Q03NA</t>
  </si>
  <si>
    <t>&lt;early childhood educational development arrangement&gt; prior to &lt;grade 1 in ISCED 1&gt;? Age 2</t>
  </si>
  <si>
    <t>PA023Q04NA</t>
  </si>
  <si>
    <t>&lt;early childhood educational development arrangement&gt; prior to &lt;grade 1 in ISCED 1&gt;? Age 3</t>
  </si>
  <si>
    <t>PA023Q05NA</t>
  </si>
  <si>
    <t>&lt;early childhood educational development arrangement&gt; prior to &lt;grade 1 in ISCED 1&gt;? Age 4</t>
  </si>
  <si>
    <t>PA023Q06NA</t>
  </si>
  <si>
    <t>&lt;early childhood educational development arrangement&gt; prior to &lt;grade 1 in ISCED 1&gt;? Age 5</t>
  </si>
  <si>
    <t>PA023Q07NA</t>
  </si>
  <si>
    <t>&lt;early childhood educational development arrangement&gt; prior to &lt;grade 1 in ISCED 1&gt;? Age 6</t>
  </si>
  <si>
    <t>PA023Q08NA</t>
  </si>
  <si>
    <t>&lt;early childhood educational development arrangement&gt; prior to &lt;grade 1 in ISCED 1&gt;? Age 7</t>
  </si>
  <si>
    <t>PA026Q01NA</t>
  </si>
  <si>
    <t>What was the most important reason why your child attended an &lt;early childhood educational development arrangement&gt;?</t>
  </si>
  <si>
    <t>PA027Q01NA</t>
  </si>
  <si>
    <t>At what ages did your child attend a &lt;pre-primary education arrangement&gt; prior to &lt;grade 1 in ISCED 1&gt;?  Up to age</t>
  </si>
  <si>
    <t>PA027Q02NA</t>
  </si>
  <si>
    <t>At what ages did your child attend a &lt;pre-primary education arrangement&gt; prior to &lt;grade 1 in ISCED 1&gt;?  Age 1</t>
  </si>
  <si>
    <t>PA027Q03NA</t>
  </si>
  <si>
    <t>At what ages did your child attend a &lt;pre-primary education arrangement&gt; prior to &lt;grade 1 in ISCED 1&gt;?  Age 2</t>
  </si>
  <si>
    <t>PA027Q04NA</t>
  </si>
  <si>
    <t>At what ages did your child attend a &lt;pre-primary education arrangement&gt; prior to &lt;grade 1 in ISCED 1&gt;?  Age 3</t>
  </si>
  <si>
    <t>PA027Q05NA</t>
  </si>
  <si>
    <t>At what ages did your child attend a &lt;pre-primary education arrangement&gt; prior to &lt;grade 1 in ISCED 1&gt;?  Age 4</t>
  </si>
  <si>
    <t>PA027Q06NA</t>
  </si>
  <si>
    <t>At what ages did your child attend a &lt;pre-primary education arrangement&gt; prior to &lt;grade 1 in ISCED 1&gt;?  Age 5</t>
  </si>
  <si>
    <t>PA027Q07NA</t>
  </si>
  <si>
    <t>At what ages did your child attend a &lt;pre-primary education arrangement&gt; prior to &lt;grade 1 in ISCED 1&gt;?  Age 6</t>
  </si>
  <si>
    <t>PA027Q08NA</t>
  </si>
  <si>
    <t>At what ages did your child attend a &lt;pre-primary education arrangement&gt; prior to &lt;grade 1 in ISCED 1&gt;?  Age 7</t>
  </si>
  <si>
    <t>PA028Q01NA</t>
  </si>
  <si>
    <t>What type of provider offered this &lt;pre-primary education arrangement&gt;?</t>
  </si>
  <si>
    <t>PA029Q01NA</t>
  </si>
  <si>
    <t>How many hours per week did your child attend a &lt;pre-primary education arrangement&gt; at the age of three years?</t>
  </si>
  <si>
    <t>PA030Q01NA</t>
  </si>
  <si>
    <t>What was the most important reason why your child attended a &lt;pre-primary education arrangement&gt;?</t>
  </si>
  <si>
    <t>PA032Q01TA</t>
  </si>
  <si>
    <t>Does anybody in your family (including you) work in a &lt;science-related career&gt;?</t>
  </si>
  <si>
    <t>PA032Q02TA</t>
  </si>
  <si>
    <t>Does your child show an interest in working in a &lt;science-related career&gt;?</t>
  </si>
  <si>
    <t>PA032Q03TA</t>
  </si>
  <si>
    <t>Do you expect your child will go into a &lt; science-related career&gt;?</t>
  </si>
  <si>
    <t>PA032Q04TA</t>
  </si>
  <si>
    <t>Has your child shown interest in studying science after completing &lt;secondary school&gt;?</t>
  </si>
  <si>
    <t>PA032Q05TA</t>
  </si>
  <si>
    <t>Do you expect your child will study science after completing &lt;secondary school&gt;?</t>
  </si>
  <si>
    <t>PA033Q02TA</t>
  </si>
  <si>
    <t>Parent views toward science: &lt;Broad science&gt; is important to help us to understand the natural world.</t>
  </si>
  <si>
    <t>PA033Q06TA</t>
  </si>
  <si>
    <t>How much do you agree: &lt;Broad science&gt; is valuable to society.</t>
  </si>
  <si>
    <t>PA033Q07TA</t>
  </si>
  <si>
    <t>How much do you agree: &lt;Broad science&gt; is very relevant to me.</t>
  </si>
  <si>
    <t>PA033Q08TA</t>
  </si>
  <si>
    <t>How much do you agree: I find that &lt;broad science&gt; helps me to understand the things around me.</t>
  </si>
  <si>
    <t>PA033Q09TA</t>
  </si>
  <si>
    <t>How much do you agree: Advances in &lt;broad science&gt; usually bring social benefits.</t>
  </si>
  <si>
    <t>PA035Q01TA</t>
  </si>
  <si>
    <t>Environmental issues as a serious concern? Air pollution</t>
  </si>
  <si>
    <t>PA035Q03TA</t>
  </si>
  <si>
    <t>Environmental issues as a serious concern? Extinction of plants and animals</t>
  </si>
  <si>
    <t>PA035Q04TA</t>
  </si>
  <si>
    <t>Environmental issues as a serious concern? Clearing of forests for other land use</t>
  </si>
  <si>
    <t>PA035Q05TA</t>
  </si>
  <si>
    <t>Environmental issues as a serious concern? Water shortages</t>
  </si>
  <si>
    <t>PA035Q06TA</t>
  </si>
  <si>
    <t>Environmental issues as a serious concern? Nuclear waste</t>
  </si>
  <si>
    <t>PA035Q07NA</t>
  </si>
  <si>
    <t>Environmental issues as a serious concern? Extreme weather conditions</t>
  </si>
  <si>
    <t>PA035Q08NA</t>
  </si>
  <si>
    <t>Environmental issues as a serious concern? Human contact with animal diseases</t>
  </si>
  <si>
    <t>PA036Q01TA</t>
  </si>
  <si>
    <t>This issue will improve or get worse over next 20 years? Air pollution (parent)</t>
  </si>
  <si>
    <t>PA036Q03TA</t>
  </si>
  <si>
    <t>This issue will improve or get worse over next 20 years? Extinction of plants and animals (parent)</t>
  </si>
  <si>
    <t>PA036Q04TA</t>
  </si>
  <si>
    <t>This issue will improve or get worse over next 20 years? Clearing of forests for other land use (parent)</t>
  </si>
  <si>
    <t>PA036Q05TA</t>
  </si>
  <si>
    <t>This issue will improve or get worse over next 20 years? Water shortages (parent)</t>
  </si>
  <si>
    <t>PA036Q06TA</t>
  </si>
  <si>
    <t>This issue will improve or get worse over next 20 years? Nuclear waste (parent)</t>
  </si>
  <si>
    <t>PA036Q07NA</t>
  </si>
  <si>
    <t>This issue will improve or get worse over next 20 years? Extreme weather conditions</t>
  </si>
  <si>
    <t>PA036Q08NA</t>
  </si>
  <si>
    <t>This issue will improve or get worse over next 20 years? Human contact with animal diseases</t>
  </si>
  <si>
    <t>PA039Q01TA</t>
  </si>
  <si>
    <t>In what country was this person born? Mother</t>
  </si>
  <si>
    <t>PA039Q02TA</t>
  </si>
  <si>
    <t>In what country was this person born? Father</t>
  </si>
  <si>
    <t>PA039Q03TA</t>
  </si>
  <si>
    <t>In what country was this person born? Maternal Grandmother</t>
  </si>
  <si>
    <t>PA039Q04TA</t>
  </si>
  <si>
    <t>In what country was this person born? Maternal Grandfather</t>
  </si>
  <si>
    <t>PA039Q05TA</t>
  </si>
  <si>
    <t>In what country was this person born? Paternal Grandmother</t>
  </si>
  <si>
    <t>PA039Q06TA</t>
  </si>
  <si>
    <t>In what country was this person born? Paternal Grandfather</t>
  </si>
  <si>
    <t>PA041Q01TA</t>
  </si>
  <si>
    <t>In the last twelve months, about how much would you have paid to educational providers for services?</t>
  </si>
  <si>
    <t>PA042Q01TA</t>
  </si>
  <si>
    <t>What is your annual household income?</t>
  </si>
  <si>
    <t>Parent questionnaire: Science results</t>
  </si>
  <si>
    <t>PA001Q01TA: Who will complete this questionnaire? Mother or other female guardian</t>
  </si>
  <si>
    <t>N</t>
  </si>
  <si>
    <t>System</t>
  </si>
  <si>
    <t>Not checked</t>
  </si>
  <si>
    <t>Checked</t>
  </si>
  <si>
    <t>Valid Skip</t>
  </si>
  <si>
    <t>Not Reached</t>
  </si>
  <si>
    <t>Not Applicable</t>
  </si>
  <si>
    <t>Invalid</t>
  </si>
  <si>
    <t>No Response</t>
  </si>
  <si>
    <t>All</t>
  </si>
  <si>
    <t>Missing %</t>
  </si>
  <si>
    <t>Valid</t>
  </si>
  <si>
    <t>mean</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</si>
  <si>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</si>
  <si>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</si>
  <si>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</si>
  <si>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</si>
  <si>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</si>
  <si>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</si>
  <si>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</si>
  <si>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</si>
  <si>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</si>
  <si>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</si>
  <si>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</si>
  <si>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</si>
  <si>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</si>
  <si>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</si>
  <si>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</si>
  <si>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</si>
  <si>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</si>
  <si>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</si>
  <si>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</si>
  <si>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</si>
  <si>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</si>
  <si>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</si>
  <si>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</si>
  <si>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</si>
  <si>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</si>
  <si>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</si>
  <si>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</si>
  <si>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</si>
  <si>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</si>
  <si>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</si>
  <si>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</si>
  <si>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</si>
  <si>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</si>
  <si>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</si>
  <si>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</si>
  <si>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</si>
  <si>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</si>
  <si>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</si>
  <si>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</si>
  <si>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</si>
  <si>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</si>
  <si>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</si>
  <si>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</si>
  <si>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</si>
  <si>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</si>
  <si>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</si>
  <si>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</si>
  <si>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</si>
  <si>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</si>
  <si>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</si>
  <si>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</si>
  <si>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</si>
  <si>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</si>
  <si>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</si>
  <si>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</si>
  <si>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</si>
  <si>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</si>
  <si>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</si>
  <si>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</si>
  <si>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</si>
  <si>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</si>
  <si>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</si>
  <si>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</si>
  <si>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</si>
  <si>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</si>
  <si>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</si>
  <si>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</si>
  <si>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</si>
  <si>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</si>
  <si>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</si>
  <si>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</si>
  <si>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</si>
  <si>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</si>
  <si>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</si>
  <si>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</si>
  <si>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</si>
  <si>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</si>
  <si>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</si>
  <si>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</si>
  <si>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</si>
  <si>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</si>
  <si>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</si>
  <si>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</si>
  <si>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</si>
  <si>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</si>
  <si>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</si>
  <si>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</si>
  <si>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</si>
  <si>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</si>
  <si>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</si>
  <si>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</si>
  <si>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</si>
  <si>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PA001Q02TA: Who will complete this questionnaire? Father or other male guardian</t>
  </si>
  <si>
    <t>PA001Q03TA: Who will complete this questionnaire? Other</t>
  </si>
  <si>
    <t>PA002Q01TA: Watched TV programmes about science</t>
  </si>
  <si>
    <t>Very Often</t>
  </si>
  <si>
    <t>Regularly</t>
  </si>
  <si>
    <t>Sometimes</t>
  </si>
  <si>
    <t>Never</t>
  </si>
  <si>
    <t>PA002Q02TA: Read books on scientific discoveries</t>
  </si>
  <si>
    <t>PA002Q03TA: Watched, read or listened to science fiction</t>
  </si>
  <si>
    <t>PA002Q04TA: Visited web sites about science topics</t>
  </si>
  <si>
    <t>PA002Q05TA: Attended a science club</t>
  </si>
  <si>
    <t>PA002Q06NA: Construction play, e.g.&lt;Lego bricks&gt;</t>
  </si>
  <si>
    <t>PA002Q07NA: Took apart technical devices</t>
  </si>
  <si>
    <t>PA002Q08NA: Fixed broken objects or items, e.g. broken electronic toys</t>
  </si>
  <si>
    <t>PA002Q09NA: Experimented with a science kit, electronics kit, or chemistry set, used a microscope or telescope</t>
  </si>
  <si>
    <t>PA002Q10NA: Played computer games with a science content</t>
  </si>
  <si>
    <t>PA003Q01TA: Discuss how well my child is doing at school.</t>
  </si>
  <si>
    <t>Never or hardly ever</t>
  </si>
  <si>
    <t>Once or twice a year</t>
  </si>
  <si>
    <t>Once or twice a month</t>
  </si>
  <si>
    <t>Once or twice a week</t>
  </si>
  <si>
    <t>Every day or almost every day</t>
  </si>
  <si>
    <t>PA003Q02TA: Eat &lt;the main meal&gt; with my child around a table.</t>
  </si>
  <si>
    <t>PA003Q03TA: Spend time just talking to my child.</t>
  </si>
  <si>
    <t>PA003Q04NA: Help my child with his\her science homework.</t>
  </si>
  <si>
    <t>PA003Q05NA: Ask how my child is performing in science class.</t>
  </si>
  <si>
    <t>PA003Q06NA: Obtain science-related materials (e.g., applications, software, study guides etc.) for my child.</t>
  </si>
  <si>
    <t>PA003Q07NA: Discuss with my child how science is used in everyday life.</t>
  </si>
  <si>
    <t>PA003Q08NA: Discuss &lt;science related career&gt; options with my child.</t>
  </si>
  <si>
    <t>PA004Q01NA: Thinking about &lt;the last academic year&gt;, I am interested in my childs school activities.</t>
  </si>
  <si>
    <t>Strongly disagree</t>
  </si>
  <si>
    <t>Disagree</t>
  </si>
  <si>
    <t>Agree</t>
  </si>
  <si>
    <t>Strongly agree</t>
  </si>
  <si>
    <t>PA004Q02NA: Thinking about &lt;the last academic year&gt;, I am supportive of my child's efforts at school and his\her achievements.</t>
  </si>
  <si>
    <t>PA004Q03NA: Thinking about &lt;the last academic year&gt;, I support my child when he\she is facing difficulties at school.</t>
  </si>
  <si>
    <t>PA004Q04NA: Thinking about &lt;the last academic year&gt;, I encourage my child to be confident.</t>
  </si>
  <si>
    <t>PA005Q01TA: Which of the following statements best describes the schooling available to students in your location?</t>
  </si>
  <si>
    <t>There are two or more other schools in this area that compete with the school my child is currently</t>
  </si>
  <si>
    <t>There is one other school in this area that competes with the school my child is currently attending</t>
  </si>
  <si>
    <t>There are no other schools in this area that compete with the school my child is currently attending</t>
  </si>
  <si>
    <t>PA006Q01TA: The school is at a short distance to home.</t>
  </si>
  <si>
    <t>Not important</t>
  </si>
  <si>
    <t>Somewhat important</t>
  </si>
  <si>
    <t>Important</t>
  </si>
  <si>
    <t>Very important</t>
  </si>
  <si>
    <t>PA006Q02TA: The school has a good reputation.</t>
  </si>
  <si>
    <t>PA006Q03TA: The school offers particular courses or school subjects.</t>
  </si>
  <si>
    <t>PA006Q04TA: The school adheres to a particular &lt;religious philosophy&gt;.</t>
  </si>
  <si>
    <t>PA006Q05TA: The school has a particular approach to &lt;pedagogy\didactics, e.g. example&gt;.</t>
  </si>
  <si>
    <t>PA006Q06TA: Other family members attended the school.</t>
  </si>
  <si>
    <t>PA006Q07TA: &lt;Expenses are low&gt; (e.g. tuition, books, room and board).</t>
  </si>
  <si>
    <t>PA006Q08TA: The school has &lt;financial aid&gt; available, such as a school loan, scholarship, or grant.</t>
  </si>
  <si>
    <t>PA006Q09TA: The school has an active and pleasant school climate.</t>
  </si>
  <si>
    <t>PA006Q10TA: The academic achievements of students in the school are high.</t>
  </si>
  <si>
    <t>PA006Q11TA: There is a safe school environment.</t>
  </si>
  <si>
    <t>PA007Q01TA: Most of my childs school teachers seem competent and dedicated.</t>
  </si>
  <si>
    <t>PA007Q02TA: Standards of achievement are high in my childs school.</t>
  </si>
  <si>
    <t>PA007Q03TA: I am happy with the content taught and the instructional methods used in my childs school.</t>
  </si>
  <si>
    <t>PA007Q04TA: I am satisfied with the disciplinary atmosphere in my childs school.</t>
  </si>
  <si>
    <t>PA007Q05TA: My childs progress is carefully monitored by the school.</t>
  </si>
  <si>
    <t>PA007Q06TA: My childs school provides regular and useful information on my childs progress.</t>
  </si>
  <si>
    <t>PA007Q07TA: My childs school does a good job in educating students.</t>
  </si>
  <si>
    <t>PA007Q09NA: My childs school provides an inviting atmosphere for parents to get involved.</t>
  </si>
  <si>
    <t>PA007Q11NA: My childs school provides effective communication between the school and families.</t>
  </si>
  <si>
    <t>PA007Q12NA: My childs school involves parents in the school's decision-making process.</t>
  </si>
  <si>
    <t>PA007Q13NA: My childs school offers par ed (e.g. &lt;courses on family literacy&gt;)\(e.g. &lt;to assist with health, nutrition&gt;).</t>
  </si>
  <si>
    <t>PA007Q14NA: My childs school informs families about how to help students with homework\other school-related activities.</t>
  </si>
  <si>
    <t>PA007Q15NA: My childs school cooperates with &lt;community services&gt; to strengthen school programmes\student development.</t>
  </si>
  <si>
    <t>PA008Q01TA: &lt;the last academic year&gt;, particip.\ school-related activity? Discussed child's behaviour with a teacher on my own in</t>
  </si>
  <si>
    <t>Yes</t>
  </si>
  <si>
    <t>No</t>
  </si>
  <si>
    <t>Not supported by school</t>
  </si>
  <si>
    <t>PA008Q02TA: &lt;the last academic year&gt;, particip.\ school-related activity? Discussed on the initiative of one of his\her teachers.</t>
  </si>
  <si>
    <t>PA008Q03TA: &lt;the last academic year&gt;, particip.\ school-related activity? Discussed  child's progress with a teacher on my own in</t>
  </si>
  <si>
    <t>PA008Q04TA: &lt;the last academic year&gt;, particip.\ school-related activity? Discussed my childs progress\initiative</t>
  </si>
  <si>
    <t>PA008Q05TA: &lt;the last academic year&gt;, particip.\ school-related activity? Participated in local school government.</t>
  </si>
  <si>
    <t>PA008Q06NA: &lt;the last academic year&gt;, particip.\ school-related activity? Volunteered in physical or extra-curricular activity?es</t>
  </si>
  <si>
    <t>PA008Q07NA: &lt;the last academic year&gt;, particip.\ school-related activity? Volunteered to support school activity?es</t>
  </si>
  <si>
    <t>PA008Q08NA: &lt;the last academic year&gt;, particip.\ school-related activity? Attended a scheduled meeting or conferences</t>
  </si>
  <si>
    <t>PA008Q09NA: &lt;the last academic year&gt;, particip.\ school-related activity? Talked\how to to support learning at home</t>
  </si>
  <si>
    <t>PA008Q10NA: &lt;the last academic year&gt;, particip.\ school-related activity? Ideas on parenting, family support, etc.</t>
  </si>
  <si>
    <t>PA009Q01NA: &lt;the last academic year&gt;, particip. activities\childs school hindered by? The meeting times were inconvenient.</t>
  </si>
  <si>
    <t>PA009Q02NA: &lt;the last academic year&gt;, particip. activities\childs school hindered by? I was not able to get off from work.</t>
  </si>
  <si>
    <t>PA009Q03NA: &lt;the last academic year&gt;, particip. activities\childs school hindered by? No one to take care\my child\ children.</t>
  </si>
  <si>
    <t>PA009Q04NA: &lt;the last academic year&gt;, particip. activities\childs school hindered by? The way to school is unsafe.</t>
  </si>
  <si>
    <t>PA009Q05NA: &lt;the last academic year&gt;, particip. activities\childs school hindered by? I had problems with transportation.</t>
  </si>
  <si>
    <t>PA009Q06NA: &lt;the last academic year&gt;, particip. activities\childs school hindered by? I felt unwelcome at my childs school.</t>
  </si>
  <si>
    <t>PA009Q08NA: &lt;the last academic year&gt;, particip. activities\childs school hindered by? My &lt;language skills&gt; were not sufficient.</t>
  </si>
  <si>
    <t>PA009Q09NA: &lt;the last academic year&gt;, particip. activities\childs school hindered by? I think participation is not relevant</t>
  </si>
  <si>
    <t>PA009Q10NA: &lt;the last academic year&gt;, particip. activities\childs school hindered by? I do not know how I could particip</t>
  </si>
  <si>
    <t>PA009Q11NA: &lt;the last academic year&gt;, particip. activities\childs school hindered by? My child does not want me to particip.</t>
  </si>
  <si>
    <t>PA011Q01NA: How many parents of your childs friends at this school do you know?</t>
  </si>
  <si>
    <t>0</t>
  </si>
  <si>
    <t>1-2</t>
  </si>
  <si>
    <t>3-5</t>
  </si>
  <si>
    <t>6 or more</t>
  </si>
  <si>
    <t>PA011Q02NA: How many friends of your child at school do you know by name?</t>
  </si>
  <si>
    <t>PA011Q03NA: School staff would you feel comfortable talking to if you had a question about your child?</t>
  </si>
  <si>
    <t>PA018Q01NA: Reg. attend an arrangement prior to &lt;grade 1 in ISCED 1&gt;? Supervision and care (e.g. &lt;national examples&gt;)</t>
  </si>
  <si>
    <t>PA018Q02NA: Reg. attend an arrangement &lt;grade 1 in ISCED 1&gt;? Early childhood educational development (e.g. &lt;national examples&gt;)</t>
  </si>
  <si>
    <t>PA018Q03NA: Reg. attend an arrangement &lt;grade 1 in ISCED 1&gt;? Pre-primary education (e.g. &lt;national examples&gt;)</t>
  </si>
  <si>
    <t>PA019Q01NA: Attend a &lt;supervision and care arrangement&gt;\ &lt;grade 1 in ISCED 1&gt;?  Up to age 1</t>
  </si>
  <si>
    <t>PA019Q02NA: Attend a &lt;supervision and care arrangement&gt;\ &lt;grade 1 in ISCED 1&gt;?  Age 1</t>
  </si>
  <si>
    <t>PA019Q03NA: Attend a &lt;supervision and care arrangement&gt;\ &lt;grade 1 in ISCED 1&gt;?  Age 2</t>
  </si>
  <si>
    <t>PA019Q04NA: Attend a &lt;supervision and care arrangement&gt;\ &lt;grade 1 in ISCED 1&gt;?  Age 3</t>
  </si>
  <si>
    <t>PA019Q05NA: Attend a &lt;supervision and care arrangement&gt;\ &lt;grade 1 in ISCED 1&gt;?  Age 4</t>
  </si>
  <si>
    <t>PA019Q06NA: Attend a &lt;supervision and care arrangement&gt;\ &lt;grade 1 in ISCED 1&gt;?  Age 5</t>
  </si>
  <si>
    <t>PA019Q07NA: Attend a &lt;supervision and care arrangement&gt;\ &lt;grade 1 in ISCED 1&gt;?  Age 6</t>
  </si>
  <si>
    <t>PA019Q08NA: Attend a &lt;supervision and care arrangement&gt;\ &lt;grade 1 in ISCED 1&gt;?  Age 7</t>
  </si>
  <si>
    <t>PA020Q01NA: In a &lt;supervision and care arrangement&gt;? An underage sibling of the child</t>
  </si>
  <si>
    <t>PA020Q02NA: In a &lt;supervision and care arrangement&gt;? An adult relative of the child (e. g. grandparents)</t>
  </si>
  <si>
    <t>PA020Q03NA: In a &lt;supervision and care arrangement&gt;? An adult untrained in child care, not a relative</t>
  </si>
  <si>
    <t>PA020Q04NA: In a &lt;supervision and care arrangement&gt;? A trained adult (e. g. &lt;teacher&gt;, nurse)</t>
  </si>
  <si>
    <t>PA021Q01NA: Child cared for or educated in a &lt;supervision and care arrangement&gt;? The childs own home</t>
  </si>
  <si>
    <t>PA021Q02NA: Child cared for or educated in a &lt;supervision and care arrangement&gt;? Another persons private home</t>
  </si>
  <si>
    <t>PA021Q03NA: Child cared for or educated in a &lt;supervision and care arrangement&gt;? Institutional setting (e.g. &lt;national example&gt;)</t>
  </si>
  <si>
    <t>PA021Q04NA: Child cared for or educated in a &lt;supervision and care arrangement&gt;? Another place</t>
  </si>
  <si>
    <t>PA022Q01NA: What was the most important reason why your child attended a &lt;supervision and care arrangement&gt;?</t>
  </si>
  <si>
    <t>Attendance was mandatory.</t>
  </si>
  <si>
    <t>We\I could not care for the child (e. g. work, illness).</t>
  </si>
  <si>
    <t>We\I wanted additional learning stimulation for the child (e. g., social, academic).</t>
  </si>
  <si>
    <t>Most other children attended a &lt; supervision and care arrangement&gt;.</t>
  </si>
  <si>
    <t>PA023Q01NA: &lt;early childhood educational development arrangement&gt; prior to &lt;grade 1 in ISCED 1&gt;? Up to age 1</t>
  </si>
  <si>
    <t>PA023Q02NA: &lt;early childhood educational development arrangement&gt; prior to &lt;grade 1 in ISCED 1&gt;? Age 1</t>
  </si>
  <si>
    <t>PA023Q03NA: &lt;early childhood educational development arrangement&gt; prior to &lt;grade 1 in ISCED 1&gt;? Age 2</t>
  </si>
  <si>
    <t>PA023Q04NA: &lt;early childhood educational development arrangement&gt; prior to &lt;grade 1 in ISCED 1&gt;? Age 3</t>
  </si>
  <si>
    <t>PA023Q05NA: &lt;early childhood educational development arrangement&gt; prior to &lt;grade 1 in ISCED 1&gt;? Age 4</t>
  </si>
  <si>
    <t>PA023Q06NA: &lt;early childhood educational development arrangement&gt; prior to &lt;grade 1 in ISCED 1&gt;? Age 5</t>
  </si>
  <si>
    <t>PA023Q07NA: &lt;early childhood educational development arrangement&gt; prior to &lt;grade 1 in ISCED 1&gt;? Age 6</t>
  </si>
  <si>
    <t>PA023Q08NA: &lt;early childhood educational development arrangement&gt; prior to &lt;grade 1 in ISCED 1&gt;? Age 7</t>
  </si>
  <si>
    <t>PA026Q01NA: What was the most important reason why your child attended an &lt;early childhood educational development arrangement&gt;?</t>
  </si>
  <si>
    <t>Most other children attended an &lt;early childhood educational development arrangement&gt;.</t>
  </si>
  <si>
    <t>PA027Q01NA: At what ages did your child attend a &lt;pre-primary education arrangement&gt; prior to &lt;grade 1 in ISCED 1&gt;?  Up to age</t>
  </si>
  <si>
    <t>PA027Q02NA: At what ages did your child attend a &lt;pre-primary education arrangement&gt; prior to &lt;grade 1 in ISCED 1&gt;?  Age 1</t>
  </si>
  <si>
    <t>PA027Q03NA: At what ages did your child attend a &lt;pre-primary education arrangement&gt; prior to &lt;grade 1 in ISCED 1&gt;?  Age 2</t>
  </si>
  <si>
    <t>PA027Q04NA: At what ages did your child attend a &lt;pre-primary education arrangement&gt; prior to &lt;grade 1 in ISCED 1&gt;?  Age 3</t>
  </si>
  <si>
    <t>PA027Q05NA: At what ages did your child attend a &lt;pre-primary education arrangement&gt; prior to &lt;grade 1 in ISCED 1&gt;?  Age 4</t>
  </si>
  <si>
    <t>PA027Q06NA: At what ages did your child attend a &lt;pre-primary education arrangement&gt; prior to &lt;grade 1 in ISCED 1&gt;?  Age 5</t>
  </si>
  <si>
    <t>PA027Q07NA: At what ages did your child attend a &lt;pre-primary education arrangement&gt; prior to &lt;grade 1 in ISCED 1&gt;?  Age 6</t>
  </si>
  <si>
    <t>PA027Q08NA: At what ages did your child attend a &lt;pre-primary education arrangement&gt; prior to &lt;grade 1 in ISCED 1&gt;?  Age 7</t>
  </si>
  <si>
    <t>PA028Q01NA: What type of provider offered this &lt;pre-primary education arrangement&gt;?</t>
  </si>
  <si>
    <t>Public management and mainly public funding (e.g. &lt;national example&gt;)</t>
  </si>
  <si>
    <t>Private management and mainly public funding (e.g. &lt;national example&gt;)</t>
  </si>
  <si>
    <t>Private management and mainly private funding (e.g. &lt;national example&gt;)</t>
  </si>
  <si>
    <t>PA029Q01NA: How many hours per week did your child attend a &lt;pre-primary education arrangement&gt; at the age of three years?</t>
  </si>
  <si>
    <t>0 hours per week</t>
  </si>
  <si>
    <t>up to 10 hours per week</t>
  </si>
  <si>
    <t>11-20 hours per week</t>
  </si>
  <si>
    <t>21-30 hours per week</t>
  </si>
  <si>
    <t>31-40 hours per week</t>
  </si>
  <si>
    <t>41-50 hours per week</t>
  </si>
  <si>
    <t>51 hours per week or more</t>
  </si>
  <si>
    <t>PA030Q01NA: What was the most important reason why your child attended a &lt;pre-primary education arrangement&gt;?</t>
  </si>
  <si>
    <t>We\I could not care for the child (e.g. work, illness).</t>
  </si>
  <si>
    <t>We\I wanted additional learning stimulation for the child (e.g., social, academic).</t>
  </si>
  <si>
    <t>Most other children attended a &lt;pre-primary education arrangement&gt;.</t>
  </si>
  <si>
    <t>PA032Q01TA: Does anybody in your family (including you) work in a &lt;science-related career&gt;?</t>
  </si>
  <si>
    <t>PA032Q02TA: Does your child show an interest in working in a &lt;science-related career&gt;?</t>
  </si>
  <si>
    <t>PA032Q03TA: Do you expect your child will go into a &lt; science-related career&gt;?</t>
  </si>
  <si>
    <t>PA032Q04TA: Has your child shown interest in studying science after completing &lt;secondary school&gt;?</t>
  </si>
  <si>
    <t>PA032Q05TA: Do you expect your child will study science after completing &lt;secondary school&gt;?</t>
  </si>
  <si>
    <t>PA033Q02TA: Parent views toward science: &lt;Broad science&gt; is important to help us to understand the natural world.</t>
  </si>
  <si>
    <t>PA033Q06TA: How much do you agree: &lt;Broad science&gt; is valuable to society.</t>
  </si>
  <si>
    <t>PA033Q07TA: How much do you agree: &lt;Broad science&gt; is very relevant to me.</t>
  </si>
  <si>
    <t>PA033Q08TA: How much do you agree: I find that &lt;broad science&gt; helps me to understand the things around me.</t>
  </si>
  <si>
    <t>PA033Q09TA: How much do you agree: Advances in &lt;broad science&gt; usually bring social benefits.</t>
  </si>
  <si>
    <t>PA035Q01TA: Environmental issues as a serious concern? Air pollution</t>
  </si>
  <si>
    <t>This is a serious concern for me personally as well as others</t>
  </si>
  <si>
    <t>This is a serious concern for other people in my country but not me personally</t>
  </si>
  <si>
    <t>This is a serious concern only for people in other countries</t>
  </si>
  <si>
    <t>This is not a serious concern for anyone</t>
  </si>
  <si>
    <t>PA035Q03TA: Environmental issues as a serious concern? Extinction of plants and animals</t>
  </si>
  <si>
    <t>PA035Q04TA: Environmental issues as a serious concern? Clearing of forests for other land use</t>
  </si>
  <si>
    <t>PA035Q05TA: Environmental issues as a serious concern? Water shortages</t>
  </si>
  <si>
    <t>PA035Q06TA: Environmental issues as a serious concern? Nuclear waste</t>
  </si>
  <si>
    <t>PA035Q07NA: Environmental issues as a serious concern? Extreme weather conditions</t>
  </si>
  <si>
    <t>PA035Q08NA: Environmental issues as a serious concern? Human contact with animal diseases</t>
  </si>
  <si>
    <t>PA036Q01TA: This issue will improve or get worse over next 20 years? Air pollution (parent)</t>
  </si>
  <si>
    <t>Improve</t>
  </si>
  <si>
    <t>Stay about the same</t>
  </si>
  <si>
    <t>Get worse</t>
  </si>
  <si>
    <t>PA036Q03TA: This issue will improve or get worse over next 20 years? Extinction of plants and animals (parent)</t>
  </si>
  <si>
    <t>PA036Q04TA: This issue will improve or get worse over next 20 years? Clearing of forests for other land use (parent)</t>
  </si>
  <si>
    <t>PA036Q05TA: This issue will improve or get worse over next 20 years? Water shortages (parent)</t>
  </si>
  <si>
    <t>PA036Q06TA: This issue will improve or get worse over next 20 years? Nuclear waste (parent)</t>
  </si>
  <si>
    <t>PA036Q07NA: This issue will improve or get worse over next 20 years? Extreme weather conditions</t>
  </si>
  <si>
    <t>PA036Q08NA: This issue will improve or get worse over next 20 years? Human contact with animal diseases</t>
  </si>
  <si>
    <t>PA039Q01TA: In what country was this person born? Mother</t>
  </si>
  <si>
    <t>Country of test</t>
  </si>
  <si>
    <t>Other country</t>
  </si>
  <si>
    <t>PA039Q02TA: In what country was this person born? Father</t>
  </si>
  <si>
    <t>PA039Q03TA: In what country was this person born? Maternal Grandmother</t>
  </si>
  <si>
    <t>PA039Q04TA: In what country was this person born? Maternal Grandfather</t>
  </si>
  <si>
    <t>PA039Q05TA: In what country was this person born? Paternal Grandmother</t>
  </si>
  <si>
    <t>PA039Q06TA: In what country was this person born? Paternal Grandfather</t>
  </si>
  <si>
    <t>PA041Q01TA: In the last twelve months, about how much would you have paid to educational providers for services?</t>
  </si>
  <si>
    <t>Nothing</t>
  </si>
  <si>
    <t>&lt;More than $0 but less than $W&gt;</t>
  </si>
  <si>
    <t>&lt;$W or more but less than $X&gt;</t>
  </si>
  <si>
    <t>&lt;$X or more but less than $Y&gt;</t>
  </si>
  <si>
    <t>&lt;$Y or more but less than $Z&gt;</t>
  </si>
  <si>
    <t>&lt;$Z&gt; or more</t>
  </si>
  <si>
    <t>PA042Q01TA: What is your annual household income?</t>
  </si>
  <si>
    <t>Less than &lt; $A &gt;</t>
  </si>
  <si>
    <t>&lt; $A &gt; or more but less than &lt; $B &gt;</t>
  </si>
  <si>
    <t>&lt; $B &gt; or more but less than &lt; $C &gt;</t>
  </si>
  <si>
    <t>&lt; $C &gt; or more but less than &lt; $D&gt;</t>
  </si>
  <si>
    <t>&lt; $D &gt; or more but less than &lt; $E&gt;</t>
  </si>
  <si>
    <t>&lt; $E &gt; or more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</si>
</sst>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sharedStrings.xml" Type="http://schemas.openxmlformats.org/officeDocument/2006/relationships/sharedStrings"/><Relationship Id="rId148" Target="styles.xml" Type="http://schemas.openxmlformats.org/officeDocument/2006/relationships/styles"/><Relationship Id="rId149"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PA001Q01TA'!A6" TargetMode="External" Type="http://schemas.openxmlformats.org/officeDocument/2006/relationships/hyperlink"/><Relationship Id="rId2" Target="#'PA001Q02TA'!A6" TargetMode="External" Type="http://schemas.openxmlformats.org/officeDocument/2006/relationships/hyperlink"/><Relationship Id="rId3" Target="#'PA001Q03TA'!A6" TargetMode="External" Type="http://schemas.openxmlformats.org/officeDocument/2006/relationships/hyperlink"/><Relationship Id="rId4" Target="#'PA002Q01TA'!A6" TargetMode="External" Type="http://schemas.openxmlformats.org/officeDocument/2006/relationships/hyperlink"/><Relationship Id="rId5" Target="#'PA002Q02TA'!A6" TargetMode="External" Type="http://schemas.openxmlformats.org/officeDocument/2006/relationships/hyperlink"/><Relationship Id="rId6" Target="#'PA002Q03TA'!A6" TargetMode="External" Type="http://schemas.openxmlformats.org/officeDocument/2006/relationships/hyperlink"/><Relationship Id="rId7" Target="#'PA002Q04TA'!A6" TargetMode="External" Type="http://schemas.openxmlformats.org/officeDocument/2006/relationships/hyperlink"/><Relationship Id="rId8" Target="#'PA002Q05TA'!A6" TargetMode="External" Type="http://schemas.openxmlformats.org/officeDocument/2006/relationships/hyperlink"/><Relationship Id="rId9" Target="#'PA002Q06NA'!A6" TargetMode="External" Type="http://schemas.openxmlformats.org/officeDocument/2006/relationships/hyperlink"/><Relationship Id="rId10" Target="#'PA002Q07NA'!A6" TargetMode="External" Type="http://schemas.openxmlformats.org/officeDocument/2006/relationships/hyperlink"/><Relationship Id="rId11" Target="#'PA002Q08NA'!A6" TargetMode="External" Type="http://schemas.openxmlformats.org/officeDocument/2006/relationships/hyperlink"/><Relationship Id="rId12" Target="#'PA002Q09NA'!A6" TargetMode="External" Type="http://schemas.openxmlformats.org/officeDocument/2006/relationships/hyperlink"/><Relationship Id="rId13" Target="#'PA002Q10NA'!A6" TargetMode="External" Type="http://schemas.openxmlformats.org/officeDocument/2006/relationships/hyperlink"/><Relationship Id="rId14" Target="#'PA003Q01TA'!A6" TargetMode="External" Type="http://schemas.openxmlformats.org/officeDocument/2006/relationships/hyperlink"/><Relationship Id="rId15" Target="#'PA003Q02TA'!A6" TargetMode="External" Type="http://schemas.openxmlformats.org/officeDocument/2006/relationships/hyperlink"/><Relationship Id="rId16" Target="#'PA003Q03TA'!A6" TargetMode="External" Type="http://schemas.openxmlformats.org/officeDocument/2006/relationships/hyperlink"/><Relationship Id="rId17" Target="#'PA003Q04NA'!A6" TargetMode="External" Type="http://schemas.openxmlformats.org/officeDocument/2006/relationships/hyperlink"/><Relationship Id="rId18" Target="#'PA003Q05NA'!A6" TargetMode="External" Type="http://schemas.openxmlformats.org/officeDocument/2006/relationships/hyperlink"/><Relationship Id="rId19" Target="#'PA003Q06NA'!A6" TargetMode="External" Type="http://schemas.openxmlformats.org/officeDocument/2006/relationships/hyperlink"/><Relationship Id="rId20" Target="#'PA003Q07NA'!A6" TargetMode="External" Type="http://schemas.openxmlformats.org/officeDocument/2006/relationships/hyperlink"/><Relationship Id="rId21" Target="#'PA003Q08NA'!A6" TargetMode="External" Type="http://schemas.openxmlformats.org/officeDocument/2006/relationships/hyperlink"/><Relationship Id="rId22" Target="#'PA004Q01NA'!A6" TargetMode="External" Type="http://schemas.openxmlformats.org/officeDocument/2006/relationships/hyperlink"/><Relationship Id="rId23" Target="#'PA004Q02NA'!A6" TargetMode="External" Type="http://schemas.openxmlformats.org/officeDocument/2006/relationships/hyperlink"/><Relationship Id="rId24" Target="#'PA004Q03NA'!A6" TargetMode="External" Type="http://schemas.openxmlformats.org/officeDocument/2006/relationships/hyperlink"/><Relationship Id="rId25" Target="#'PA004Q04NA'!A6" TargetMode="External" Type="http://schemas.openxmlformats.org/officeDocument/2006/relationships/hyperlink"/><Relationship Id="rId26" Target="#'PA005Q01TA'!A6" TargetMode="External" Type="http://schemas.openxmlformats.org/officeDocument/2006/relationships/hyperlink"/><Relationship Id="rId27" Target="#'PA006Q01TA'!A6" TargetMode="External" Type="http://schemas.openxmlformats.org/officeDocument/2006/relationships/hyperlink"/><Relationship Id="rId28" Target="#'PA006Q02TA'!A6" TargetMode="External" Type="http://schemas.openxmlformats.org/officeDocument/2006/relationships/hyperlink"/><Relationship Id="rId29" Target="#'PA006Q03TA'!A6" TargetMode="External" Type="http://schemas.openxmlformats.org/officeDocument/2006/relationships/hyperlink"/><Relationship Id="rId30" Target="#'PA006Q04TA'!A6" TargetMode="External" Type="http://schemas.openxmlformats.org/officeDocument/2006/relationships/hyperlink"/><Relationship Id="rId31" Target="#'PA006Q05TA'!A6" TargetMode="External" Type="http://schemas.openxmlformats.org/officeDocument/2006/relationships/hyperlink"/><Relationship Id="rId32" Target="#'PA006Q06TA'!A6" TargetMode="External" Type="http://schemas.openxmlformats.org/officeDocument/2006/relationships/hyperlink"/><Relationship Id="rId33" Target="#'PA006Q07TA'!A6" TargetMode="External" Type="http://schemas.openxmlformats.org/officeDocument/2006/relationships/hyperlink"/><Relationship Id="rId34" Target="#'PA006Q08TA'!A6" TargetMode="External" Type="http://schemas.openxmlformats.org/officeDocument/2006/relationships/hyperlink"/><Relationship Id="rId35" Target="#'PA006Q09TA'!A6" TargetMode="External" Type="http://schemas.openxmlformats.org/officeDocument/2006/relationships/hyperlink"/><Relationship Id="rId36" Target="#'PA006Q10TA'!A6" TargetMode="External" Type="http://schemas.openxmlformats.org/officeDocument/2006/relationships/hyperlink"/><Relationship Id="rId37" Target="#'PA006Q11TA'!A6" TargetMode="External" Type="http://schemas.openxmlformats.org/officeDocument/2006/relationships/hyperlink"/><Relationship Id="rId38" Target="#'PA007Q01TA'!A6" TargetMode="External" Type="http://schemas.openxmlformats.org/officeDocument/2006/relationships/hyperlink"/><Relationship Id="rId39" Target="#'PA007Q02TA'!A6" TargetMode="External" Type="http://schemas.openxmlformats.org/officeDocument/2006/relationships/hyperlink"/><Relationship Id="rId40" Target="#'PA007Q03TA'!A6" TargetMode="External" Type="http://schemas.openxmlformats.org/officeDocument/2006/relationships/hyperlink"/><Relationship Id="rId41" Target="#'PA007Q04TA'!A6" TargetMode="External" Type="http://schemas.openxmlformats.org/officeDocument/2006/relationships/hyperlink"/><Relationship Id="rId42" Target="#'PA007Q05TA'!A6" TargetMode="External" Type="http://schemas.openxmlformats.org/officeDocument/2006/relationships/hyperlink"/><Relationship Id="rId43" Target="#'PA007Q06TA'!A6" TargetMode="External" Type="http://schemas.openxmlformats.org/officeDocument/2006/relationships/hyperlink"/><Relationship Id="rId44" Target="#'PA007Q07TA'!A6" TargetMode="External" Type="http://schemas.openxmlformats.org/officeDocument/2006/relationships/hyperlink"/><Relationship Id="rId45" Target="#'PA007Q09NA'!A6" TargetMode="External" Type="http://schemas.openxmlformats.org/officeDocument/2006/relationships/hyperlink"/><Relationship Id="rId46" Target="#'PA007Q11NA'!A6" TargetMode="External" Type="http://schemas.openxmlformats.org/officeDocument/2006/relationships/hyperlink"/><Relationship Id="rId47" Target="#'PA007Q12NA'!A6" TargetMode="External" Type="http://schemas.openxmlformats.org/officeDocument/2006/relationships/hyperlink"/><Relationship Id="rId48" Target="#'PA007Q13NA'!A6" TargetMode="External" Type="http://schemas.openxmlformats.org/officeDocument/2006/relationships/hyperlink"/><Relationship Id="rId49" Target="#'PA007Q14NA'!A6" TargetMode="External" Type="http://schemas.openxmlformats.org/officeDocument/2006/relationships/hyperlink"/><Relationship Id="rId50" Target="#'PA007Q15NA'!A6" TargetMode="External" Type="http://schemas.openxmlformats.org/officeDocument/2006/relationships/hyperlink"/><Relationship Id="rId51" Target="#'PA008Q01TA'!A6" TargetMode="External" Type="http://schemas.openxmlformats.org/officeDocument/2006/relationships/hyperlink"/><Relationship Id="rId52" Target="#'PA008Q02TA'!A6" TargetMode="External" Type="http://schemas.openxmlformats.org/officeDocument/2006/relationships/hyperlink"/><Relationship Id="rId53" Target="#'PA008Q03TA'!A6" TargetMode="External" Type="http://schemas.openxmlformats.org/officeDocument/2006/relationships/hyperlink"/><Relationship Id="rId54" Target="#'PA008Q04TA'!A6" TargetMode="External" Type="http://schemas.openxmlformats.org/officeDocument/2006/relationships/hyperlink"/><Relationship Id="rId55" Target="#'PA008Q05TA'!A6" TargetMode="External" Type="http://schemas.openxmlformats.org/officeDocument/2006/relationships/hyperlink"/><Relationship Id="rId56" Target="#'PA008Q06NA'!A6" TargetMode="External" Type="http://schemas.openxmlformats.org/officeDocument/2006/relationships/hyperlink"/><Relationship Id="rId57" Target="#'PA008Q07NA'!A6" TargetMode="External" Type="http://schemas.openxmlformats.org/officeDocument/2006/relationships/hyperlink"/><Relationship Id="rId58" Target="#'PA008Q08NA'!A6" TargetMode="External" Type="http://schemas.openxmlformats.org/officeDocument/2006/relationships/hyperlink"/><Relationship Id="rId59" Target="#'PA008Q09NA'!A6" TargetMode="External" Type="http://schemas.openxmlformats.org/officeDocument/2006/relationships/hyperlink"/><Relationship Id="rId60" Target="#'PA008Q10NA'!A6" TargetMode="External" Type="http://schemas.openxmlformats.org/officeDocument/2006/relationships/hyperlink"/><Relationship Id="rId61" Target="#'PA009Q01NA'!A6" TargetMode="External" Type="http://schemas.openxmlformats.org/officeDocument/2006/relationships/hyperlink"/><Relationship Id="rId62" Target="#'PA009Q02NA'!A6" TargetMode="External" Type="http://schemas.openxmlformats.org/officeDocument/2006/relationships/hyperlink"/><Relationship Id="rId63" Target="#'PA009Q03NA'!A6" TargetMode="External" Type="http://schemas.openxmlformats.org/officeDocument/2006/relationships/hyperlink"/><Relationship Id="rId64" Target="#'PA009Q04NA'!A6" TargetMode="External" Type="http://schemas.openxmlformats.org/officeDocument/2006/relationships/hyperlink"/><Relationship Id="rId65" Target="#'PA009Q05NA'!A6" TargetMode="External" Type="http://schemas.openxmlformats.org/officeDocument/2006/relationships/hyperlink"/><Relationship Id="rId66" Target="#'PA009Q06NA'!A6" TargetMode="External" Type="http://schemas.openxmlformats.org/officeDocument/2006/relationships/hyperlink"/><Relationship Id="rId67" Target="#'PA009Q08NA'!A6" TargetMode="External" Type="http://schemas.openxmlformats.org/officeDocument/2006/relationships/hyperlink"/><Relationship Id="rId68" Target="#'PA009Q09NA'!A6" TargetMode="External" Type="http://schemas.openxmlformats.org/officeDocument/2006/relationships/hyperlink"/><Relationship Id="rId69" Target="#'PA009Q10NA'!A6" TargetMode="External" Type="http://schemas.openxmlformats.org/officeDocument/2006/relationships/hyperlink"/><Relationship Id="rId70" Target="#'PA009Q11NA'!A6" TargetMode="External" Type="http://schemas.openxmlformats.org/officeDocument/2006/relationships/hyperlink"/><Relationship Id="rId71" Target="#'PA011Q01NA'!A6" TargetMode="External" Type="http://schemas.openxmlformats.org/officeDocument/2006/relationships/hyperlink"/><Relationship Id="rId72" Target="#'PA011Q02NA'!A6" TargetMode="External" Type="http://schemas.openxmlformats.org/officeDocument/2006/relationships/hyperlink"/><Relationship Id="rId73" Target="#'PA011Q03NA'!A6" TargetMode="External" Type="http://schemas.openxmlformats.org/officeDocument/2006/relationships/hyperlink"/><Relationship Id="rId74" Target="#'PA018Q01NA'!A6" TargetMode="External" Type="http://schemas.openxmlformats.org/officeDocument/2006/relationships/hyperlink"/><Relationship Id="rId75" Target="#'PA018Q02NA'!A6" TargetMode="External" Type="http://schemas.openxmlformats.org/officeDocument/2006/relationships/hyperlink"/><Relationship Id="rId76" Target="#'PA018Q03NA'!A6" TargetMode="External" Type="http://schemas.openxmlformats.org/officeDocument/2006/relationships/hyperlink"/><Relationship Id="rId77" Target="#'PA019Q01NA'!A6" TargetMode="External" Type="http://schemas.openxmlformats.org/officeDocument/2006/relationships/hyperlink"/><Relationship Id="rId78" Target="#'PA019Q02NA'!A6" TargetMode="External" Type="http://schemas.openxmlformats.org/officeDocument/2006/relationships/hyperlink"/><Relationship Id="rId79" Target="#'PA019Q03NA'!A6" TargetMode="External" Type="http://schemas.openxmlformats.org/officeDocument/2006/relationships/hyperlink"/><Relationship Id="rId80" Target="#'PA019Q04NA'!A6" TargetMode="External" Type="http://schemas.openxmlformats.org/officeDocument/2006/relationships/hyperlink"/><Relationship Id="rId81" Target="#'PA019Q05NA'!A6" TargetMode="External" Type="http://schemas.openxmlformats.org/officeDocument/2006/relationships/hyperlink"/><Relationship Id="rId82" Target="#'PA019Q06NA'!A6" TargetMode="External" Type="http://schemas.openxmlformats.org/officeDocument/2006/relationships/hyperlink"/><Relationship Id="rId83" Target="#'PA019Q07NA'!A6" TargetMode="External" Type="http://schemas.openxmlformats.org/officeDocument/2006/relationships/hyperlink"/><Relationship Id="rId84" Target="#'PA019Q08NA'!A6" TargetMode="External" Type="http://schemas.openxmlformats.org/officeDocument/2006/relationships/hyperlink"/><Relationship Id="rId85" Target="#'PA020Q01NA'!A6" TargetMode="External" Type="http://schemas.openxmlformats.org/officeDocument/2006/relationships/hyperlink"/><Relationship Id="rId86" Target="#'PA020Q02NA'!A6" TargetMode="External" Type="http://schemas.openxmlformats.org/officeDocument/2006/relationships/hyperlink"/><Relationship Id="rId87" Target="#'PA020Q03NA'!A6" TargetMode="External" Type="http://schemas.openxmlformats.org/officeDocument/2006/relationships/hyperlink"/><Relationship Id="rId88" Target="#'PA020Q04NA'!A6" TargetMode="External" Type="http://schemas.openxmlformats.org/officeDocument/2006/relationships/hyperlink"/><Relationship Id="rId89" Target="#'PA021Q01NA'!A6" TargetMode="External" Type="http://schemas.openxmlformats.org/officeDocument/2006/relationships/hyperlink"/><Relationship Id="rId90" Target="#'PA021Q02NA'!A6" TargetMode="External" Type="http://schemas.openxmlformats.org/officeDocument/2006/relationships/hyperlink"/><Relationship Id="rId91" Target="#'PA021Q03NA'!A6" TargetMode="External" Type="http://schemas.openxmlformats.org/officeDocument/2006/relationships/hyperlink"/><Relationship Id="rId92" Target="#'PA021Q04NA'!A6" TargetMode="External" Type="http://schemas.openxmlformats.org/officeDocument/2006/relationships/hyperlink"/><Relationship Id="rId93" Target="#'PA022Q01NA'!A6" TargetMode="External" Type="http://schemas.openxmlformats.org/officeDocument/2006/relationships/hyperlink"/><Relationship Id="rId94" Target="#'PA023Q01NA'!A6" TargetMode="External" Type="http://schemas.openxmlformats.org/officeDocument/2006/relationships/hyperlink"/><Relationship Id="rId95" Target="#'PA023Q02NA'!A6" TargetMode="External" Type="http://schemas.openxmlformats.org/officeDocument/2006/relationships/hyperlink"/><Relationship Id="rId96" Target="#'PA023Q03NA'!A6" TargetMode="External" Type="http://schemas.openxmlformats.org/officeDocument/2006/relationships/hyperlink"/><Relationship Id="rId97" Target="#'PA023Q04NA'!A6" TargetMode="External" Type="http://schemas.openxmlformats.org/officeDocument/2006/relationships/hyperlink"/><Relationship Id="rId98" Target="#'PA023Q05NA'!A6" TargetMode="External" Type="http://schemas.openxmlformats.org/officeDocument/2006/relationships/hyperlink"/><Relationship Id="rId99" Target="#'PA023Q06NA'!A6" TargetMode="External" Type="http://schemas.openxmlformats.org/officeDocument/2006/relationships/hyperlink"/><Relationship Id="rId100" Target="#'PA023Q07NA'!A6" TargetMode="External" Type="http://schemas.openxmlformats.org/officeDocument/2006/relationships/hyperlink"/><Relationship Id="rId101" Target="#'PA023Q08NA'!A6" TargetMode="External" Type="http://schemas.openxmlformats.org/officeDocument/2006/relationships/hyperlink"/><Relationship Id="rId102" Target="#'PA026Q01NA'!A6" TargetMode="External" Type="http://schemas.openxmlformats.org/officeDocument/2006/relationships/hyperlink"/><Relationship Id="rId103" Target="#'PA027Q01NA'!A6" TargetMode="External" Type="http://schemas.openxmlformats.org/officeDocument/2006/relationships/hyperlink"/><Relationship Id="rId104" Target="#'PA027Q02NA'!A6" TargetMode="External" Type="http://schemas.openxmlformats.org/officeDocument/2006/relationships/hyperlink"/><Relationship Id="rId105" Target="#'PA027Q03NA'!A6" TargetMode="External" Type="http://schemas.openxmlformats.org/officeDocument/2006/relationships/hyperlink"/><Relationship Id="rId106" Target="#'PA027Q04NA'!A6" TargetMode="External" Type="http://schemas.openxmlformats.org/officeDocument/2006/relationships/hyperlink"/><Relationship Id="rId107" Target="#'PA027Q05NA'!A6" TargetMode="External" Type="http://schemas.openxmlformats.org/officeDocument/2006/relationships/hyperlink"/><Relationship Id="rId108" Target="#'PA027Q06NA'!A6" TargetMode="External" Type="http://schemas.openxmlformats.org/officeDocument/2006/relationships/hyperlink"/><Relationship Id="rId109" Target="#'PA027Q07NA'!A6" TargetMode="External" Type="http://schemas.openxmlformats.org/officeDocument/2006/relationships/hyperlink"/><Relationship Id="rId110" Target="#'PA027Q08NA'!A6" TargetMode="External" Type="http://schemas.openxmlformats.org/officeDocument/2006/relationships/hyperlink"/><Relationship Id="rId111" Target="#'PA028Q01NA'!A6" TargetMode="External" Type="http://schemas.openxmlformats.org/officeDocument/2006/relationships/hyperlink"/><Relationship Id="rId112" Target="#'PA029Q01NA'!A6" TargetMode="External" Type="http://schemas.openxmlformats.org/officeDocument/2006/relationships/hyperlink"/><Relationship Id="rId113" Target="#'PA030Q01NA'!A6" TargetMode="External" Type="http://schemas.openxmlformats.org/officeDocument/2006/relationships/hyperlink"/><Relationship Id="rId114" Target="#'PA032Q01TA'!A6" TargetMode="External" Type="http://schemas.openxmlformats.org/officeDocument/2006/relationships/hyperlink"/><Relationship Id="rId115" Target="#'PA032Q02TA'!A6" TargetMode="External" Type="http://schemas.openxmlformats.org/officeDocument/2006/relationships/hyperlink"/><Relationship Id="rId116" Target="#'PA032Q03TA'!A6" TargetMode="External" Type="http://schemas.openxmlformats.org/officeDocument/2006/relationships/hyperlink"/><Relationship Id="rId117" Target="#'PA032Q04TA'!A6" TargetMode="External" Type="http://schemas.openxmlformats.org/officeDocument/2006/relationships/hyperlink"/><Relationship Id="rId118" Target="#'PA032Q05TA'!A6" TargetMode="External" Type="http://schemas.openxmlformats.org/officeDocument/2006/relationships/hyperlink"/><Relationship Id="rId119" Target="#'PA033Q02TA'!A6" TargetMode="External" Type="http://schemas.openxmlformats.org/officeDocument/2006/relationships/hyperlink"/><Relationship Id="rId120" Target="#'PA033Q06TA'!A6" TargetMode="External" Type="http://schemas.openxmlformats.org/officeDocument/2006/relationships/hyperlink"/><Relationship Id="rId121" Target="#'PA033Q07TA'!A6" TargetMode="External" Type="http://schemas.openxmlformats.org/officeDocument/2006/relationships/hyperlink"/><Relationship Id="rId122" Target="#'PA033Q08TA'!A6" TargetMode="External" Type="http://schemas.openxmlformats.org/officeDocument/2006/relationships/hyperlink"/><Relationship Id="rId123" Target="#'PA033Q09TA'!A6" TargetMode="External" Type="http://schemas.openxmlformats.org/officeDocument/2006/relationships/hyperlink"/><Relationship Id="rId124" Target="#'PA035Q01TA'!A6" TargetMode="External" Type="http://schemas.openxmlformats.org/officeDocument/2006/relationships/hyperlink"/><Relationship Id="rId125" Target="#'PA035Q03TA'!A6" TargetMode="External" Type="http://schemas.openxmlformats.org/officeDocument/2006/relationships/hyperlink"/><Relationship Id="rId126" Target="#'PA035Q04TA'!A6" TargetMode="External" Type="http://schemas.openxmlformats.org/officeDocument/2006/relationships/hyperlink"/><Relationship Id="rId127" Target="#'PA035Q05TA'!A6" TargetMode="External" Type="http://schemas.openxmlformats.org/officeDocument/2006/relationships/hyperlink"/><Relationship Id="rId128" Target="#'PA035Q06TA'!A6" TargetMode="External" Type="http://schemas.openxmlformats.org/officeDocument/2006/relationships/hyperlink"/><Relationship Id="rId129" Target="#'PA035Q07NA'!A6" TargetMode="External" Type="http://schemas.openxmlformats.org/officeDocument/2006/relationships/hyperlink"/><Relationship Id="rId130" Target="#'PA035Q08NA'!A6" TargetMode="External" Type="http://schemas.openxmlformats.org/officeDocument/2006/relationships/hyperlink"/><Relationship Id="rId131" Target="#'PA036Q01TA'!A6" TargetMode="External" Type="http://schemas.openxmlformats.org/officeDocument/2006/relationships/hyperlink"/><Relationship Id="rId132" Target="#'PA036Q03TA'!A6" TargetMode="External" Type="http://schemas.openxmlformats.org/officeDocument/2006/relationships/hyperlink"/><Relationship Id="rId133" Target="#'PA036Q04TA'!A6" TargetMode="External" Type="http://schemas.openxmlformats.org/officeDocument/2006/relationships/hyperlink"/><Relationship Id="rId134" Target="#'PA036Q05TA'!A6" TargetMode="External" Type="http://schemas.openxmlformats.org/officeDocument/2006/relationships/hyperlink"/><Relationship Id="rId135" Target="#'PA036Q06TA'!A6" TargetMode="External" Type="http://schemas.openxmlformats.org/officeDocument/2006/relationships/hyperlink"/><Relationship Id="rId136" Target="#'PA036Q07NA'!A6" TargetMode="External" Type="http://schemas.openxmlformats.org/officeDocument/2006/relationships/hyperlink"/><Relationship Id="rId137" Target="#'PA036Q08NA'!A6" TargetMode="External" Type="http://schemas.openxmlformats.org/officeDocument/2006/relationships/hyperlink"/><Relationship Id="rId138" Target="#'PA039Q01TA'!A6" TargetMode="External" Type="http://schemas.openxmlformats.org/officeDocument/2006/relationships/hyperlink"/><Relationship Id="rId139" Target="#'PA039Q02TA'!A6" TargetMode="External" Type="http://schemas.openxmlformats.org/officeDocument/2006/relationships/hyperlink"/><Relationship Id="rId140" Target="#'PA039Q03TA'!A6" TargetMode="External" Type="http://schemas.openxmlformats.org/officeDocument/2006/relationships/hyperlink"/><Relationship Id="rId141" Target="#'PA039Q04TA'!A6" TargetMode="External" Type="http://schemas.openxmlformats.org/officeDocument/2006/relationships/hyperlink"/><Relationship Id="rId142" Target="#'PA039Q05TA'!A6" TargetMode="External" Type="http://schemas.openxmlformats.org/officeDocument/2006/relationships/hyperlink"/><Relationship Id="rId143" Target="#'PA039Q06TA'!A6" TargetMode="External" Type="http://schemas.openxmlformats.org/officeDocument/2006/relationships/hyperlink"/><Relationship Id="rId144" Target="#'PA041Q01TA'!A6" TargetMode="External" Type="http://schemas.openxmlformats.org/officeDocument/2006/relationships/hyperlink"/><Relationship Id="rId145" Target="#'PA042Q01TA'!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46"/>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292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528.50870051</v>
      </c>
      <c r="F9" s="20" t="n">
        <v>4.07796107</v>
      </c>
      <c r="G9" s="18" t="n">
        <v>532.54014689</v>
      </c>
      <c r="H9" s="20" t="n">
        <v>2.58410472</v>
      </c>
      <c r="I9" s="18" t="s">
        <v>309</v>
      </c>
      <c r="J9" s="20" t="s">
        <v>309</v>
      </c>
      <c r="K9" s="18" t="s">
        <v>309</v>
      </c>
      <c r="L9" s="20" t="s">
        <v>309</v>
      </c>
      <c r="M9" s="18" t="s">
        <v>309</v>
      </c>
      <c r="N9" s="20" t="s">
        <v>309</v>
      </c>
      <c r="O9" s="18" t="s">
        <v>309</v>
      </c>
      <c r="P9" s="20" t="s">
        <v>309</v>
      </c>
      <c r="Q9" s="18" t="n">
        <v>490.50841887</v>
      </c>
      <c r="R9" s="20" t="n">
        <v>9.5122494</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446.61535203</v>
      </c>
      <c r="F11" s="20" t="n">
        <v>3.73881667</v>
      </c>
      <c r="G11" s="18" t="n">
        <v>449.39907805</v>
      </c>
      <c r="H11" s="20" t="n">
        <v>2.54021865</v>
      </c>
      <c r="I11" s="18" t="s">
        <v>309</v>
      </c>
      <c r="J11" s="20" t="s">
        <v>309</v>
      </c>
      <c r="K11" s="18" t="s">
        <v>309</v>
      </c>
      <c r="L11" s="20" t="s">
        <v>309</v>
      </c>
      <c r="M11" s="18" t="s">
        <v>309</v>
      </c>
      <c r="N11" s="20" t="s">
        <v>309</v>
      </c>
      <c r="O11" s="18" t="n">
        <v>392.9512</v>
      </c>
      <c r="P11" s="20" t="n">
        <v>27.47312433</v>
      </c>
      <c r="Q11" s="18" t="n">
        <v>447.45694243</v>
      </c>
      <c r="R11" s="20" t="n">
        <v>7.26119597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493.32726372</v>
      </c>
      <c r="F16" s="20" t="n">
        <v>3.73313696</v>
      </c>
      <c r="G16" s="18" t="n">
        <v>509.29679894</v>
      </c>
      <c r="H16" s="20" t="n">
        <v>2.15555367</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517.2957419099999</v>
      </c>
      <c r="F17" s="20" t="n">
        <v>4.99312379</v>
      </c>
      <c r="G17" s="18" t="n">
        <v>536.49345185</v>
      </c>
      <c r="H17" s="20" t="n">
        <v>2.7185412</v>
      </c>
      <c r="I17" s="18" t="s">
        <v>309</v>
      </c>
      <c r="J17" s="20" t="s">
        <v>309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507.18239908</v>
      </c>
      <c r="F21" s="20" t="n">
        <v>5.02276262</v>
      </c>
      <c r="G21" s="18" t="n">
        <v>505.7797588</v>
      </c>
      <c r="H21" s="20" t="n">
        <v>2.35137409</v>
      </c>
      <c r="I21" s="18" t="s">
        <v>309</v>
      </c>
      <c r="J21" s="20" t="s">
        <v>309</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488.89438585</v>
      </c>
      <c r="H23" s="20" t="n">
        <v>2.68387203</v>
      </c>
      <c r="I23" s="18" t="s">
        <v>309</v>
      </c>
      <c r="J23" s="20" t="s">
        <v>309</v>
      </c>
      <c r="K23" s="18" t="s">
        <v>309</v>
      </c>
      <c r="L23" s="20" t="s">
        <v>309</v>
      </c>
      <c r="M23" s="18" t="s">
        <v>309</v>
      </c>
      <c r="N23" s="20" t="s">
        <v>309</v>
      </c>
      <c r="O23" s="18" t="s">
        <v>309</v>
      </c>
      <c r="P23" s="20" t="s">
        <v>309</v>
      </c>
      <c r="Q23" s="18" t="n">
        <v>481.64793386</v>
      </c>
      <c r="R23" s="20" t="n">
        <v>4.18128198</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499.49225135</v>
      </c>
      <c r="F25" s="20" t="n">
        <v>4.98025243</v>
      </c>
      <c r="G25" s="18" t="n">
        <v>520.80569123</v>
      </c>
      <c r="H25" s="20" t="n">
        <v>3.02701475</v>
      </c>
      <c r="I25" s="18" t="s">
        <v>309</v>
      </c>
      <c r="J25" s="20" t="s">
        <v>309</v>
      </c>
      <c r="K25" s="18" t="s">
        <v>309</v>
      </c>
      <c r="L25" s="20" t="s">
        <v>309</v>
      </c>
      <c r="M25" s="18" t="s">
        <v>309</v>
      </c>
      <c r="N25" s="20" t="s">
        <v>309</v>
      </c>
      <c r="O25" s="18" t="s">
        <v>309</v>
      </c>
      <c r="P25" s="20" t="s">
        <v>309</v>
      </c>
      <c r="Q25" s="18" t="n">
        <v>484.92789546</v>
      </c>
      <c r="R25" s="20" t="n">
        <v>8.25586373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493.00983897</v>
      </c>
      <c r="F27" s="20" t="n">
        <v>3.73650773</v>
      </c>
      <c r="G27" s="18" t="n">
        <v>499.93702223</v>
      </c>
      <c r="H27" s="20" t="n">
        <v>1.92592224</v>
      </c>
      <c r="I27" s="18" t="s">
        <v>309</v>
      </c>
      <c r="J27" s="20" t="s">
        <v>309</v>
      </c>
      <c r="K27" s="18" t="s">
        <v>309</v>
      </c>
      <c r="L27" s="20" t="s">
        <v>309</v>
      </c>
      <c r="M27" s="18" t="s">
        <v>309</v>
      </c>
      <c r="N27" s="20" t="s">
        <v>309</v>
      </c>
      <c r="O27" s="18" t="n">
        <v>311.9964</v>
      </c>
      <c r="P27" s="20" t="n">
        <v>34.51094325</v>
      </c>
      <c r="Q27" s="18" t="n">
        <v>467.42892601</v>
      </c>
      <c r="R27" s="20" t="n">
        <v>11.73304578</v>
      </c>
    </row>
    <row r="28" spans="1:18">
      <c r="A28" s="15" t="s">
        <v>330</v>
      </c>
      <c r="B28" s="17" t="n">
        <v>7568</v>
      </c>
      <c r="C28" s="18">
        <f>(490.0/B28*100)</f>
        <v/>
      </c>
      <c r="D28" s="19" t="n">
        <v>7078</v>
      </c>
      <c r="E28" s="18" t="n">
        <v>415.26204462</v>
      </c>
      <c r="F28" s="20" t="n">
        <v>3.4432675</v>
      </c>
      <c r="G28" s="18" t="n">
        <v>418.42526522</v>
      </c>
      <c r="H28" s="20" t="n">
        <v>2.30730221</v>
      </c>
      <c r="I28" s="18" t="s">
        <v>309</v>
      </c>
      <c r="J28" s="20" t="s">
        <v>309</v>
      </c>
      <c r="K28" s="18" t="s">
        <v>309</v>
      </c>
      <c r="L28" s="20" t="s">
        <v>309</v>
      </c>
      <c r="M28" s="18" t="n">
        <v>521.5573000000001</v>
      </c>
      <c r="N28" s="20" t="n">
        <v>25.15794558</v>
      </c>
      <c r="O28" s="18" t="n">
        <v>359.2764</v>
      </c>
      <c r="P28" s="20" t="n">
        <v>33.49712934</v>
      </c>
      <c r="Q28" s="18" t="n">
        <v>393.36085601</v>
      </c>
      <c r="R28" s="20" t="n">
        <v>6.09614054</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500.33147678</v>
      </c>
      <c r="F33" s="20" t="n">
        <v>3.95864625</v>
      </c>
      <c r="G33" s="18" t="n">
        <v>503.60160091</v>
      </c>
      <c r="H33" s="20" t="n">
        <v>2.46906453</v>
      </c>
      <c r="I33" s="18" t="s">
        <v>309</v>
      </c>
      <c r="J33" s="20" t="s">
        <v>309</v>
      </c>
      <c r="K33" s="18" t="s">
        <v>309</v>
      </c>
      <c r="L33" s="20" t="s">
        <v>309</v>
      </c>
      <c r="M33" s="18" t="s">
        <v>309</v>
      </c>
      <c r="N33" s="20" t="s">
        <v>309</v>
      </c>
      <c r="O33" s="18" t="n">
        <v>395.63617012</v>
      </c>
      <c r="P33" s="20" t="n">
        <v>38.74751503</v>
      </c>
      <c r="Q33" s="18" t="n">
        <v>477.96816917</v>
      </c>
      <c r="R33" s="20" t="n">
        <v>8.582543769999999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498.48731928</v>
      </c>
      <c r="F36" s="20" t="n">
        <v>3.50859958</v>
      </c>
      <c r="G36" s="18" t="n">
        <v>503.28343801</v>
      </c>
      <c r="H36" s="20" t="n">
        <v>2.44054348</v>
      </c>
      <c r="I36" s="18" t="s">
        <v>309</v>
      </c>
      <c r="J36" s="20" t="s">
        <v>309</v>
      </c>
      <c r="K36" s="18" t="s">
        <v>309</v>
      </c>
      <c r="L36" s="20" t="s">
        <v>309</v>
      </c>
      <c r="M36" s="18" t="s">
        <v>309</v>
      </c>
      <c r="N36" s="20" t="s">
        <v>309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506.41794982</v>
      </c>
      <c r="F40" s="20" t="n">
        <v>9.07554925</v>
      </c>
      <c r="G40" s="18" t="n">
        <v>518.66587836</v>
      </c>
      <c r="H40" s="20" t="n">
        <v>2.89371458</v>
      </c>
      <c r="I40" s="18" t="s">
        <v>309</v>
      </c>
      <c r="J40" s="20" t="s">
        <v>309</v>
      </c>
      <c r="K40" s="18" t="s">
        <v>309</v>
      </c>
      <c r="L40" s="20" t="s">
        <v>309</v>
      </c>
      <c r="M40" s="18" t="n">
        <v>510.3049124</v>
      </c>
      <c r="N40" s="20" t="n">
        <v>2.76769424</v>
      </c>
      <c r="O40" s="18" t="s">
        <v>309</v>
      </c>
      <c r="P40" s="20" t="s">
        <v>309</v>
      </c>
      <c r="Q40" s="18" t="n">
        <v>477.99309801</v>
      </c>
      <c r="R40" s="20" t="n">
        <v>15.85480092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474.09185166</v>
      </c>
      <c r="F52" s="20" t="n">
        <v>3.84271977</v>
      </c>
      <c r="G52" s="18" t="n">
        <v>479.014805</v>
      </c>
      <c r="H52" s="20" t="n">
        <v>2.52694591</v>
      </c>
      <c r="I52" s="18" t="s">
        <v>309</v>
      </c>
      <c r="J52" s="20" t="s">
        <v>309</v>
      </c>
      <c r="K52" s="18" t="s">
        <v>309</v>
      </c>
      <c r="L52" s="20" t="s">
        <v>309</v>
      </c>
      <c r="M52" s="18" t="s">
        <v>309</v>
      </c>
      <c r="N52" s="20" t="s">
        <v>309</v>
      </c>
      <c r="O52" s="18" t="n">
        <v>543.67558003</v>
      </c>
      <c r="P52" s="20" t="n">
        <v>69.84400998</v>
      </c>
      <c r="Q52" s="18" t="n">
        <v>452.33230722</v>
      </c>
      <c r="R52" s="20" t="n">
        <v>6.12071731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328.57848875</v>
      </c>
      <c r="F54" s="20" t="n">
        <v>3.61227382</v>
      </c>
      <c r="G54" s="18" t="n">
        <v>333.78664364</v>
      </c>
      <c r="H54" s="20" t="n">
        <v>2.75926961</v>
      </c>
      <c r="I54" s="18" t="s">
        <v>309</v>
      </c>
      <c r="J54" s="20" t="s">
        <v>309</v>
      </c>
      <c r="K54" s="18" t="s">
        <v>309</v>
      </c>
      <c r="L54" s="20" t="s">
        <v>309</v>
      </c>
      <c r="M54" s="18" t="s">
        <v>309</v>
      </c>
      <c r="N54" s="20" t="s">
        <v>309</v>
      </c>
      <c r="O54" s="18" t="n">
        <v>346.26751631</v>
      </c>
      <c r="P54" s="20" t="n">
        <v>37.27108527</v>
      </c>
      <c r="Q54" s="18" t="s">
        <v>309</v>
      </c>
      <c r="R54" s="20" t="s">
        <v>309</v>
      </c>
    </row>
    <row r="55" spans="1:18">
      <c r="A55" s="15" t="s">
        <v>357</v>
      </c>
      <c r="B55" s="17" t="n">
        <v>5316</v>
      </c>
      <c r="C55" s="18">
        <f>(137.0/B55*100)</f>
        <v/>
      </c>
      <c r="D55" s="19" t="n">
        <v>5179</v>
      </c>
      <c r="E55" s="18" t="n">
        <v>387.58922212</v>
      </c>
      <c r="F55" s="20" t="n">
        <v>6.01087788</v>
      </c>
      <c r="G55" s="18" t="n">
        <v>415.61238409</v>
      </c>
      <c r="H55" s="20" t="n">
        <v>2.36789355</v>
      </c>
      <c r="I55" s="18" t="s">
        <v>309</v>
      </c>
      <c r="J55" s="20" t="s">
        <v>309</v>
      </c>
      <c r="K55" s="18" t="s">
        <v>309</v>
      </c>
      <c r="L55" s="20" t="s">
        <v>309</v>
      </c>
      <c r="M55" s="18" t="n">
        <v>425.5498</v>
      </c>
      <c r="N55" s="20" t="n">
        <v>41.83693832</v>
      </c>
      <c r="O55" s="18" t="n">
        <v>502.9835</v>
      </c>
      <c r="P55" s="20" t="n">
        <v>29.25382071</v>
      </c>
      <c r="Q55" s="18" t="n">
        <v>414.81862477</v>
      </c>
      <c r="R55" s="20" t="n">
        <v>8.93850501</v>
      </c>
    </row>
    <row r="56" spans="1:18">
      <c r="A56" s="15" t="s">
        <v>358</v>
      </c>
      <c r="B56" s="17" t="n">
        <v>5359</v>
      </c>
      <c r="C56" s="18">
        <f>(104.0/B56*100)</f>
        <v/>
      </c>
      <c r="D56" s="19" t="n">
        <v>5255</v>
      </c>
      <c r="E56" s="18" t="n">
        <v>517.22242398</v>
      </c>
      <c r="F56" s="20" t="n">
        <v>3.41398061</v>
      </c>
      <c r="G56" s="18" t="n">
        <v>526.4911603199999</v>
      </c>
      <c r="H56" s="20" t="n">
        <v>2.77074008</v>
      </c>
      <c r="I56" s="18" t="s">
        <v>309</v>
      </c>
      <c r="J56" s="20" t="s">
        <v>309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533.58965724</v>
      </c>
      <c r="F62" s="20" t="n">
        <v>2.52902127</v>
      </c>
      <c r="G62" s="18" t="n">
        <v>529.9008272</v>
      </c>
      <c r="H62" s="20" t="n">
        <v>1.29526074</v>
      </c>
      <c r="I62" s="18" t="s">
        <v>309</v>
      </c>
      <c r="J62" s="20" t="s">
        <v>309</v>
      </c>
      <c r="K62" s="18" t="s">
        <v>309</v>
      </c>
      <c r="L62" s="20" t="s">
        <v>309</v>
      </c>
      <c r="M62" s="18" t="s">
        <v>309</v>
      </c>
      <c r="N62" s="20" t="s">
        <v>309</v>
      </c>
      <c r="O62" s="18" t="s">
        <v>309</v>
      </c>
      <c r="P62" s="20" t="s">
        <v>309</v>
      </c>
      <c r="Q62" s="18" t="n">
        <v>510.26930978</v>
      </c>
      <c r="R62" s="20" t="n">
        <v>4.91154633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476.32938323</v>
      </c>
      <c r="F64" s="20" t="n">
        <v>6.3064558</v>
      </c>
      <c r="G64" s="18" t="n">
        <v>478.45664621</v>
      </c>
      <c r="H64" s="20" t="n">
        <v>2.24626706</v>
      </c>
      <c r="I64" s="18" t="s">
        <v>309</v>
      </c>
      <c r="J64" s="20" t="s">
        <v>309</v>
      </c>
      <c r="K64" s="18" t="s">
        <v>309</v>
      </c>
      <c r="L64" s="20" t="s">
        <v>309</v>
      </c>
      <c r="M64" s="18" t="s">
        <v>309</v>
      </c>
      <c r="N64" s="20" t="s">
        <v>309</v>
      </c>
      <c r="O64" s="18" t="s">
        <v>309</v>
      </c>
      <c r="P64" s="20" t="s">
        <v>309</v>
      </c>
      <c r="Q64" s="18" t="n">
        <v>449.37785601</v>
      </c>
      <c r="R64" s="20" t="n">
        <v>5.94930398</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398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530.01575911</v>
      </c>
      <c r="F9" s="20" t="n">
        <v>2.56953753</v>
      </c>
      <c r="G9" s="18" t="n">
        <v>536.25099463</v>
      </c>
      <c r="H9" s="20" t="n">
        <v>3.8239272</v>
      </c>
      <c r="I9" s="18" t="s">
        <v>309</v>
      </c>
      <c r="J9" s="20" t="s">
        <v>309</v>
      </c>
      <c r="K9" s="18" t="s">
        <v>309</v>
      </c>
      <c r="L9" s="20" t="s">
        <v>309</v>
      </c>
      <c r="M9" s="18" t="s">
        <v>309</v>
      </c>
      <c r="N9" s="20" t="s">
        <v>309</v>
      </c>
      <c r="O9" s="18" t="s">
        <v>309</v>
      </c>
      <c r="P9" s="20" t="s">
        <v>309</v>
      </c>
      <c r="Q9" s="18" t="n">
        <v>490.26383637</v>
      </c>
      <c r="R9" s="20" t="n">
        <v>9.45828408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446.73924617</v>
      </c>
      <c r="F11" s="20" t="n">
        <v>2.73581835</v>
      </c>
      <c r="G11" s="18" t="n">
        <v>458.69427024</v>
      </c>
      <c r="H11" s="20" t="n">
        <v>3.41767004</v>
      </c>
      <c r="I11" s="18" t="s">
        <v>309</v>
      </c>
      <c r="J11" s="20" t="s">
        <v>309</v>
      </c>
      <c r="K11" s="18" t="s">
        <v>309</v>
      </c>
      <c r="L11" s="20" t="s">
        <v>309</v>
      </c>
      <c r="M11" s="18" t="s">
        <v>309</v>
      </c>
      <c r="N11" s="20" t="s">
        <v>309</v>
      </c>
      <c r="O11" s="18" t="s">
        <v>309</v>
      </c>
      <c r="P11" s="20" t="s">
        <v>309</v>
      </c>
      <c r="Q11" s="18" t="n">
        <v>445.88830205</v>
      </c>
      <c r="R11" s="20" t="n">
        <v>7.25103136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501.36226384</v>
      </c>
      <c r="F16" s="20" t="n">
        <v>2.24241415</v>
      </c>
      <c r="G16" s="18" t="n">
        <v>518.1071461499999</v>
      </c>
      <c r="H16" s="20" t="n">
        <v>2.92970309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528.0969689</v>
      </c>
      <c r="F17" s="20" t="n">
        <v>2.89091753</v>
      </c>
      <c r="G17" s="18" t="n">
        <v>543.0261378</v>
      </c>
      <c r="H17" s="20" t="n">
        <v>3.83705977</v>
      </c>
      <c r="I17" s="18" t="s">
        <v>309</v>
      </c>
      <c r="J17" s="20" t="s">
        <v>309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504.12139518</v>
      </c>
      <c r="F21" s="20" t="n">
        <v>2.42821518</v>
      </c>
      <c r="G21" s="18" t="n">
        <v>514.01116614</v>
      </c>
      <c r="H21" s="20" t="n">
        <v>4.21089511</v>
      </c>
      <c r="I21" s="18" t="s">
        <v>309</v>
      </c>
      <c r="J21" s="20" t="s">
        <v>309</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499.56348339</v>
      </c>
      <c r="H23" s="20" t="n">
        <v>3.17220973</v>
      </c>
      <c r="I23" s="18" t="s">
        <v>309</v>
      </c>
      <c r="J23" s="20" t="s">
        <v>309</v>
      </c>
      <c r="K23" s="18" t="s">
        <v>309</v>
      </c>
      <c r="L23" s="20" t="s">
        <v>309</v>
      </c>
      <c r="M23" s="18" t="s">
        <v>309</v>
      </c>
      <c r="N23" s="20" t="s">
        <v>309</v>
      </c>
      <c r="O23" s="18" t="s">
        <v>309</v>
      </c>
      <c r="P23" s="20" t="s">
        <v>309</v>
      </c>
      <c r="Q23" s="18" t="n">
        <v>481.93763508</v>
      </c>
      <c r="R23" s="20" t="n">
        <v>2.86265432</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519.7506751</v>
      </c>
      <c r="F25" s="20" t="n">
        <v>3.03572261</v>
      </c>
      <c r="G25" s="18" t="n">
        <v>506.25302993</v>
      </c>
      <c r="H25" s="20" t="n">
        <v>4.75765283</v>
      </c>
      <c r="I25" s="18" t="s">
        <v>309</v>
      </c>
      <c r="J25" s="20" t="s">
        <v>309</v>
      </c>
      <c r="K25" s="18" t="s">
        <v>309</v>
      </c>
      <c r="L25" s="20" t="s">
        <v>309</v>
      </c>
      <c r="M25" s="18" t="s">
        <v>309</v>
      </c>
      <c r="N25" s="20" t="s">
        <v>309</v>
      </c>
      <c r="O25" s="18" t="s">
        <v>309</v>
      </c>
      <c r="P25" s="20" t="s">
        <v>309</v>
      </c>
      <c r="Q25" s="18" t="n">
        <v>484.92789546</v>
      </c>
      <c r="R25" s="20" t="n">
        <v>8.25586373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496.78321827</v>
      </c>
      <c r="F27" s="20" t="n">
        <v>2.07010381</v>
      </c>
      <c r="G27" s="18" t="n">
        <v>502.97067718</v>
      </c>
      <c r="H27" s="20" t="n">
        <v>2.78885333</v>
      </c>
      <c r="I27" s="18" t="s">
        <v>309</v>
      </c>
      <c r="J27" s="20" t="s">
        <v>309</v>
      </c>
      <c r="K27" s="18" t="s">
        <v>309</v>
      </c>
      <c r="L27" s="20" t="s">
        <v>309</v>
      </c>
      <c r="M27" s="18" t="s">
        <v>309</v>
      </c>
      <c r="N27" s="20" t="s">
        <v>309</v>
      </c>
      <c r="O27" s="18" t="n">
        <v>311.9964</v>
      </c>
      <c r="P27" s="20" t="n">
        <v>34.51094325</v>
      </c>
      <c r="Q27" s="18" t="n">
        <v>467.42892601</v>
      </c>
      <c r="R27" s="20" t="n">
        <v>11.73304578</v>
      </c>
    </row>
    <row r="28" spans="1:18">
      <c r="A28" s="15" t="s">
        <v>330</v>
      </c>
      <c r="B28" s="17" t="n">
        <v>7568</v>
      </c>
      <c r="C28" s="18">
        <f>(490.0/B28*100)</f>
        <v/>
      </c>
      <c r="D28" s="19" t="n">
        <v>7078</v>
      </c>
      <c r="E28" s="18" t="n">
        <v>415.64859446</v>
      </c>
      <c r="F28" s="20" t="n">
        <v>2.34480907</v>
      </c>
      <c r="G28" s="18" t="n">
        <v>424.61489338</v>
      </c>
      <c r="H28" s="20" t="n">
        <v>3.13143649</v>
      </c>
      <c r="I28" s="18" t="s">
        <v>309</v>
      </c>
      <c r="J28" s="20" t="s">
        <v>309</v>
      </c>
      <c r="K28" s="18" t="s">
        <v>309</v>
      </c>
      <c r="L28" s="20" t="s">
        <v>309</v>
      </c>
      <c r="M28" s="18" t="n">
        <v>521.5573000000001</v>
      </c>
      <c r="N28" s="20" t="n">
        <v>25.15794558</v>
      </c>
      <c r="O28" s="18" t="n">
        <v>359.2764</v>
      </c>
      <c r="P28" s="20" t="n">
        <v>33.49712934</v>
      </c>
      <c r="Q28" s="18" t="n">
        <v>392.92295863</v>
      </c>
      <c r="R28" s="20" t="n">
        <v>5.79617803</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500.00525901</v>
      </c>
      <c r="F33" s="20" t="n">
        <v>2.47242008</v>
      </c>
      <c r="G33" s="18" t="n">
        <v>515.12547958</v>
      </c>
      <c r="H33" s="20" t="n">
        <v>3.66613512</v>
      </c>
      <c r="I33" s="18" t="s">
        <v>309</v>
      </c>
      <c r="J33" s="20" t="s">
        <v>309</v>
      </c>
      <c r="K33" s="18" t="s">
        <v>309</v>
      </c>
      <c r="L33" s="20" t="s">
        <v>309</v>
      </c>
      <c r="M33" s="18" t="n">
        <v>426.1948056</v>
      </c>
      <c r="N33" s="20" t="n">
        <v>62.44954058</v>
      </c>
      <c r="O33" s="18" t="n">
        <v>395.63617012</v>
      </c>
      <c r="P33" s="20" t="n">
        <v>38.74751503</v>
      </c>
      <c r="Q33" s="18" t="n">
        <v>476.98404875</v>
      </c>
      <c r="R33" s="20" t="n">
        <v>8.494040419999999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497.10498943</v>
      </c>
      <c r="F36" s="20" t="n">
        <v>2.61720918</v>
      </c>
      <c r="G36" s="18" t="n">
        <v>512.9155375399999</v>
      </c>
      <c r="H36" s="20" t="n">
        <v>2.95223025</v>
      </c>
      <c r="I36" s="18" t="s">
        <v>309</v>
      </c>
      <c r="J36" s="20" t="s">
        <v>309</v>
      </c>
      <c r="K36" s="18" t="s">
        <v>309</v>
      </c>
      <c r="L36" s="20" t="s">
        <v>309</v>
      </c>
      <c r="M36" s="18" t="s">
        <v>309</v>
      </c>
      <c r="N36" s="20" t="s">
        <v>309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517.19773286</v>
      </c>
      <c r="F40" s="20" t="n">
        <v>3.02685536</v>
      </c>
      <c r="G40" s="18" t="n">
        <v>516.98696762</v>
      </c>
      <c r="H40" s="20" t="n">
        <v>6.5577224</v>
      </c>
      <c r="I40" s="18" t="s">
        <v>309</v>
      </c>
      <c r="J40" s="20" t="s">
        <v>309</v>
      </c>
      <c r="K40" s="18" t="s">
        <v>309</v>
      </c>
      <c r="L40" s="20" t="s">
        <v>309</v>
      </c>
      <c r="M40" s="18" t="n">
        <v>510.3049124</v>
      </c>
      <c r="N40" s="20" t="n">
        <v>2.76769424</v>
      </c>
      <c r="O40" s="18" t="s">
        <v>309</v>
      </c>
      <c r="P40" s="20" t="s">
        <v>309</v>
      </c>
      <c r="Q40" s="18" t="n">
        <v>477.99309801</v>
      </c>
      <c r="R40" s="20" t="n">
        <v>15.85480092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476.74064513</v>
      </c>
      <c r="F52" s="20" t="n">
        <v>2.61767293</v>
      </c>
      <c r="G52" s="18" t="n">
        <v>482.00689076</v>
      </c>
      <c r="H52" s="20" t="n">
        <v>3.10395783</v>
      </c>
      <c r="I52" s="18" t="s">
        <v>309</v>
      </c>
      <c r="J52" s="20" t="s">
        <v>309</v>
      </c>
      <c r="K52" s="18" t="s">
        <v>309</v>
      </c>
      <c r="L52" s="20" t="s">
        <v>309</v>
      </c>
      <c r="M52" s="18" t="s">
        <v>309</v>
      </c>
      <c r="N52" s="20" t="s">
        <v>309</v>
      </c>
      <c r="O52" s="18" t="n">
        <v>475.3143</v>
      </c>
      <c r="P52" s="20" t="n">
        <v>37.80103139</v>
      </c>
      <c r="Q52" s="18" t="n">
        <v>452.33230722</v>
      </c>
      <c r="R52" s="20" t="n">
        <v>6.12071731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329.63195679</v>
      </c>
      <c r="F54" s="20" t="n">
        <v>2.77876892</v>
      </c>
      <c r="G54" s="18" t="n">
        <v>341.45032883</v>
      </c>
      <c r="H54" s="20" t="n">
        <v>3.96468853</v>
      </c>
      <c r="I54" s="18" t="s">
        <v>309</v>
      </c>
      <c r="J54" s="20" t="s">
        <v>309</v>
      </c>
      <c r="K54" s="18" t="s">
        <v>309</v>
      </c>
      <c r="L54" s="20" t="s">
        <v>309</v>
      </c>
      <c r="M54" s="18" t="s">
        <v>309</v>
      </c>
      <c r="N54" s="20" t="s">
        <v>309</v>
      </c>
      <c r="O54" s="18" t="n">
        <v>279.4932</v>
      </c>
      <c r="P54" s="20" t="n">
        <v>37.59618024</v>
      </c>
      <c r="Q54" s="18" t="s">
        <v>309</v>
      </c>
      <c r="R54" s="20" t="s">
        <v>309</v>
      </c>
    </row>
    <row r="55" spans="1:18">
      <c r="A55" s="15" t="s">
        <v>357</v>
      </c>
      <c r="B55" s="17" t="n">
        <v>5316</v>
      </c>
      <c r="C55" s="18">
        <f>(137.0/B55*100)</f>
        <v/>
      </c>
      <c r="D55" s="19" t="n">
        <v>5179</v>
      </c>
      <c r="E55" s="18" t="n">
        <v>414.26172875</v>
      </c>
      <c r="F55" s="20" t="n">
        <v>2.35292544</v>
      </c>
      <c r="G55" s="18" t="n">
        <v>393.70828575</v>
      </c>
      <c r="H55" s="20" t="n">
        <v>6.27949415</v>
      </c>
      <c r="I55" s="18" t="s">
        <v>309</v>
      </c>
      <c r="J55" s="20" t="s">
        <v>309</v>
      </c>
      <c r="K55" s="18" t="s">
        <v>309</v>
      </c>
      <c r="L55" s="20" t="s">
        <v>309</v>
      </c>
      <c r="M55" s="18" t="n">
        <v>425.5498</v>
      </c>
      <c r="N55" s="20" t="n">
        <v>41.83693832</v>
      </c>
      <c r="O55" s="18" t="n">
        <v>551.8608</v>
      </c>
      <c r="P55" s="20" t="n">
        <v>24.96333964</v>
      </c>
      <c r="Q55" s="18" t="n">
        <v>419.00372324</v>
      </c>
      <c r="R55" s="20" t="n">
        <v>8.23378724</v>
      </c>
    </row>
    <row r="56" spans="1:18">
      <c r="A56" s="15" t="s">
        <v>358</v>
      </c>
      <c r="B56" s="17" t="n">
        <v>5359</v>
      </c>
      <c r="C56" s="18">
        <f>(104.0/B56*100)</f>
        <v/>
      </c>
      <c r="D56" s="19" t="n">
        <v>5255</v>
      </c>
      <c r="E56" s="18" t="n">
        <v>524.38920078</v>
      </c>
      <c r="F56" s="20" t="n">
        <v>2.90851722</v>
      </c>
      <c r="G56" s="18" t="n">
        <v>522.9935796</v>
      </c>
      <c r="H56" s="20" t="n">
        <v>2.97201019</v>
      </c>
      <c r="I56" s="18" t="s">
        <v>309</v>
      </c>
      <c r="J56" s="20" t="s">
        <v>309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530.0160216</v>
      </c>
      <c r="F62" s="20" t="n">
        <v>1.35716998</v>
      </c>
      <c r="G62" s="18" t="n">
        <v>532.65015784</v>
      </c>
      <c r="H62" s="20" t="n">
        <v>2.34891431</v>
      </c>
      <c r="I62" s="18" t="s">
        <v>309</v>
      </c>
      <c r="J62" s="20" t="s">
        <v>309</v>
      </c>
      <c r="K62" s="18" t="s">
        <v>309</v>
      </c>
      <c r="L62" s="20" t="s">
        <v>309</v>
      </c>
      <c r="M62" s="18" t="s">
        <v>309</v>
      </c>
      <c r="N62" s="20" t="s">
        <v>309</v>
      </c>
      <c r="O62" s="18" t="s">
        <v>309</v>
      </c>
      <c r="P62" s="20" t="s">
        <v>309</v>
      </c>
      <c r="Q62" s="18" t="n">
        <v>510.26930978</v>
      </c>
      <c r="R62" s="20" t="n">
        <v>4.91154633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473.90818661</v>
      </c>
      <c r="F64" s="20" t="n">
        <v>2.71605989</v>
      </c>
      <c r="G64" s="18" t="n">
        <v>491.66492315</v>
      </c>
      <c r="H64" s="20" t="n">
        <v>4.93532066</v>
      </c>
      <c r="I64" s="18" t="s">
        <v>309</v>
      </c>
      <c r="J64" s="20" t="s">
        <v>309</v>
      </c>
      <c r="K64" s="18" t="s">
        <v>309</v>
      </c>
      <c r="L64" s="20" t="s">
        <v>309</v>
      </c>
      <c r="M64" s="18" t="n">
        <v>329.6885</v>
      </c>
      <c r="N64" s="20" t="n">
        <v>47.74394424</v>
      </c>
      <c r="O64" s="18" t="n">
        <v>530.8012</v>
      </c>
      <c r="P64" s="20" t="n">
        <v>25.60687265</v>
      </c>
      <c r="Q64" s="18" t="n">
        <v>461.17786196</v>
      </c>
      <c r="R64" s="20" t="n">
        <v>3.92978002</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399</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532.48346669</v>
      </c>
      <c r="F9" s="20" t="n">
        <v>2.41505419</v>
      </c>
      <c r="G9" s="18" t="n">
        <v>468.36627776</v>
      </c>
      <c r="H9" s="20" t="n">
        <v>13.1328179</v>
      </c>
      <c r="I9" s="18" t="s">
        <v>309</v>
      </c>
      <c r="J9" s="20" t="s">
        <v>309</v>
      </c>
      <c r="K9" s="18" t="s">
        <v>309</v>
      </c>
      <c r="L9" s="20" t="s">
        <v>309</v>
      </c>
      <c r="M9" s="18" t="s">
        <v>309</v>
      </c>
      <c r="N9" s="20" t="s">
        <v>309</v>
      </c>
      <c r="O9" s="18" t="s">
        <v>309</v>
      </c>
      <c r="P9" s="20" t="s">
        <v>309</v>
      </c>
      <c r="Q9" s="18" t="n">
        <v>490.26383637</v>
      </c>
      <c r="R9" s="20" t="n">
        <v>9.45828408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449.53234043</v>
      </c>
      <c r="F11" s="20" t="n">
        <v>2.45301211</v>
      </c>
      <c r="G11" s="18" t="n">
        <v>425.35890421</v>
      </c>
      <c r="H11" s="20" t="n">
        <v>10.32532405</v>
      </c>
      <c r="I11" s="18" t="s">
        <v>309</v>
      </c>
      <c r="J11" s="20" t="s">
        <v>309</v>
      </c>
      <c r="K11" s="18" t="s">
        <v>309</v>
      </c>
      <c r="L11" s="20" t="s">
        <v>309</v>
      </c>
      <c r="M11" s="18" t="s">
        <v>309</v>
      </c>
      <c r="N11" s="20" t="s">
        <v>309</v>
      </c>
      <c r="O11" s="18" t="n">
        <v>404.54569238</v>
      </c>
      <c r="P11" s="20" t="n">
        <v>28.91050403</v>
      </c>
      <c r="Q11" s="18" t="n">
        <v>445.88830205</v>
      </c>
      <c r="R11" s="20" t="n">
        <v>7.25103136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507.98778222</v>
      </c>
      <c r="F16" s="20" t="n">
        <v>2.0118598</v>
      </c>
      <c r="G16" s="18" t="n">
        <v>429.66780673</v>
      </c>
      <c r="H16" s="20" t="n">
        <v>11.71901269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533.0175755</v>
      </c>
      <c r="F17" s="20" t="n">
        <v>2.79273625</v>
      </c>
      <c r="G17" s="18" t="n">
        <v>429.62104909</v>
      </c>
      <c r="H17" s="20" t="n">
        <v>18.11109427</v>
      </c>
      <c r="I17" s="18" t="s">
        <v>309</v>
      </c>
      <c r="J17" s="20" t="s">
        <v>309</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506.12818173</v>
      </c>
      <c r="F21" s="20" t="n">
        <v>2.4066673</v>
      </c>
      <c r="G21" s="18" t="n">
        <v>489.26731909</v>
      </c>
      <c r="H21" s="20" t="n">
        <v>15.87893672</v>
      </c>
      <c r="I21" s="18" t="s">
        <v>309</v>
      </c>
      <c r="J21" s="20" t="s">
        <v>309</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465.4122493</v>
      </c>
      <c r="H23" s="20" t="n">
        <v>18.23597708</v>
      </c>
      <c r="I23" s="18" t="s">
        <v>309</v>
      </c>
      <c r="J23" s="20" t="s">
        <v>309</v>
      </c>
      <c r="K23" s="18" t="s">
        <v>309</v>
      </c>
      <c r="L23" s="20" t="s">
        <v>309</v>
      </c>
      <c r="M23" s="18" t="s">
        <v>309</v>
      </c>
      <c r="N23" s="20" t="s">
        <v>309</v>
      </c>
      <c r="O23" s="18" t="s">
        <v>309</v>
      </c>
      <c r="P23" s="20" t="s">
        <v>309</v>
      </c>
      <c r="Q23" s="18" t="n">
        <v>487.44832573</v>
      </c>
      <c r="R23" s="20" t="n">
        <v>2.64990757</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518.01170046</v>
      </c>
      <c r="F25" s="20" t="n">
        <v>3.05521522</v>
      </c>
      <c r="G25" s="18" t="n">
        <v>458.14363926</v>
      </c>
      <c r="H25" s="20" t="n">
        <v>13.14177338</v>
      </c>
      <c r="I25" s="18" t="s">
        <v>309</v>
      </c>
      <c r="J25" s="20" t="s">
        <v>309</v>
      </c>
      <c r="K25" s="18" t="s">
        <v>309</v>
      </c>
      <c r="L25" s="20" t="s">
        <v>309</v>
      </c>
      <c r="M25" s="18" t="s">
        <v>309</v>
      </c>
      <c r="N25" s="20" t="s">
        <v>309</v>
      </c>
      <c r="O25" s="18" t="s">
        <v>309</v>
      </c>
      <c r="P25" s="20" t="s">
        <v>309</v>
      </c>
      <c r="Q25" s="18" t="n">
        <v>484.92789546</v>
      </c>
      <c r="R25" s="20" t="n">
        <v>8.25586373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499.65134726</v>
      </c>
      <c r="F27" s="20" t="n">
        <v>1.62242919</v>
      </c>
      <c r="G27" s="18" t="n">
        <v>438.18089801</v>
      </c>
      <c r="H27" s="20" t="n">
        <v>13.62251196</v>
      </c>
      <c r="I27" s="18" t="s">
        <v>309</v>
      </c>
      <c r="J27" s="20" t="s">
        <v>309</v>
      </c>
      <c r="K27" s="18" t="s">
        <v>309</v>
      </c>
      <c r="L27" s="20" t="s">
        <v>309</v>
      </c>
      <c r="M27" s="18" t="s">
        <v>309</v>
      </c>
      <c r="N27" s="20" t="s">
        <v>309</v>
      </c>
      <c r="O27" s="18" t="n">
        <v>311.9964</v>
      </c>
      <c r="P27" s="20" t="n">
        <v>34.51094325</v>
      </c>
      <c r="Q27" s="18" t="n">
        <v>467.42892601</v>
      </c>
      <c r="R27" s="20" t="n">
        <v>11.73304578</v>
      </c>
    </row>
    <row r="28" spans="1:18">
      <c r="A28" s="15" t="s">
        <v>330</v>
      </c>
      <c r="B28" s="17" t="n">
        <v>7568</v>
      </c>
      <c r="C28" s="18">
        <f>(490.0/B28*100)</f>
        <v/>
      </c>
      <c r="D28" s="19" t="n">
        <v>7078</v>
      </c>
      <c r="E28" s="18" t="n">
        <v>418.6085736</v>
      </c>
      <c r="F28" s="20" t="n">
        <v>2.18743332</v>
      </c>
      <c r="G28" s="18" t="n">
        <v>390.41242523</v>
      </c>
      <c r="H28" s="20" t="n">
        <v>10.03226456</v>
      </c>
      <c r="I28" s="18" t="s">
        <v>309</v>
      </c>
      <c r="J28" s="20" t="s">
        <v>309</v>
      </c>
      <c r="K28" s="18" t="s">
        <v>309</v>
      </c>
      <c r="L28" s="20" t="s">
        <v>309</v>
      </c>
      <c r="M28" s="18" t="n">
        <v>521.5573000000001</v>
      </c>
      <c r="N28" s="20" t="n">
        <v>25.15794558</v>
      </c>
      <c r="O28" s="18" t="s">
        <v>309</v>
      </c>
      <c r="P28" s="20" t="s">
        <v>309</v>
      </c>
      <c r="Q28" s="18" t="n">
        <v>392.69765044</v>
      </c>
      <c r="R28" s="20" t="n">
        <v>5.64272795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504.11166609</v>
      </c>
      <c r="F33" s="20" t="n">
        <v>2.31965424</v>
      </c>
      <c r="G33" s="18" t="n">
        <v>448.97004831</v>
      </c>
      <c r="H33" s="20" t="n">
        <v>11.54821191</v>
      </c>
      <c r="I33" s="18" t="s">
        <v>309</v>
      </c>
      <c r="J33" s="20" t="s">
        <v>309</v>
      </c>
      <c r="K33" s="18" t="s">
        <v>309</v>
      </c>
      <c r="L33" s="20" t="s">
        <v>309</v>
      </c>
      <c r="M33" s="18" t="n">
        <v>426.1948056</v>
      </c>
      <c r="N33" s="20" t="n">
        <v>62.44954058</v>
      </c>
      <c r="O33" s="18" t="n">
        <v>395.63617012</v>
      </c>
      <c r="P33" s="20" t="n">
        <v>38.74751503</v>
      </c>
      <c r="Q33" s="18" t="n">
        <v>476.98404875</v>
      </c>
      <c r="R33" s="20" t="n">
        <v>8.494040419999999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502.46455857</v>
      </c>
      <c r="F36" s="20" t="n">
        <v>2.37028808</v>
      </c>
      <c r="G36" s="18" t="n">
        <v>452.15370638</v>
      </c>
      <c r="H36" s="20" t="n">
        <v>16.77113078</v>
      </c>
      <c r="I36" s="18" t="s">
        <v>309</v>
      </c>
      <c r="J36" s="20" t="s">
        <v>309</v>
      </c>
      <c r="K36" s="18" t="s">
        <v>309</v>
      </c>
      <c r="L36" s="20" t="s">
        <v>309</v>
      </c>
      <c r="M36" s="18" t="s">
        <v>309</v>
      </c>
      <c r="N36" s="20" t="s">
        <v>309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517.26755517</v>
      </c>
      <c r="F40" s="20" t="n">
        <v>3.00413847</v>
      </c>
      <c r="G40" s="18" t="n">
        <v>496.518942</v>
      </c>
      <c r="H40" s="20" t="n">
        <v>39.8881434</v>
      </c>
      <c r="I40" s="18" t="s">
        <v>309</v>
      </c>
      <c r="J40" s="20" t="s">
        <v>309</v>
      </c>
      <c r="K40" s="18" t="s">
        <v>309</v>
      </c>
      <c r="L40" s="20" t="s">
        <v>309</v>
      </c>
      <c r="M40" s="18" t="n">
        <v>510.3049124</v>
      </c>
      <c r="N40" s="20" t="n">
        <v>2.76769424</v>
      </c>
      <c r="O40" s="18" t="s">
        <v>309</v>
      </c>
      <c r="P40" s="20" t="s">
        <v>309</v>
      </c>
      <c r="Q40" s="18" t="n">
        <v>477.99309801</v>
      </c>
      <c r="R40" s="20" t="n">
        <v>15.85480092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478.63136603</v>
      </c>
      <c r="F52" s="20" t="n">
        <v>2.48959976</v>
      </c>
      <c r="G52" s="18" t="n">
        <v>444.38051715</v>
      </c>
      <c r="H52" s="20" t="n">
        <v>11.89073785</v>
      </c>
      <c r="I52" s="18" t="s">
        <v>309</v>
      </c>
      <c r="J52" s="20" t="s">
        <v>309</v>
      </c>
      <c r="K52" s="18" t="s">
        <v>309</v>
      </c>
      <c r="L52" s="20" t="s">
        <v>309</v>
      </c>
      <c r="M52" s="18" t="s">
        <v>309</v>
      </c>
      <c r="N52" s="20" t="s">
        <v>309</v>
      </c>
      <c r="O52" s="18" t="n">
        <v>475.3143</v>
      </c>
      <c r="P52" s="20" t="n">
        <v>37.80103139</v>
      </c>
      <c r="Q52" s="18" t="n">
        <v>451.38043115</v>
      </c>
      <c r="R52" s="20" t="n">
        <v>6.06543956</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332.97450619</v>
      </c>
      <c r="F54" s="20" t="n">
        <v>2.76754309</v>
      </c>
      <c r="G54" s="18" t="n">
        <v>316.75056797</v>
      </c>
      <c r="H54" s="20" t="n">
        <v>4.776395</v>
      </c>
      <c r="I54" s="18" t="s">
        <v>309</v>
      </c>
      <c r="J54" s="20" t="s">
        <v>309</v>
      </c>
      <c r="K54" s="18" t="s">
        <v>309</v>
      </c>
      <c r="L54" s="20" t="s">
        <v>309</v>
      </c>
      <c r="M54" s="18" t="s">
        <v>309</v>
      </c>
      <c r="N54" s="20" t="s">
        <v>309</v>
      </c>
      <c r="O54" s="18" t="n">
        <v>298.05260452</v>
      </c>
      <c r="P54" s="20" t="n">
        <v>35.20299714</v>
      </c>
      <c r="Q54" s="18" t="s">
        <v>309</v>
      </c>
      <c r="R54" s="20" t="s">
        <v>309</v>
      </c>
    </row>
    <row r="55" spans="1:18">
      <c r="A55" s="15" t="s">
        <v>357</v>
      </c>
      <c r="B55" s="17" t="n">
        <v>5316</v>
      </c>
      <c r="C55" s="18">
        <f>(137.0/B55*100)</f>
        <v/>
      </c>
      <c r="D55" s="19" t="n">
        <v>5179</v>
      </c>
      <c r="E55" s="18" t="n">
        <v>412.96402886</v>
      </c>
      <c r="F55" s="20" t="n">
        <v>2.38521012</v>
      </c>
      <c r="G55" s="18" t="n">
        <v>363.45211694</v>
      </c>
      <c r="H55" s="20" t="n">
        <v>9.18148175</v>
      </c>
      <c r="I55" s="18" t="s">
        <v>309</v>
      </c>
      <c r="J55" s="20" t="s">
        <v>309</v>
      </c>
      <c r="K55" s="18" t="s">
        <v>309</v>
      </c>
      <c r="L55" s="20" t="s">
        <v>309</v>
      </c>
      <c r="M55" s="18" t="n">
        <v>425.5498</v>
      </c>
      <c r="N55" s="20" t="n">
        <v>41.83693832</v>
      </c>
      <c r="O55" s="18" t="s">
        <v>309</v>
      </c>
      <c r="P55" s="20" t="s">
        <v>309</v>
      </c>
      <c r="Q55" s="18" t="n">
        <v>418.55032286</v>
      </c>
      <c r="R55" s="20" t="n">
        <v>8.302497900000001</v>
      </c>
    </row>
    <row r="56" spans="1:18">
      <c r="A56" s="15" t="s">
        <v>358</v>
      </c>
      <c r="B56" s="17" t="n">
        <v>5359</v>
      </c>
      <c r="C56" s="18">
        <f>(104.0/B56*100)</f>
        <v/>
      </c>
      <c r="D56" s="19" t="n">
        <v>5255</v>
      </c>
      <c r="E56" s="18" t="n">
        <v>524.05693669</v>
      </c>
      <c r="F56" s="20" t="n">
        <v>2.5480152</v>
      </c>
      <c r="G56" s="18" t="n">
        <v>512.6881631799999</v>
      </c>
      <c r="H56" s="20" t="n">
        <v>14.96424844</v>
      </c>
      <c r="I56" s="18" t="s">
        <v>309</v>
      </c>
      <c r="J56" s="20" t="s">
        <v>309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531.3285317900001</v>
      </c>
      <c r="F62" s="20" t="n">
        <v>1.157142</v>
      </c>
      <c r="G62" s="18" t="n">
        <v>514.06526526</v>
      </c>
      <c r="H62" s="20" t="n">
        <v>9.36193097</v>
      </c>
      <c r="I62" s="18" t="s">
        <v>309</v>
      </c>
      <c r="J62" s="20" t="s">
        <v>309</v>
      </c>
      <c r="K62" s="18" t="s">
        <v>309</v>
      </c>
      <c r="L62" s="20" t="s">
        <v>309</v>
      </c>
      <c r="M62" s="18" t="s">
        <v>309</v>
      </c>
      <c r="N62" s="20" t="s">
        <v>309</v>
      </c>
      <c r="O62" s="18" t="s">
        <v>309</v>
      </c>
      <c r="P62" s="20" t="s">
        <v>309</v>
      </c>
      <c r="Q62" s="18" t="n">
        <v>510.26930978</v>
      </c>
      <c r="R62" s="20" t="n">
        <v>4.91154633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478.07310868</v>
      </c>
      <c r="F64" s="20" t="n">
        <v>2.18237072</v>
      </c>
      <c r="G64" s="18" t="n">
        <v>437.42571843</v>
      </c>
      <c r="H64" s="20" t="n">
        <v>19.60764672</v>
      </c>
      <c r="I64" s="18" t="s">
        <v>309</v>
      </c>
      <c r="J64" s="20" t="s">
        <v>309</v>
      </c>
      <c r="K64" s="18" t="s">
        <v>309</v>
      </c>
      <c r="L64" s="20" t="s">
        <v>309</v>
      </c>
      <c r="M64" s="18" t="n">
        <v>329.6885</v>
      </c>
      <c r="N64" s="20" t="n">
        <v>47.74394424</v>
      </c>
      <c r="O64" s="18" t="n">
        <v>417.57367352</v>
      </c>
      <c r="P64" s="20" t="n">
        <v>97.44332469</v>
      </c>
      <c r="Q64" s="18" t="n">
        <v>467.78935043</v>
      </c>
      <c r="R64" s="20" t="n">
        <v>3.46380839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400</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571.23242527</v>
      </c>
      <c r="F9" s="20" t="n">
        <v>7.1944049</v>
      </c>
      <c r="G9" s="18" t="n">
        <v>558.29274752</v>
      </c>
      <c r="H9" s="20" t="n">
        <v>4.72963728</v>
      </c>
      <c r="I9" s="18" t="n">
        <v>535.5662152800001</v>
      </c>
      <c r="J9" s="20" t="n">
        <v>3.00138924</v>
      </c>
      <c r="K9" s="18" t="n">
        <v>511.42065972</v>
      </c>
      <c r="L9" s="20" t="n">
        <v>3.07092813</v>
      </c>
      <c r="M9" s="18" t="s">
        <v>309</v>
      </c>
      <c r="N9" s="20" t="s">
        <v>309</v>
      </c>
      <c r="O9" s="18" t="s">
        <v>309</v>
      </c>
      <c r="P9" s="20" t="s">
        <v>309</v>
      </c>
      <c r="Q9" s="18" t="s">
        <v>309</v>
      </c>
      <c r="R9" s="20" t="s">
        <v>309</v>
      </c>
      <c r="S9" s="18" t="n">
        <v>428.83171188</v>
      </c>
      <c r="T9" s="20" t="n">
        <v>49.09409832</v>
      </c>
      <c r="U9" s="18" t="n">
        <v>498.36928719</v>
      </c>
      <c r="V9" s="20" t="n">
        <v>14.57715223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472.21524915</v>
      </c>
      <c r="F11" s="20" t="n">
        <v>4.95732075</v>
      </c>
      <c r="G11" s="18" t="n">
        <v>456.7240001</v>
      </c>
      <c r="H11" s="20" t="n">
        <v>4.54575328</v>
      </c>
      <c r="I11" s="18" t="n">
        <v>450.25765314</v>
      </c>
      <c r="J11" s="20" t="n">
        <v>2.66010274</v>
      </c>
      <c r="K11" s="18" t="n">
        <v>432.52507458</v>
      </c>
      <c r="L11" s="20" t="n">
        <v>3.36888578</v>
      </c>
      <c r="M11" s="18" t="s">
        <v>309</v>
      </c>
      <c r="N11" s="20" t="s">
        <v>309</v>
      </c>
      <c r="O11" s="18" t="s">
        <v>309</v>
      </c>
      <c r="P11" s="20" t="s">
        <v>309</v>
      </c>
      <c r="Q11" s="18" t="s">
        <v>309</v>
      </c>
      <c r="R11" s="20" t="s">
        <v>309</v>
      </c>
      <c r="S11" s="18" t="n">
        <v>481.98596817</v>
      </c>
      <c r="T11" s="20" t="n">
        <v>99.53288254</v>
      </c>
      <c r="U11" s="18" t="n">
        <v>425.07697887</v>
      </c>
      <c r="V11" s="20" t="n">
        <v>8.20999054</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547.74088837</v>
      </c>
      <c r="F16" s="20" t="n">
        <v>7.20902092</v>
      </c>
      <c r="G16" s="18" t="n">
        <v>549.72217676</v>
      </c>
      <c r="H16" s="20" t="n">
        <v>4.2235368</v>
      </c>
      <c r="I16" s="18" t="n">
        <v>509.4906427</v>
      </c>
      <c r="J16" s="20" t="n">
        <v>2.26745529</v>
      </c>
      <c r="K16" s="18" t="n">
        <v>475.75285146</v>
      </c>
      <c r="L16" s="20" t="n">
        <v>3.08107986</v>
      </c>
      <c r="M16" s="18" t="s">
        <v>309</v>
      </c>
      <c r="N16" s="20" t="s">
        <v>309</v>
      </c>
      <c r="O16" s="18" t="s">
        <v>309</v>
      </c>
      <c r="P16" s="20" t="s">
        <v>309</v>
      </c>
      <c r="Q16" s="18" t="s">
        <v>309</v>
      </c>
      <c r="R16" s="20" t="s">
        <v>309</v>
      </c>
      <c r="S16" s="18" t="n">
        <v>494.10415447</v>
      </c>
      <c r="T16" s="20" t="n">
        <v>36.46484474</v>
      </c>
      <c r="U16" s="18" t="n">
        <v>486.78295424</v>
      </c>
      <c r="V16" s="20" t="n">
        <v>15.101429</v>
      </c>
    </row>
    <row r="17" spans="1:22">
      <c r="A17" s="15" t="s">
        <v>319</v>
      </c>
      <c r="B17" s="17" t="n">
        <v>6504</v>
      </c>
      <c r="C17" s="18">
        <f>(3097.0/B17*100)</f>
        <v/>
      </c>
      <c r="D17" s="19" t="n">
        <v>3407</v>
      </c>
      <c r="E17" s="18" t="n">
        <v>564.16007007</v>
      </c>
      <c r="F17" s="20" t="n">
        <v>8.64918168</v>
      </c>
      <c r="G17" s="18" t="n">
        <v>559.18409062</v>
      </c>
      <c r="H17" s="20" t="n">
        <v>3.94878857</v>
      </c>
      <c r="I17" s="18" t="n">
        <v>527.46607319</v>
      </c>
      <c r="J17" s="20" t="n">
        <v>3.31535377</v>
      </c>
      <c r="K17" s="18" t="n">
        <v>495.11243883</v>
      </c>
      <c r="L17" s="20" t="n">
        <v>5.30863875</v>
      </c>
      <c r="M17" s="18" t="s">
        <v>309</v>
      </c>
      <c r="N17" s="20" t="s">
        <v>309</v>
      </c>
      <c r="O17" s="18" t="s">
        <v>309</v>
      </c>
      <c r="P17" s="20" t="s">
        <v>309</v>
      </c>
      <c r="Q17" s="18" t="s">
        <v>309</v>
      </c>
      <c r="R17" s="20" t="s">
        <v>309</v>
      </c>
      <c r="S17" s="18" t="n">
        <v>543.2082</v>
      </c>
      <c r="T17" s="20" t="n">
        <v>30.22483582</v>
      </c>
      <c r="U17" s="18" t="n">
        <v>465.9588634</v>
      </c>
      <c r="V17" s="20" t="n">
        <v>22.32624701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553.3338917999999</v>
      </c>
      <c r="F21" s="20" t="n">
        <v>5.56930623</v>
      </c>
      <c r="G21" s="18" t="n">
        <v>540.4660645</v>
      </c>
      <c r="H21" s="20" t="n">
        <v>3.87620753</v>
      </c>
      <c r="I21" s="18" t="n">
        <v>504.92858372</v>
      </c>
      <c r="J21" s="20" t="n">
        <v>2.5929158</v>
      </c>
      <c r="K21" s="18" t="n">
        <v>469.46874095</v>
      </c>
      <c r="L21" s="20" t="n">
        <v>3.54906434</v>
      </c>
      <c r="M21" s="18" t="s">
        <v>309</v>
      </c>
      <c r="N21" s="20" t="s">
        <v>309</v>
      </c>
      <c r="O21" s="18" t="s">
        <v>309</v>
      </c>
      <c r="P21" s="20" t="s">
        <v>309</v>
      </c>
      <c r="Q21" s="18" t="s">
        <v>309</v>
      </c>
      <c r="R21" s="20" t="s">
        <v>309</v>
      </c>
      <c r="S21" s="18" t="n">
        <v>424.1949</v>
      </c>
      <c r="T21" s="20" t="n">
        <v>16.30540997</v>
      </c>
      <c r="U21" s="18" t="n">
        <v>462.90056867</v>
      </c>
      <c r="V21" s="20" t="n">
        <v>18.99453489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509.79776161</v>
      </c>
      <c r="F23" s="20" t="n">
        <v>6.82757676</v>
      </c>
      <c r="G23" s="18" t="n">
        <v>504.05375408</v>
      </c>
      <c r="H23" s="20" t="n">
        <v>4.16475604</v>
      </c>
      <c r="I23" s="18" t="n">
        <v>486.47554344</v>
      </c>
      <c r="J23" s="20" t="n">
        <v>2.80386715</v>
      </c>
      <c r="K23" s="18" t="n">
        <v>465.9487424</v>
      </c>
      <c r="L23" s="20" t="n">
        <v>4.02244691</v>
      </c>
      <c r="M23" s="18" t="s">
        <v>309</v>
      </c>
      <c r="N23" s="20" t="s">
        <v>309</v>
      </c>
      <c r="O23" s="18" t="s">
        <v>309</v>
      </c>
      <c r="P23" s="20" t="s">
        <v>309</v>
      </c>
      <c r="Q23" s="18" t="s">
        <v>309</v>
      </c>
      <c r="R23" s="20" t="s">
        <v>309</v>
      </c>
      <c r="S23" s="18" t="n">
        <v>481.00745688</v>
      </c>
      <c r="T23" s="20" t="n">
        <v>40.83943135</v>
      </c>
      <c r="U23" s="18" t="n">
        <v>437.12620277</v>
      </c>
      <c r="V23" s="20" t="n">
        <v>10.4610123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563.56913148</v>
      </c>
      <c r="F25" s="20" t="n">
        <v>7.60950761</v>
      </c>
      <c r="G25" s="18" t="n">
        <v>538.42818349</v>
      </c>
      <c r="H25" s="20" t="n">
        <v>6.88403979</v>
      </c>
      <c r="I25" s="18" t="n">
        <v>521.11600686</v>
      </c>
      <c r="J25" s="20" t="n">
        <v>3.26059088</v>
      </c>
      <c r="K25" s="18" t="n">
        <v>488.08783669</v>
      </c>
      <c r="L25" s="20" t="n">
        <v>3.91291892</v>
      </c>
      <c r="M25" s="18" t="s">
        <v>309</v>
      </c>
      <c r="N25" s="20" t="s">
        <v>309</v>
      </c>
      <c r="O25" s="18" t="s">
        <v>309</v>
      </c>
      <c r="P25" s="20" t="s">
        <v>309</v>
      </c>
      <c r="Q25" s="18" t="s">
        <v>309</v>
      </c>
      <c r="R25" s="20" t="s">
        <v>309</v>
      </c>
      <c r="S25" s="18" t="n">
        <v>487.25768729</v>
      </c>
      <c r="T25" s="20" t="n">
        <v>17.79223867</v>
      </c>
      <c r="U25" s="18" t="n">
        <v>493.77667309</v>
      </c>
      <c r="V25" s="20" t="n">
        <v>13.13507125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533.87924416</v>
      </c>
      <c r="F27" s="20" t="n">
        <v>7.84465832</v>
      </c>
      <c r="G27" s="18" t="n">
        <v>533.22116606</v>
      </c>
      <c r="H27" s="20" t="n">
        <v>3.87374249</v>
      </c>
      <c r="I27" s="18" t="n">
        <v>494.39642756</v>
      </c>
      <c r="J27" s="20" t="n">
        <v>2.25800523</v>
      </c>
      <c r="K27" s="18" t="n">
        <v>448.49259427</v>
      </c>
      <c r="L27" s="20" t="n">
        <v>4.06945876</v>
      </c>
      <c r="M27" s="18" t="s">
        <v>309</v>
      </c>
      <c r="N27" s="20" t="s">
        <v>309</v>
      </c>
      <c r="O27" s="18" t="s">
        <v>309</v>
      </c>
      <c r="P27" s="20" t="s">
        <v>309</v>
      </c>
      <c r="Q27" s="18" t="s">
        <v>309</v>
      </c>
      <c r="R27" s="20" t="s">
        <v>309</v>
      </c>
      <c r="S27" s="18" t="n">
        <v>388.0021</v>
      </c>
      <c r="T27" s="20" t="n">
        <v>21.43240735</v>
      </c>
      <c r="U27" s="18" t="n">
        <v>473.91720814</v>
      </c>
      <c r="V27" s="20" t="n">
        <v>16.46504546</v>
      </c>
    </row>
    <row r="28" spans="1:22">
      <c r="A28" s="15" t="s">
        <v>330</v>
      </c>
      <c r="B28" s="17" t="n">
        <v>7568</v>
      </c>
      <c r="C28" s="18">
        <f>(490.0/B28*100)</f>
        <v/>
      </c>
      <c r="D28" s="19" t="n">
        <v>7078</v>
      </c>
      <c r="E28" s="18" t="n">
        <v>447.20831655</v>
      </c>
      <c r="F28" s="20" t="n">
        <v>6.40778971</v>
      </c>
      <c r="G28" s="18" t="n">
        <v>435.43428813</v>
      </c>
      <c r="H28" s="20" t="n">
        <v>3.19902006</v>
      </c>
      <c r="I28" s="18" t="n">
        <v>417.25568021</v>
      </c>
      <c r="J28" s="20" t="n">
        <v>2.28259729</v>
      </c>
      <c r="K28" s="18" t="n">
        <v>395.20476479</v>
      </c>
      <c r="L28" s="20" t="n">
        <v>3.16262722</v>
      </c>
      <c r="M28" s="18" t="s">
        <v>309</v>
      </c>
      <c r="N28" s="20" t="s">
        <v>309</v>
      </c>
      <c r="O28" s="18" t="s">
        <v>309</v>
      </c>
      <c r="P28" s="20" t="s">
        <v>309</v>
      </c>
      <c r="Q28" s="18" t="n">
        <v>421.48155559</v>
      </c>
      <c r="R28" s="20" t="n">
        <v>57.86444894</v>
      </c>
      <c r="S28" s="18" t="n">
        <v>380.4175929</v>
      </c>
      <c r="T28" s="20" t="n">
        <v>38.5928055</v>
      </c>
      <c r="U28" s="18" t="n">
        <v>389.8574645</v>
      </c>
      <c r="V28" s="20" t="n">
        <v>10.13235798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552.8400089</v>
      </c>
      <c r="F33" s="20" t="n">
        <v>4.42533432</v>
      </c>
      <c r="G33" s="18" t="n">
        <v>535.68722053</v>
      </c>
      <c r="H33" s="20" t="n">
        <v>3.97770028</v>
      </c>
      <c r="I33" s="18" t="n">
        <v>496.16989648</v>
      </c>
      <c r="J33" s="20" t="n">
        <v>2.47937698</v>
      </c>
      <c r="K33" s="18" t="n">
        <v>464.4043269</v>
      </c>
      <c r="L33" s="20" t="n">
        <v>3.81831364</v>
      </c>
      <c r="M33" s="18" t="s">
        <v>309</v>
      </c>
      <c r="N33" s="20" t="s">
        <v>309</v>
      </c>
      <c r="O33" s="18" t="s">
        <v>309</v>
      </c>
      <c r="P33" s="20" t="s">
        <v>309</v>
      </c>
      <c r="Q33" s="18" t="s">
        <v>309</v>
      </c>
      <c r="R33" s="20" t="s">
        <v>309</v>
      </c>
      <c r="S33" s="18" t="n">
        <v>364.4485</v>
      </c>
      <c r="T33" s="20" t="n">
        <v>27.28841461</v>
      </c>
      <c r="U33" s="18" t="n">
        <v>485.5938971</v>
      </c>
      <c r="V33" s="20" t="n">
        <v>15.91946669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530.34163104</v>
      </c>
      <c r="F36" s="20" t="n">
        <v>7.41532727</v>
      </c>
      <c r="G36" s="18" t="n">
        <v>517.64794477</v>
      </c>
      <c r="H36" s="20" t="n">
        <v>4.61428919</v>
      </c>
      <c r="I36" s="18" t="n">
        <v>505.13024279</v>
      </c>
      <c r="J36" s="20" t="n">
        <v>2.74536386</v>
      </c>
      <c r="K36" s="18" t="n">
        <v>483.63359106</v>
      </c>
      <c r="L36" s="20" t="n">
        <v>3.09610418</v>
      </c>
      <c r="M36" s="18" t="s">
        <v>309</v>
      </c>
      <c r="N36" s="20" t="s">
        <v>309</v>
      </c>
      <c r="O36" s="18" t="s">
        <v>309</v>
      </c>
      <c r="P36" s="20" t="s">
        <v>309</v>
      </c>
      <c r="Q36" s="18" t="s">
        <v>309</v>
      </c>
      <c r="R36" s="20" t="s">
        <v>309</v>
      </c>
      <c r="S36" s="18" t="s">
        <v>309</v>
      </c>
      <c r="T36" s="20" t="s">
        <v>309</v>
      </c>
      <c r="U36" s="18" t="n">
        <v>469.80380139</v>
      </c>
      <c r="V36" s="20" t="n">
        <v>12.86186724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525.80215542</v>
      </c>
      <c r="F40" s="20" t="n">
        <v>11.07939031</v>
      </c>
      <c r="G40" s="18" t="n">
        <v>546.91927019</v>
      </c>
      <c r="H40" s="20" t="n">
        <v>6.13026825</v>
      </c>
      <c r="I40" s="18" t="n">
        <v>516.13313379</v>
      </c>
      <c r="J40" s="20" t="n">
        <v>3.42435357</v>
      </c>
      <c r="K40" s="18" t="n">
        <v>470.61593894</v>
      </c>
      <c r="L40" s="20" t="n">
        <v>7.37526699</v>
      </c>
      <c r="M40" s="18" t="s">
        <v>309</v>
      </c>
      <c r="N40" s="20" t="s">
        <v>309</v>
      </c>
      <c r="O40" s="18" t="s">
        <v>309</v>
      </c>
      <c r="P40" s="20" t="s">
        <v>309</v>
      </c>
      <c r="Q40" s="18" t="n">
        <v>510.3049124</v>
      </c>
      <c r="R40" s="20" t="n">
        <v>2.76769424</v>
      </c>
      <c r="S40" s="18" t="s">
        <v>309</v>
      </c>
      <c r="T40" s="20" t="s">
        <v>309</v>
      </c>
      <c r="U40" s="18" t="n">
        <v>521.58438728</v>
      </c>
      <c r="V40" s="20" t="n">
        <v>25.52976564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503.72398945</v>
      </c>
      <c r="F52" s="20" t="n">
        <v>4.23446527</v>
      </c>
      <c r="G52" s="18" t="n">
        <v>509.51140638</v>
      </c>
      <c r="H52" s="20" t="n">
        <v>5.41388995</v>
      </c>
      <c r="I52" s="18" t="n">
        <v>474.49505403</v>
      </c>
      <c r="J52" s="20" t="n">
        <v>2.65973087</v>
      </c>
      <c r="K52" s="18" t="n">
        <v>446.05816798</v>
      </c>
      <c r="L52" s="20" t="n">
        <v>4.23502623</v>
      </c>
      <c r="M52" s="18" t="s">
        <v>309</v>
      </c>
      <c r="N52" s="20" t="s">
        <v>309</v>
      </c>
      <c r="O52" s="18" t="s">
        <v>309</v>
      </c>
      <c r="P52" s="20" t="s">
        <v>309</v>
      </c>
      <c r="Q52" s="18" t="s">
        <v>309</v>
      </c>
      <c r="R52" s="20" t="s">
        <v>309</v>
      </c>
      <c r="S52" s="18" t="n">
        <v>355.06701307</v>
      </c>
      <c r="T52" s="20" t="n">
        <v>23.20022974</v>
      </c>
      <c r="U52" s="18" t="n">
        <v>442.16776223</v>
      </c>
      <c r="V52" s="20" t="n">
        <v>14.39444486</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349.37165579</v>
      </c>
      <c r="F54" s="20" t="n">
        <v>6.1378301</v>
      </c>
      <c r="G54" s="18" t="n">
        <v>350.31673627</v>
      </c>
      <c r="H54" s="20" t="n">
        <v>4.54337394</v>
      </c>
      <c r="I54" s="18" t="n">
        <v>331.9439332</v>
      </c>
      <c r="J54" s="20" t="n">
        <v>3.05213337</v>
      </c>
      <c r="K54" s="18" t="n">
        <v>314.51092473</v>
      </c>
      <c r="L54" s="20" t="n">
        <v>3.27916459</v>
      </c>
      <c r="M54" s="18" t="s">
        <v>309</v>
      </c>
      <c r="N54" s="20" t="s">
        <v>309</v>
      </c>
      <c r="O54" s="18" t="s">
        <v>309</v>
      </c>
      <c r="P54" s="20" t="s">
        <v>309</v>
      </c>
      <c r="Q54" s="18" t="s">
        <v>309</v>
      </c>
      <c r="R54" s="20" t="s">
        <v>309</v>
      </c>
      <c r="S54" s="18" t="n">
        <v>324.37643534</v>
      </c>
      <c r="T54" s="20" t="n">
        <v>9.8908737</v>
      </c>
      <c r="U54" s="18" t="n">
        <v>327.43331466</v>
      </c>
      <c r="V54" s="20" t="n">
        <v>8.78821827</v>
      </c>
    </row>
    <row r="55" spans="1:22">
      <c r="A55" s="15" t="s">
        <v>357</v>
      </c>
      <c r="B55" s="17" t="n">
        <v>5316</v>
      </c>
      <c r="C55" s="18">
        <f>(137.0/B55*100)</f>
        <v/>
      </c>
      <c r="D55" s="19" t="n">
        <v>5179</v>
      </c>
      <c r="E55" s="18" t="n">
        <v>425.87127088</v>
      </c>
      <c r="F55" s="20" t="n">
        <v>4.18379002</v>
      </c>
      <c r="G55" s="18" t="n">
        <v>428.04676978</v>
      </c>
      <c r="H55" s="20" t="n">
        <v>3.92611929</v>
      </c>
      <c r="I55" s="18" t="n">
        <v>407.39131416</v>
      </c>
      <c r="J55" s="20" t="n">
        <v>2.67006824</v>
      </c>
      <c r="K55" s="18" t="n">
        <v>384.1892503</v>
      </c>
      <c r="L55" s="20" t="n">
        <v>8.16032837</v>
      </c>
      <c r="M55" s="18" t="s">
        <v>309</v>
      </c>
      <c r="N55" s="20" t="s">
        <v>309</v>
      </c>
      <c r="O55" s="18" t="s">
        <v>309</v>
      </c>
      <c r="P55" s="20" t="s">
        <v>309</v>
      </c>
      <c r="Q55" s="18" t="s">
        <v>309</v>
      </c>
      <c r="R55" s="20" t="s">
        <v>309</v>
      </c>
      <c r="S55" s="18" t="n">
        <v>350.98182748</v>
      </c>
      <c r="T55" s="20" t="n">
        <v>35.87741551</v>
      </c>
      <c r="U55" s="18" t="n">
        <v>377.12548876</v>
      </c>
      <c r="V55" s="20" t="n">
        <v>12.47451271</v>
      </c>
    </row>
    <row r="56" spans="1:22">
      <c r="A56" s="15" t="s">
        <v>358</v>
      </c>
      <c r="B56" s="17" t="n">
        <v>5359</v>
      </c>
      <c r="C56" s="18">
        <f>(104.0/B56*100)</f>
        <v/>
      </c>
      <c r="D56" s="19" t="n">
        <v>5255</v>
      </c>
      <c r="E56" s="18" t="n">
        <v>552.0295693</v>
      </c>
      <c r="F56" s="20" t="n">
        <v>4.58650254</v>
      </c>
      <c r="G56" s="18" t="n">
        <v>541.67293965</v>
      </c>
      <c r="H56" s="20" t="n">
        <v>5.88315123</v>
      </c>
      <c r="I56" s="18" t="n">
        <v>525.49290541</v>
      </c>
      <c r="J56" s="20" t="n">
        <v>2.55078632</v>
      </c>
      <c r="K56" s="18" t="n">
        <v>496.52004967</v>
      </c>
      <c r="L56" s="20" t="n">
        <v>3.86099029</v>
      </c>
      <c r="M56" s="18" t="s">
        <v>309</v>
      </c>
      <c r="N56" s="20" t="s">
        <v>309</v>
      </c>
      <c r="O56" s="18" t="s">
        <v>309</v>
      </c>
      <c r="P56" s="20" t="s">
        <v>309</v>
      </c>
      <c r="Q56" s="18" t="s">
        <v>309</v>
      </c>
      <c r="R56" s="20" t="s">
        <v>309</v>
      </c>
      <c r="S56" s="18" t="n">
        <v>572.8689000000001</v>
      </c>
      <c r="T56" s="20" t="n">
        <v>23.95946423</v>
      </c>
      <c r="U56" s="18" t="n">
        <v>518.268673</v>
      </c>
      <c r="V56" s="20" t="n">
        <v>16.78404427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558.49167216</v>
      </c>
      <c r="F62" s="20" t="n">
        <v>7.16768783</v>
      </c>
      <c r="G62" s="18" t="n">
        <v>540.3349617600001</v>
      </c>
      <c r="H62" s="20" t="n">
        <v>5.30362929</v>
      </c>
      <c r="I62" s="18" t="n">
        <v>531.173503</v>
      </c>
      <c r="J62" s="20" t="n">
        <v>1.24564744</v>
      </c>
      <c r="K62" s="18" t="n">
        <v>504.95103512</v>
      </c>
      <c r="L62" s="20" t="n">
        <v>3.21679133</v>
      </c>
      <c r="M62" s="18" t="s">
        <v>309</v>
      </c>
      <c r="N62" s="20" t="s">
        <v>309</v>
      </c>
      <c r="O62" s="18" t="s">
        <v>309</v>
      </c>
      <c r="P62" s="20" t="s">
        <v>309</v>
      </c>
      <c r="Q62" s="18" t="s">
        <v>309</v>
      </c>
      <c r="R62" s="20" t="s">
        <v>309</v>
      </c>
      <c r="S62" s="18" t="n">
        <v>465.21198073</v>
      </c>
      <c r="T62" s="20" t="n">
        <v>39.62598929</v>
      </c>
      <c r="U62" s="18" t="n">
        <v>497.1201352</v>
      </c>
      <c r="V62" s="20" t="n">
        <v>12.47276593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518.72795768</v>
      </c>
      <c r="F64" s="20" t="n">
        <v>6.62664601</v>
      </c>
      <c r="G64" s="18" t="n">
        <v>523.86055514</v>
      </c>
      <c r="H64" s="20" t="n">
        <v>5.91886542</v>
      </c>
      <c r="I64" s="18" t="n">
        <v>473.72415504</v>
      </c>
      <c r="J64" s="20" t="n">
        <v>2.48686444</v>
      </c>
      <c r="K64" s="18" t="n">
        <v>430.46824556</v>
      </c>
      <c r="L64" s="20" t="n">
        <v>4.65850698</v>
      </c>
      <c r="M64" s="18" t="s">
        <v>309</v>
      </c>
      <c r="N64" s="20" t="s">
        <v>309</v>
      </c>
      <c r="O64" s="18" t="s">
        <v>309</v>
      </c>
      <c r="P64" s="20" t="s">
        <v>309</v>
      </c>
      <c r="Q64" s="18" t="n">
        <v>308.0606</v>
      </c>
      <c r="R64" s="20" t="n">
        <v>36.60572292</v>
      </c>
      <c r="S64" s="18" t="n">
        <v>490.6026</v>
      </c>
      <c r="T64" s="20" t="n">
        <v>23.71342462</v>
      </c>
      <c r="U64" s="18" t="n">
        <v>406.91058832</v>
      </c>
      <c r="V64" s="20" t="n">
        <v>12.92465936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405</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592.88857968</v>
      </c>
      <c r="F9" s="20" t="n">
        <v>12.15700643</v>
      </c>
      <c r="G9" s="18" t="n">
        <v>575.99666276</v>
      </c>
      <c r="H9" s="20" t="n">
        <v>5.18797195</v>
      </c>
      <c r="I9" s="18" t="n">
        <v>546.76089756</v>
      </c>
      <c r="J9" s="20" t="n">
        <v>3.63068333</v>
      </c>
      <c r="K9" s="18" t="n">
        <v>515.93871334</v>
      </c>
      <c r="L9" s="20" t="n">
        <v>2.48591785</v>
      </c>
      <c r="M9" s="18" t="s">
        <v>309</v>
      </c>
      <c r="N9" s="20" t="s">
        <v>309</v>
      </c>
      <c r="O9" s="18" t="s">
        <v>309</v>
      </c>
      <c r="P9" s="20" t="s">
        <v>309</v>
      </c>
      <c r="Q9" s="18" t="s">
        <v>309</v>
      </c>
      <c r="R9" s="20" t="s">
        <v>309</v>
      </c>
      <c r="S9" s="18" t="n">
        <v>451.7985</v>
      </c>
      <c r="T9" s="20" t="n">
        <v>34.2391789</v>
      </c>
      <c r="U9" s="18" t="n">
        <v>481.74260495</v>
      </c>
      <c r="V9" s="20" t="n">
        <v>14.78996635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485.7515446</v>
      </c>
      <c r="F11" s="20" t="n">
        <v>8.41792137</v>
      </c>
      <c r="G11" s="18" t="n">
        <v>462.05305175</v>
      </c>
      <c r="H11" s="20" t="n">
        <v>5.08864322</v>
      </c>
      <c r="I11" s="18" t="n">
        <v>453.44396721</v>
      </c>
      <c r="J11" s="20" t="n">
        <v>3.09434988</v>
      </c>
      <c r="K11" s="18" t="n">
        <v>441.42007166</v>
      </c>
      <c r="L11" s="20" t="n">
        <v>2.72835027</v>
      </c>
      <c r="M11" s="18" t="s">
        <v>309</v>
      </c>
      <c r="N11" s="20" t="s">
        <v>309</v>
      </c>
      <c r="O11" s="18" t="s">
        <v>309</v>
      </c>
      <c r="P11" s="20" t="s">
        <v>309</v>
      </c>
      <c r="Q11" s="18" t="s">
        <v>309</v>
      </c>
      <c r="R11" s="20" t="s">
        <v>309</v>
      </c>
      <c r="S11" s="18" t="n">
        <v>444.48022181</v>
      </c>
      <c r="T11" s="20" t="n">
        <v>17.30089731</v>
      </c>
      <c r="U11" s="18" t="n">
        <v>427.09945421</v>
      </c>
      <c r="V11" s="20" t="n">
        <v>7.63311655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570.97772058</v>
      </c>
      <c r="F16" s="20" t="n">
        <v>8.693260889999999</v>
      </c>
      <c r="G16" s="18" t="n">
        <v>556.95604696</v>
      </c>
      <c r="H16" s="20" t="n">
        <v>4.5685371</v>
      </c>
      <c r="I16" s="18" t="n">
        <v>519.81709591</v>
      </c>
      <c r="J16" s="20" t="n">
        <v>2.56010432</v>
      </c>
      <c r="K16" s="18" t="n">
        <v>482.95221891</v>
      </c>
      <c r="L16" s="20" t="n">
        <v>2.38306744</v>
      </c>
      <c r="M16" s="18" t="s">
        <v>309</v>
      </c>
      <c r="N16" s="20" t="s">
        <v>309</v>
      </c>
      <c r="O16" s="18" t="s">
        <v>309</v>
      </c>
      <c r="P16" s="20" t="s">
        <v>309</v>
      </c>
      <c r="Q16" s="18" t="s">
        <v>309</v>
      </c>
      <c r="R16" s="20" t="s">
        <v>309</v>
      </c>
      <c r="S16" s="18" t="n">
        <v>410.10060509</v>
      </c>
      <c r="T16" s="20" t="n">
        <v>46.87884749</v>
      </c>
      <c r="U16" s="18" t="n">
        <v>455.48268433</v>
      </c>
      <c r="V16" s="20" t="n">
        <v>13.5346909</v>
      </c>
    </row>
    <row r="17" spans="1:22">
      <c r="A17" s="15" t="s">
        <v>319</v>
      </c>
      <c r="B17" s="17" t="n">
        <v>6504</v>
      </c>
      <c r="C17" s="18">
        <f>(3097.0/B17*100)</f>
        <v/>
      </c>
      <c r="D17" s="19" t="n">
        <v>3407</v>
      </c>
      <c r="E17" s="18" t="n">
        <v>578.55499224</v>
      </c>
      <c r="F17" s="20" t="n">
        <v>10.11104671</v>
      </c>
      <c r="G17" s="18" t="n">
        <v>567.45952765</v>
      </c>
      <c r="H17" s="20" t="n">
        <v>6.93321475</v>
      </c>
      <c r="I17" s="18" t="n">
        <v>536.61239228</v>
      </c>
      <c r="J17" s="20" t="n">
        <v>3.39440705</v>
      </c>
      <c r="K17" s="18" t="n">
        <v>513.25157628</v>
      </c>
      <c r="L17" s="20" t="n">
        <v>3.24684945</v>
      </c>
      <c r="M17" s="18" t="s">
        <v>309</v>
      </c>
      <c r="N17" s="20" t="s">
        <v>309</v>
      </c>
      <c r="O17" s="18" t="s">
        <v>309</v>
      </c>
      <c r="P17" s="20" t="s">
        <v>309</v>
      </c>
      <c r="Q17" s="18" t="s">
        <v>309</v>
      </c>
      <c r="R17" s="20" t="s">
        <v>309</v>
      </c>
      <c r="S17" s="18" t="n">
        <v>648.3616</v>
      </c>
      <c r="T17" s="20" t="n">
        <v>30.81953032</v>
      </c>
      <c r="U17" s="18" t="n">
        <v>462.35840585</v>
      </c>
      <c r="V17" s="20" t="n">
        <v>17.9680639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572.14230472</v>
      </c>
      <c r="F21" s="20" t="n">
        <v>7.51336823</v>
      </c>
      <c r="G21" s="18" t="n">
        <v>550.00126654</v>
      </c>
      <c r="H21" s="20" t="n">
        <v>4.62132015</v>
      </c>
      <c r="I21" s="18" t="n">
        <v>514.00812655</v>
      </c>
      <c r="J21" s="20" t="n">
        <v>2.8349088</v>
      </c>
      <c r="K21" s="18" t="n">
        <v>483.10048795</v>
      </c>
      <c r="L21" s="20" t="n">
        <v>2.77336409</v>
      </c>
      <c r="M21" s="18" t="s">
        <v>309</v>
      </c>
      <c r="N21" s="20" t="s">
        <v>309</v>
      </c>
      <c r="O21" s="18" t="s">
        <v>309</v>
      </c>
      <c r="P21" s="20" t="s">
        <v>309</v>
      </c>
      <c r="Q21" s="18" t="s">
        <v>309</v>
      </c>
      <c r="R21" s="20" t="s">
        <v>309</v>
      </c>
      <c r="S21" s="18" t="n">
        <v>493.33325546</v>
      </c>
      <c r="T21" s="20" t="n">
        <v>21.00212183</v>
      </c>
      <c r="U21" s="18" t="n">
        <v>485.25634628</v>
      </c>
      <c r="V21" s="20" t="n">
        <v>16.48259957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530.21369528</v>
      </c>
      <c r="F23" s="20" t="n">
        <v>8.614534000000001</v>
      </c>
      <c r="G23" s="18" t="n">
        <v>520.04982116</v>
      </c>
      <c r="H23" s="20" t="n">
        <v>4.89349663</v>
      </c>
      <c r="I23" s="18" t="n">
        <v>493.21464933</v>
      </c>
      <c r="J23" s="20" t="n">
        <v>3.16187247</v>
      </c>
      <c r="K23" s="18" t="n">
        <v>470.6948957</v>
      </c>
      <c r="L23" s="20" t="n">
        <v>3.30200986</v>
      </c>
      <c r="M23" s="18" t="s">
        <v>309</v>
      </c>
      <c r="N23" s="20" t="s">
        <v>309</v>
      </c>
      <c r="O23" s="18" t="s">
        <v>309</v>
      </c>
      <c r="P23" s="20" t="s">
        <v>309</v>
      </c>
      <c r="Q23" s="18" t="s">
        <v>309</v>
      </c>
      <c r="R23" s="20" t="s">
        <v>309</v>
      </c>
      <c r="S23" s="18" t="n">
        <v>447.464334</v>
      </c>
      <c r="T23" s="20" t="n">
        <v>31.17728983</v>
      </c>
      <c r="U23" s="18" t="n">
        <v>452.1415198</v>
      </c>
      <c r="V23" s="20" t="n">
        <v>9.265541259999999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577.8508984600001</v>
      </c>
      <c r="F25" s="20" t="n">
        <v>5.36736309</v>
      </c>
      <c r="G25" s="18" t="n">
        <v>548.95894607</v>
      </c>
      <c r="H25" s="20" t="n">
        <v>4.56684061</v>
      </c>
      <c r="I25" s="18" t="n">
        <v>510.1277712</v>
      </c>
      <c r="J25" s="20" t="n">
        <v>3.01108097</v>
      </c>
      <c r="K25" s="18" t="n">
        <v>472.51920246</v>
      </c>
      <c r="L25" s="20" t="n">
        <v>4.31736926</v>
      </c>
      <c r="M25" s="18" t="s">
        <v>309</v>
      </c>
      <c r="N25" s="20" t="s">
        <v>309</v>
      </c>
      <c r="O25" s="18" t="s">
        <v>309</v>
      </c>
      <c r="P25" s="20" t="s">
        <v>309</v>
      </c>
      <c r="Q25" s="18" t="s">
        <v>309</v>
      </c>
      <c r="R25" s="20" t="s">
        <v>309</v>
      </c>
      <c r="S25" s="18" t="n">
        <v>584.3499345</v>
      </c>
      <c r="T25" s="20" t="n">
        <v>33.30006417</v>
      </c>
      <c r="U25" s="18" t="n">
        <v>495.55739799</v>
      </c>
      <c r="V25" s="20" t="n">
        <v>10.47150483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544.07541571</v>
      </c>
      <c r="F27" s="20" t="n">
        <v>10.87558114</v>
      </c>
      <c r="G27" s="18" t="n">
        <v>539.42639926</v>
      </c>
      <c r="H27" s="20" t="n">
        <v>4.67565622</v>
      </c>
      <c r="I27" s="18" t="n">
        <v>511.08795614</v>
      </c>
      <c r="J27" s="20" t="n">
        <v>2.61443154</v>
      </c>
      <c r="K27" s="18" t="n">
        <v>459.53400498</v>
      </c>
      <c r="L27" s="20" t="n">
        <v>2.48056152</v>
      </c>
      <c r="M27" s="18" t="s">
        <v>309</v>
      </c>
      <c r="N27" s="20" t="s">
        <v>309</v>
      </c>
      <c r="O27" s="18" t="s">
        <v>309</v>
      </c>
      <c r="P27" s="20" t="s">
        <v>309</v>
      </c>
      <c r="Q27" s="18" t="s">
        <v>309</v>
      </c>
      <c r="R27" s="20" t="s">
        <v>309</v>
      </c>
      <c r="S27" s="18" t="n">
        <v>445.28480395</v>
      </c>
      <c r="T27" s="20" t="n">
        <v>43.035525</v>
      </c>
      <c r="U27" s="18" t="n">
        <v>473.08625427</v>
      </c>
      <c r="V27" s="20" t="n">
        <v>13.99920012</v>
      </c>
    </row>
    <row r="28" spans="1:22">
      <c r="A28" s="15" t="s">
        <v>330</v>
      </c>
      <c r="B28" s="17" t="n">
        <v>7568</v>
      </c>
      <c r="C28" s="18">
        <f>(490.0/B28*100)</f>
        <v/>
      </c>
      <c r="D28" s="19" t="n">
        <v>7078</v>
      </c>
      <c r="E28" s="18" t="n">
        <v>423.92056178</v>
      </c>
      <c r="F28" s="20" t="n">
        <v>7.86345279</v>
      </c>
      <c r="G28" s="18" t="n">
        <v>425.62244634</v>
      </c>
      <c r="H28" s="20" t="n">
        <v>4.54048981</v>
      </c>
      <c r="I28" s="18" t="n">
        <v>418.46588226</v>
      </c>
      <c r="J28" s="20" t="n">
        <v>2.47958988</v>
      </c>
      <c r="K28" s="18" t="n">
        <v>412.45383612</v>
      </c>
      <c r="L28" s="20" t="n">
        <v>2.23471819</v>
      </c>
      <c r="M28" s="18" t="s">
        <v>309</v>
      </c>
      <c r="N28" s="20" t="s">
        <v>309</v>
      </c>
      <c r="O28" s="18" t="s">
        <v>309</v>
      </c>
      <c r="P28" s="20" t="s">
        <v>309</v>
      </c>
      <c r="Q28" s="18" t="n">
        <v>421.48155559</v>
      </c>
      <c r="R28" s="20" t="n">
        <v>57.86444894</v>
      </c>
      <c r="S28" s="18" t="n">
        <v>403.87871304</v>
      </c>
      <c r="T28" s="20" t="n">
        <v>21.34422297</v>
      </c>
      <c r="U28" s="18" t="n">
        <v>394.00632185</v>
      </c>
      <c r="V28" s="20" t="n">
        <v>8.40024395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552.95074554</v>
      </c>
      <c r="F33" s="20" t="n">
        <v>8.421150219999999</v>
      </c>
      <c r="G33" s="18" t="n">
        <v>535.26242461</v>
      </c>
      <c r="H33" s="20" t="n">
        <v>5.04865692</v>
      </c>
      <c r="I33" s="18" t="n">
        <v>510.33237737</v>
      </c>
      <c r="J33" s="20" t="n">
        <v>2.46434266</v>
      </c>
      <c r="K33" s="18" t="n">
        <v>481.71191222</v>
      </c>
      <c r="L33" s="20" t="n">
        <v>2.96316884</v>
      </c>
      <c r="M33" s="18" t="s">
        <v>309</v>
      </c>
      <c r="N33" s="20" t="s">
        <v>309</v>
      </c>
      <c r="O33" s="18" t="s">
        <v>309</v>
      </c>
      <c r="P33" s="20" t="s">
        <v>309</v>
      </c>
      <c r="Q33" s="18" t="s">
        <v>309</v>
      </c>
      <c r="R33" s="20" t="s">
        <v>309</v>
      </c>
      <c r="S33" s="18" t="n">
        <v>428.77352221</v>
      </c>
      <c r="T33" s="20" t="n">
        <v>37.92757871</v>
      </c>
      <c r="U33" s="18" t="n">
        <v>488.09870283</v>
      </c>
      <c r="V33" s="20" t="n">
        <v>13.8700307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537.53132413</v>
      </c>
      <c r="F36" s="20" t="n">
        <v>9.08202118</v>
      </c>
      <c r="G36" s="18" t="n">
        <v>526.40677587</v>
      </c>
      <c r="H36" s="20" t="n">
        <v>6.33041437</v>
      </c>
      <c r="I36" s="18" t="n">
        <v>514.40795521</v>
      </c>
      <c r="J36" s="20" t="n">
        <v>2.75481095</v>
      </c>
      <c r="K36" s="18" t="n">
        <v>489.55040191</v>
      </c>
      <c r="L36" s="20" t="n">
        <v>2.59426755</v>
      </c>
      <c r="M36" s="18" t="s">
        <v>309</v>
      </c>
      <c r="N36" s="20" t="s">
        <v>309</v>
      </c>
      <c r="O36" s="18" t="s">
        <v>309</v>
      </c>
      <c r="P36" s="20" t="s">
        <v>309</v>
      </c>
      <c r="Q36" s="18" t="s">
        <v>309</v>
      </c>
      <c r="R36" s="20" t="s">
        <v>309</v>
      </c>
      <c r="S36" s="18" t="s">
        <v>309</v>
      </c>
      <c r="T36" s="20" t="s">
        <v>309</v>
      </c>
      <c r="U36" s="18" t="n">
        <v>482.8716845</v>
      </c>
      <c r="V36" s="20" t="n">
        <v>10.63694941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548.32378386</v>
      </c>
      <c r="F40" s="20" t="n">
        <v>14.09187774</v>
      </c>
      <c r="G40" s="18" t="n">
        <v>571.06235572</v>
      </c>
      <c r="H40" s="20" t="n">
        <v>7.10109066</v>
      </c>
      <c r="I40" s="18" t="n">
        <v>519.85140365</v>
      </c>
      <c r="J40" s="20" t="n">
        <v>3.42501248</v>
      </c>
      <c r="K40" s="18" t="n">
        <v>496.06216181</v>
      </c>
      <c r="L40" s="20" t="n">
        <v>5.70579267</v>
      </c>
      <c r="M40" s="18" t="s">
        <v>309</v>
      </c>
      <c r="N40" s="20" t="s">
        <v>309</v>
      </c>
      <c r="O40" s="18" t="s">
        <v>309</v>
      </c>
      <c r="P40" s="20" t="s">
        <v>309</v>
      </c>
      <c r="Q40" s="18" t="n">
        <v>510.3049124</v>
      </c>
      <c r="R40" s="20" t="n">
        <v>2.76769424</v>
      </c>
      <c r="S40" s="18" t="n">
        <v>547.3303</v>
      </c>
      <c r="T40" s="20" t="n">
        <v>19.70650988</v>
      </c>
      <c r="U40" s="18" t="n">
        <v>525.14630966</v>
      </c>
      <c r="V40" s="20" t="n">
        <v>21.50808919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535.16629875</v>
      </c>
      <c r="F52" s="20" t="n">
        <v>6.60663805</v>
      </c>
      <c r="G52" s="18" t="n">
        <v>525.19961268</v>
      </c>
      <c r="H52" s="20" t="n">
        <v>6.63723468</v>
      </c>
      <c r="I52" s="18" t="n">
        <v>482.55168897</v>
      </c>
      <c r="J52" s="20" t="n">
        <v>2.56658175</v>
      </c>
      <c r="K52" s="18" t="n">
        <v>458.31787319</v>
      </c>
      <c r="L52" s="20" t="n">
        <v>3.06716682</v>
      </c>
      <c r="M52" s="18" t="s">
        <v>309</v>
      </c>
      <c r="N52" s="20" t="s">
        <v>309</v>
      </c>
      <c r="O52" s="18" t="s">
        <v>309</v>
      </c>
      <c r="P52" s="20" t="s">
        <v>309</v>
      </c>
      <c r="Q52" s="18" t="s">
        <v>309</v>
      </c>
      <c r="R52" s="20" t="s">
        <v>309</v>
      </c>
      <c r="S52" s="18" t="n">
        <v>481.60449683</v>
      </c>
      <c r="T52" s="20" t="n">
        <v>39.88308674</v>
      </c>
      <c r="U52" s="18" t="n">
        <v>438.72074227</v>
      </c>
      <c r="V52" s="20" t="n">
        <v>13.02362575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329.68764502</v>
      </c>
      <c r="F54" s="20" t="n">
        <v>5.291135</v>
      </c>
      <c r="G54" s="18" t="n">
        <v>336.60835079</v>
      </c>
      <c r="H54" s="20" t="n">
        <v>5.08921483</v>
      </c>
      <c r="I54" s="18" t="n">
        <v>338.54743129</v>
      </c>
      <c r="J54" s="20" t="n">
        <v>3.84957983</v>
      </c>
      <c r="K54" s="18" t="n">
        <v>326.9923279</v>
      </c>
      <c r="L54" s="20" t="n">
        <v>2.73872226</v>
      </c>
      <c r="M54" s="18" t="s">
        <v>309</v>
      </c>
      <c r="N54" s="20" t="s">
        <v>309</v>
      </c>
      <c r="O54" s="18" t="s">
        <v>309</v>
      </c>
      <c r="P54" s="20" t="s">
        <v>309</v>
      </c>
      <c r="Q54" s="18" t="s">
        <v>309</v>
      </c>
      <c r="R54" s="20" t="s">
        <v>309</v>
      </c>
      <c r="S54" s="18" t="n">
        <v>314.5765888</v>
      </c>
      <c r="T54" s="20" t="n">
        <v>13.85235779</v>
      </c>
      <c r="U54" s="18" t="n">
        <v>325.15185457</v>
      </c>
      <c r="V54" s="20" t="n">
        <v>6.26688943</v>
      </c>
    </row>
    <row r="55" spans="1:22">
      <c r="A55" s="15" t="s">
        <v>357</v>
      </c>
      <c r="B55" s="17" t="n">
        <v>5316</v>
      </c>
      <c r="C55" s="18">
        <f>(137.0/B55*100)</f>
        <v/>
      </c>
      <c r="D55" s="19" t="n">
        <v>5179</v>
      </c>
      <c r="E55" s="18" t="n">
        <v>435.31860415</v>
      </c>
      <c r="F55" s="20" t="n">
        <v>4.70011592</v>
      </c>
      <c r="G55" s="18" t="n">
        <v>431.10587157</v>
      </c>
      <c r="H55" s="20" t="n">
        <v>4.41501009</v>
      </c>
      <c r="I55" s="18" t="n">
        <v>413.43230877</v>
      </c>
      <c r="J55" s="20" t="n">
        <v>2.72693431</v>
      </c>
      <c r="K55" s="18" t="n">
        <v>392.26877589</v>
      </c>
      <c r="L55" s="20" t="n">
        <v>4.2450979</v>
      </c>
      <c r="M55" s="18" t="s">
        <v>309</v>
      </c>
      <c r="N55" s="20" t="s">
        <v>309</v>
      </c>
      <c r="O55" s="18" t="s">
        <v>309</v>
      </c>
      <c r="P55" s="20" t="s">
        <v>309</v>
      </c>
      <c r="Q55" s="18" t="s">
        <v>309</v>
      </c>
      <c r="R55" s="20" t="s">
        <v>309</v>
      </c>
      <c r="S55" s="18" t="n">
        <v>345.44348214</v>
      </c>
      <c r="T55" s="20" t="n">
        <v>33.30561002</v>
      </c>
      <c r="U55" s="18" t="n">
        <v>376.2524553</v>
      </c>
      <c r="V55" s="20" t="n">
        <v>7.85204686</v>
      </c>
    </row>
    <row r="56" spans="1:22">
      <c r="A56" s="15" t="s">
        <v>358</v>
      </c>
      <c r="B56" s="17" t="n">
        <v>5359</v>
      </c>
      <c r="C56" s="18">
        <f>(104.0/B56*100)</f>
        <v/>
      </c>
      <c r="D56" s="19" t="n">
        <v>5255</v>
      </c>
      <c r="E56" s="18" t="n">
        <v>566.76726503</v>
      </c>
      <c r="F56" s="20" t="n">
        <v>4.41504818</v>
      </c>
      <c r="G56" s="18" t="n">
        <v>546.00207998</v>
      </c>
      <c r="H56" s="20" t="n">
        <v>5.5930726</v>
      </c>
      <c r="I56" s="18" t="n">
        <v>528.3051195199999</v>
      </c>
      <c r="J56" s="20" t="n">
        <v>2.5338536</v>
      </c>
      <c r="K56" s="18" t="n">
        <v>494.9494032</v>
      </c>
      <c r="L56" s="20" t="n">
        <v>3.68769591</v>
      </c>
      <c r="M56" s="18" t="s">
        <v>309</v>
      </c>
      <c r="N56" s="20" t="s">
        <v>309</v>
      </c>
      <c r="O56" s="18" t="s">
        <v>309</v>
      </c>
      <c r="P56" s="20" t="s">
        <v>309</v>
      </c>
      <c r="Q56" s="18" t="s">
        <v>309</v>
      </c>
      <c r="R56" s="20" t="s">
        <v>309</v>
      </c>
      <c r="S56" s="18" t="n">
        <v>517.42478905</v>
      </c>
      <c r="T56" s="20" t="n">
        <v>34.46326335</v>
      </c>
      <c r="U56" s="18" t="n">
        <v>508.97398273</v>
      </c>
      <c r="V56" s="20" t="n">
        <v>15.63895909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580.63971955</v>
      </c>
      <c r="F62" s="20" t="n">
        <v>7.44522658</v>
      </c>
      <c r="G62" s="18" t="n">
        <v>549.99564666</v>
      </c>
      <c r="H62" s="20" t="n">
        <v>5.53961142</v>
      </c>
      <c r="I62" s="18" t="n">
        <v>534.31077611</v>
      </c>
      <c r="J62" s="20" t="n">
        <v>1.52889619</v>
      </c>
      <c r="K62" s="18" t="n">
        <v>506.95558358</v>
      </c>
      <c r="L62" s="20" t="n">
        <v>2.3319786</v>
      </c>
      <c r="M62" s="18" t="s">
        <v>309</v>
      </c>
      <c r="N62" s="20" t="s">
        <v>309</v>
      </c>
      <c r="O62" s="18" t="s">
        <v>309</v>
      </c>
      <c r="P62" s="20" t="s">
        <v>309</v>
      </c>
      <c r="Q62" s="18" t="s">
        <v>309</v>
      </c>
      <c r="R62" s="20" t="s">
        <v>309</v>
      </c>
      <c r="S62" s="18" t="n">
        <v>468.20355424</v>
      </c>
      <c r="T62" s="20" t="n">
        <v>49.11062559</v>
      </c>
      <c r="U62" s="18" t="n">
        <v>502.26305174</v>
      </c>
      <c r="V62" s="20" t="n">
        <v>9.898599129999999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546.21074975</v>
      </c>
      <c r="F64" s="20" t="n">
        <v>10.25858224</v>
      </c>
      <c r="G64" s="18" t="n">
        <v>540.07561921</v>
      </c>
      <c r="H64" s="20" t="n">
        <v>7.62705957</v>
      </c>
      <c r="I64" s="18" t="n">
        <v>491.58130281</v>
      </c>
      <c r="J64" s="20" t="n">
        <v>2.5226931</v>
      </c>
      <c r="K64" s="18" t="n">
        <v>442.73256589</v>
      </c>
      <c r="L64" s="20" t="n">
        <v>2.83157849</v>
      </c>
      <c r="M64" s="18" t="s">
        <v>309</v>
      </c>
      <c r="N64" s="20" t="s">
        <v>309</v>
      </c>
      <c r="O64" s="18" t="s">
        <v>309</v>
      </c>
      <c r="P64" s="20" t="s">
        <v>309</v>
      </c>
      <c r="Q64" s="18" t="n">
        <v>308.0606</v>
      </c>
      <c r="R64" s="20" t="n">
        <v>36.60572292</v>
      </c>
      <c r="S64" s="18" t="n">
        <v>658.5116</v>
      </c>
      <c r="T64" s="20" t="n">
        <v>16.37778352</v>
      </c>
      <c r="U64" s="18" t="n">
        <v>402.83248503</v>
      </c>
      <c r="V64" s="20" t="n">
        <v>11.88917537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406</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566.65018867</v>
      </c>
      <c r="F9" s="20" t="n">
        <v>7.74372702</v>
      </c>
      <c r="G9" s="18" t="n">
        <v>545.8734223</v>
      </c>
      <c r="H9" s="20" t="n">
        <v>3.71874459</v>
      </c>
      <c r="I9" s="18" t="n">
        <v>530.86352985</v>
      </c>
      <c r="J9" s="20" t="n">
        <v>3.07474405</v>
      </c>
      <c r="K9" s="18" t="n">
        <v>522.01319581</v>
      </c>
      <c r="L9" s="20" t="n">
        <v>3.40626036</v>
      </c>
      <c r="M9" s="18" t="s">
        <v>309</v>
      </c>
      <c r="N9" s="20" t="s">
        <v>309</v>
      </c>
      <c r="O9" s="18" t="s">
        <v>309</v>
      </c>
      <c r="P9" s="20" t="s">
        <v>309</v>
      </c>
      <c r="Q9" s="18" t="s">
        <v>309</v>
      </c>
      <c r="R9" s="20" t="s">
        <v>309</v>
      </c>
      <c r="S9" s="18" t="s">
        <v>309</v>
      </c>
      <c r="T9" s="20" t="s">
        <v>309</v>
      </c>
      <c r="U9" s="18" t="n">
        <v>487.50165886</v>
      </c>
      <c r="V9" s="20" t="n">
        <v>13.23880551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455.71517661</v>
      </c>
      <c r="F11" s="20" t="n">
        <v>4.23075559</v>
      </c>
      <c r="G11" s="18" t="n">
        <v>458.39582326</v>
      </c>
      <c r="H11" s="20" t="n">
        <v>2.97899061</v>
      </c>
      <c r="I11" s="18" t="n">
        <v>445.85667646</v>
      </c>
      <c r="J11" s="20" t="n">
        <v>2.92825455</v>
      </c>
      <c r="K11" s="18" t="n">
        <v>437.10092456</v>
      </c>
      <c r="L11" s="20" t="n">
        <v>4.15156226</v>
      </c>
      <c r="M11" s="18" t="s">
        <v>309</v>
      </c>
      <c r="N11" s="20" t="s">
        <v>309</v>
      </c>
      <c r="O11" s="18" t="s">
        <v>309</v>
      </c>
      <c r="P11" s="20" t="s">
        <v>309</v>
      </c>
      <c r="Q11" s="18" t="s">
        <v>309</v>
      </c>
      <c r="R11" s="20" t="s">
        <v>309</v>
      </c>
      <c r="S11" s="18" t="n">
        <v>433.73370062</v>
      </c>
      <c r="T11" s="20" t="n">
        <v>34.24853459</v>
      </c>
      <c r="U11" s="18" t="n">
        <v>430.79633934</v>
      </c>
      <c r="V11" s="20" t="n">
        <v>7.54217867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542.05583791</v>
      </c>
      <c r="F16" s="20" t="n">
        <v>6.0447345</v>
      </c>
      <c r="G16" s="18" t="n">
        <v>530.9644521500001</v>
      </c>
      <c r="H16" s="20" t="n">
        <v>3.34772257</v>
      </c>
      <c r="I16" s="18" t="n">
        <v>505.76293333</v>
      </c>
      <c r="J16" s="20" t="n">
        <v>2.45410414</v>
      </c>
      <c r="K16" s="18" t="n">
        <v>487.01205388</v>
      </c>
      <c r="L16" s="20" t="n">
        <v>3.05685568</v>
      </c>
      <c r="M16" s="18" t="s">
        <v>309</v>
      </c>
      <c r="N16" s="20" t="s">
        <v>309</v>
      </c>
      <c r="O16" s="18" t="s">
        <v>309</v>
      </c>
      <c r="P16" s="20" t="s">
        <v>309</v>
      </c>
      <c r="Q16" s="18" t="s">
        <v>309</v>
      </c>
      <c r="R16" s="20" t="s">
        <v>309</v>
      </c>
      <c r="S16" s="18" t="n">
        <v>543.76430892</v>
      </c>
      <c r="T16" s="20" t="n">
        <v>22.24613695</v>
      </c>
      <c r="U16" s="18" t="n">
        <v>464.21854819</v>
      </c>
      <c r="V16" s="20" t="n">
        <v>11.4750128</v>
      </c>
    </row>
    <row r="17" spans="1:22">
      <c r="A17" s="15" t="s">
        <v>319</v>
      </c>
      <c r="B17" s="17" t="n">
        <v>6504</v>
      </c>
      <c r="C17" s="18">
        <f>(3097.0/B17*100)</f>
        <v/>
      </c>
      <c r="D17" s="19" t="n">
        <v>3407</v>
      </c>
      <c r="E17" s="18" t="n">
        <v>566.38696392</v>
      </c>
      <c r="F17" s="20" t="n">
        <v>9.80540336</v>
      </c>
      <c r="G17" s="18" t="n">
        <v>560.74325387</v>
      </c>
      <c r="H17" s="20" t="n">
        <v>6.24544368</v>
      </c>
      <c r="I17" s="18" t="n">
        <v>536.01821493</v>
      </c>
      <c r="J17" s="20" t="n">
        <v>3.96318404</v>
      </c>
      <c r="K17" s="18" t="n">
        <v>524.44005328</v>
      </c>
      <c r="L17" s="20" t="n">
        <v>3.23979443</v>
      </c>
      <c r="M17" s="18" t="s">
        <v>309</v>
      </c>
      <c r="N17" s="20" t="s">
        <v>309</v>
      </c>
      <c r="O17" s="18" t="s">
        <v>309</v>
      </c>
      <c r="P17" s="20" t="s">
        <v>309</v>
      </c>
      <c r="Q17" s="18" t="s">
        <v>309</v>
      </c>
      <c r="R17" s="20" t="s">
        <v>309</v>
      </c>
      <c r="S17" s="18" t="n">
        <v>510.55762239</v>
      </c>
      <c r="T17" s="20" t="n">
        <v>33.71323365</v>
      </c>
      <c r="U17" s="18" t="n">
        <v>458.01340726</v>
      </c>
      <c r="V17" s="20" t="n">
        <v>19.29818854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559.54979059</v>
      </c>
      <c r="F21" s="20" t="n">
        <v>5.06084931</v>
      </c>
      <c r="G21" s="18" t="n">
        <v>530.11509796</v>
      </c>
      <c r="H21" s="20" t="n">
        <v>4.20332032</v>
      </c>
      <c r="I21" s="18" t="n">
        <v>503.46073493</v>
      </c>
      <c r="J21" s="20" t="n">
        <v>2.71196279</v>
      </c>
      <c r="K21" s="18" t="n">
        <v>475.2813169</v>
      </c>
      <c r="L21" s="20" t="n">
        <v>3.22120536</v>
      </c>
      <c r="M21" s="18" t="s">
        <v>309</v>
      </c>
      <c r="N21" s="20" t="s">
        <v>309</v>
      </c>
      <c r="O21" s="18" t="s">
        <v>309</v>
      </c>
      <c r="P21" s="20" t="s">
        <v>309</v>
      </c>
      <c r="Q21" s="18" t="s">
        <v>309</v>
      </c>
      <c r="R21" s="20" t="s">
        <v>309</v>
      </c>
      <c r="S21" s="18" t="n">
        <v>472.48239574</v>
      </c>
      <c r="T21" s="20" t="n">
        <v>54.69641178</v>
      </c>
      <c r="U21" s="18" t="n">
        <v>476.99631737</v>
      </c>
      <c r="V21" s="20" t="n">
        <v>10.27165317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506.15931969</v>
      </c>
      <c r="F23" s="20" t="n">
        <v>5.18213765</v>
      </c>
      <c r="G23" s="18" t="n">
        <v>492.69782352</v>
      </c>
      <c r="H23" s="20" t="n">
        <v>3.31087267</v>
      </c>
      <c r="I23" s="18" t="n">
        <v>483.44887683</v>
      </c>
      <c r="J23" s="20" t="n">
        <v>3.09877014</v>
      </c>
      <c r="K23" s="18" t="n">
        <v>482.10429733</v>
      </c>
      <c r="L23" s="20" t="n">
        <v>4.27152498</v>
      </c>
      <c r="M23" s="18" t="s">
        <v>309</v>
      </c>
      <c r="N23" s="20" t="s">
        <v>309</v>
      </c>
      <c r="O23" s="18" t="s">
        <v>309</v>
      </c>
      <c r="P23" s="20" t="s">
        <v>309</v>
      </c>
      <c r="Q23" s="18" t="s">
        <v>309</v>
      </c>
      <c r="R23" s="20" t="s">
        <v>309</v>
      </c>
      <c r="S23" s="18" t="n">
        <v>473.51684818</v>
      </c>
      <c r="T23" s="20" t="n">
        <v>51.18652355</v>
      </c>
      <c r="U23" s="18" t="n">
        <v>439.65851955</v>
      </c>
      <c r="V23" s="20" t="n">
        <v>10.11224771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580.15560321</v>
      </c>
      <c r="F25" s="20" t="n">
        <v>5.99217987</v>
      </c>
      <c r="G25" s="18" t="n">
        <v>551.06445939</v>
      </c>
      <c r="H25" s="20" t="n">
        <v>5.42729796</v>
      </c>
      <c r="I25" s="18" t="n">
        <v>514.22723071</v>
      </c>
      <c r="J25" s="20" t="n">
        <v>2.80198934</v>
      </c>
      <c r="K25" s="18" t="n">
        <v>476.99450601</v>
      </c>
      <c r="L25" s="20" t="n">
        <v>3.73325238</v>
      </c>
      <c r="M25" s="18" t="s">
        <v>309</v>
      </c>
      <c r="N25" s="20" t="s">
        <v>309</v>
      </c>
      <c r="O25" s="18" t="s">
        <v>309</v>
      </c>
      <c r="P25" s="20" t="s">
        <v>309</v>
      </c>
      <c r="Q25" s="18" t="s">
        <v>309</v>
      </c>
      <c r="R25" s="20" t="s">
        <v>309</v>
      </c>
      <c r="S25" s="18" t="n">
        <v>518.7709</v>
      </c>
      <c r="T25" s="20" t="n">
        <v>34.20316229</v>
      </c>
      <c r="U25" s="18" t="n">
        <v>501.42572256</v>
      </c>
      <c r="V25" s="20" t="n">
        <v>12.70115841</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528.13087994</v>
      </c>
      <c r="F27" s="20" t="n">
        <v>8.731242630000001</v>
      </c>
      <c r="G27" s="18" t="n">
        <v>523.42611422</v>
      </c>
      <c r="H27" s="20" t="n">
        <v>4.93202616</v>
      </c>
      <c r="I27" s="18" t="n">
        <v>498.3086922</v>
      </c>
      <c r="J27" s="20" t="n">
        <v>2.66616442</v>
      </c>
      <c r="K27" s="18" t="n">
        <v>482.90443462</v>
      </c>
      <c r="L27" s="20" t="n">
        <v>3.07659647</v>
      </c>
      <c r="M27" s="18" t="s">
        <v>309</v>
      </c>
      <c r="N27" s="20" t="s">
        <v>309</v>
      </c>
      <c r="O27" s="18" t="s">
        <v>309</v>
      </c>
      <c r="P27" s="20" t="s">
        <v>309</v>
      </c>
      <c r="Q27" s="18" t="s">
        <v>309</v>
      </c>
      <c r="R27" s="20" t="s">
        <v>309</v>
      </c>
      <c r="S27" s="18" t="n">
        <v>497.2504</v>
      </c>
      <c r="T27" s="20" t="n">
        <v>25.20770885</v>
      </c>
      <c r="U27" s="18" t="n">
        <v>480.22597164</v>
      </c>
      <c r="V27" s="20" t="n">
        <v>13.5302021</v>
      </c>
    </row>
    <row r="28" spans="1:22">
      <c r="A28" s="15" t="s">
        <v>330</v>
      </c>
      <c r="B28" s="17" t="n">
        <v>7568</v>
      </c>
      <c r="C28" s="18">
        <f>(490.0/B28*100)</f>
        <v/>
      </c>
      <c r="D28" s="19" t="n">
        <v>7078</v>
      </c>
      <c r="E28" s="18" t="n">
        <v>440.85938584</v>
      </c>
      <c r="F28" s="20" t="n">
        <v>4.22718298</v>
      </c>
      <c r="G28" s="18" t="n">
        <v>430.31939061</v>
      </c>
      <c r="H28" s="20" t="n">
        <v>2.69613178</v>
      </c>
      <c r="I28" s="18" t="n">
        <v>412.88365974</v>
      </c>
      <c r="J28" s="20" t="n">
        <v>2.47252349</v>
      </c>
      <c r="K28" s="18" t="n">
        <v>391.32038051</v>
      </c>
      <c r="L28" s="20" t="n">
        <v>3.34163891</v>
      </c>
      <c r="M28" s="18" t="s">
        <v>309</v>
      </c>
      <c r="N28" s="20" t="s">
        <v>309</v>
      </c>
      <c r="O28" s="18" t="s">
        <v>309</v>
      </c>
      <c r="P28" s="20" t="s">
        <v>309</v>
      </c>
      <c r="Q28" s="18" t="n">
        <v>421.48155559</v>
      </c>
      <c r="R28" s="20" t="n">
        <v>57.86444894</v>
      </c>
      <c r="S28" s="18" t="n">
        <v>396.96959672</v>
      </c>
      <c r="T28" s="20" t="n">
        <v>20.06208647</v>
      </c>
      <c r="U28" s="18" t="n">
        <v>388.61109128</v>
      </c>
      <c r="V28" s="20" t="n">
        <v>8.323906239999999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540.41450169</v>
      </c>
      <c r="F33" s="20" t="n">
        <v>5.76997831</v>
      </c>
      <c r="G33" s="18" t="n">
        <v>532.7689992000001</v>
      </c>
      <c r="H33" s="20" t="n">
        <v>3.45095389</v>
      </c>
      <c r="I33" s="18" t="n">
        <v>500.28535318</v>
      </c>
      <c r="J33" s="20" t="n">
        <v>2.48476777</v>
      </c>
      <c r="K33" s="18" t="n">
        <v>465.02997378</v>
      </c>
      <c r="L33" s="20" t="n">
        <v>4.06537989</v>
      </c>
      <c r="M33" s="18" t="s">
        <v>309</v>
      </c>
      <c r="N33" s="20" t="s">
        <v>309</v>
      </c>
      <c r="O33" s="18" t="s">
        <v>309</v>
      </c>
      <c r="P33" s="20" t="s">
        <v>309</v>
      </c>
      <c r="Q33" s="18" t="s">
        <v>309</v>
      </c>
      <c r="R33" s="20" t="s">
        <v>309</v>
      </c>
      <c r="S33" s="18" t="n">
        <v>416.38986051</v>
      </c>
      <c r="T33" s="20" t="n">
        <v>63.6940301</v>
      </c>
      <c r="U33" s="18" t="n">
        <v>478.9988471</v>
      </c>
      <c r="V33" s="20" t="n">
        <v>12.3186656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522.21021082</v>
      </c>
      <c r="F36" s="20" t="n">
        <v>4.42380703</v>
      </c>
      <c r="G36" s="18" t="n">
        <v>513.34439811</v>
      </c>
      <c r="H36" s="20" t="n">
        <v>3.25400193</v>
      </c>
      <c r="I36" s="18" t="n">
        <v>500.5125558</v>
      </c>
      <c r="J36" s="20" t="n">
        <v>2.74982367</v>
      </c>
      <c r="K36" s="18" t="n">
        <v>481.44804551</v>
      </c>
      <c r="L36" s="20" t="n">
        <v>3.84652367</v>
      </c>
      <c r="M36" s="18" t="s">
        <v>309</v>
      </c>
      <c r="N36" s="20" t="s">
        <v>309</v>
      </c>
      <c r="O36" s="18" t="s">
        <v>309</v>
      </c>
      <c r="P36" s="20" t="s">
        <v>309</v>
      </c>
      <c r="Q36" s="18" t="s">
        <v>309</v>
      </c>
      <c r="R36" s="20" t="s">
        <v>309</v>
      </c>
      <c r="S36" s="18" t="s">
        <v>309</v>
      </c>
      <c r="T36" s="20" t="s">
        <v>309</v>
      </c>
      <c r="U36" s="18" t="n">
        <v>475.50718444</v>
      </c>
      <c r="V36" s="20" t="n">
        <v>10.81339478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545.90378362</v>
      </c>
      <c r="F40" s="20" t="n">
        <v>9.50722109</v>
      </c>
      <c r="G40" s="18" t="n">
        <v>537.77153866</v>
      </c>
      <c r="H40" s="20" t="n">
        <v>6.051475</v>
      </c>
      <c r="I40" s="18" t="n">
        <v>510.11867533</v>
      </c>
      <c r="J40" s="20" t="n">
        <v>3.3168373</v>
      </c>
      <c r="K40" s="18" t="n">
        <v>495.72910392</v>
      </c>
      <c r="L40" s="20" t="n">
        <v>6.2409746</v>
      </c>
      <c r="M40" s="18" t="s">
        <v>309</v>
      </c>
      <c r="N40" s="20" t="s">
        <v>309</v>
      </c>
      <c r="O40" s="18" t="s">
        <v>309</v>
      </c>
      <c r="P40" s="20" t="s">
        <v>309</v>
      </c>
      <c r="Q40" s="18" t="n">
        <v>510.3049124</v>
      </c>
      <c r="R40" s="20" t="n">
        <v>2.76769424</v>
      </c>
      <c r="S40" s="18" t="n">
        <v>541.0115544</v>
      </c>
      <c r="T40" s="20" t="n">
        <v>22.63819283</v>
      </c>
      <c r="U40" s="18" t="n">
        <v>532.56688844</v>
      </c>
      <c r="V40" s="20" t="n">
        <v>30.06848378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510.35202424</v>
      </c>
      <c r="F52" s="20" t="n">
        <v>4.83067314</v>
      </c>
      <c r="G52" s="18" t="n">
        <v>511.08759276</v>
      </c>
      <c r="H52" s="20" t="n">
        <v>4.9551959</v>
      </c>
      <c r="I52" s="18" t="n">
        <v>478.28093262</v>
      </c>
      <c r="J52" s="20" t="n">
        <v>2.93568622</v>
      </c>
      <c r="K52" s="18" t="n">
        <v>458.90770242</v>
      </c>
      <c r="L52" s="20" t="n">
        <v>3.26914347</v>
      </c>
      <c r="M52" s="18" t="s">
        <v>309</v>
      </c>
      <c r="N52" s="20" t="s">
        <v>309</v>
      </c>
      <c r="O52" s="18" t="s">
        <v>309</v>
      </c>
      <c r="P52" s="20" t="s">
        <v>309</v>
      </c>
      <c r="Q52" s="18" t="s">
        <v>309</v>
      </c>
      <c r="R52" s="20" t="s">
        <v>309</v>
      </c>
      <c r="S52" s="18" t="n">
        <v>475.77547881</v>
      </c>
      <c r="T52" s="20" t="n">
        <v>40.1925205</v>
      </c>
      <c r="U52" s="18" t="n">
        <v>432.20318294</v>
      </c>
      <c r="V52" s="20" t="n">
        <v>11.87992719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342.79443283</v>
      </c>
      <c r="F54" s="20" t="n">
        <v>4.29149431</v>
      </c>
      <c r="G54" s="18" t="n">
        <v>346.61804439</v>
      </c>
      <c r="H54" s="20" t="n">
        <v>4.53863239</v>
      </c>
      <c r="I54" s="18" t="n">
        <v>337.88195327</v>
      </c>
      <c r="J54" s="20" t="n">
        <v>3.34380012</v>
      </c>
      <c r="K54" s="18" t="n">
        <v>316.05377423</v>
      </c>
      <c r="L54" s="20" t="n">
        <v>3.08514787</v>
      </c>
      <c r="M54" s="18" t="s">
        <v>309</v>
      </c>
      <c r="N54" s="20" t="s">
        <v>309</v>
      </c>
      <c r="O54" s="18" t="s">
        <v>309</v>
      </c>
      <c r="P54" s="20" t="s">
        <v>309</v>
      </c>
      <c r="Q54" s="18" t="s">
        <v>309</v>
      </c>
      <c r="R54" s="20" t="s">
        <v>309</v>
      </c>
      <c r="S54" s="18" t="n">
        <v>303.23180317</v>
      </c>
      <c r="T54" s="20" t="n">
        <v>15.08255196</v>
      </c>
      <c r="U54" s="18" t="n">
        <v>321.99118936</v>
      </c>
      <c r="V54" s="20" t="n">
        <v>5.50710945</v>
      </c>
    </row>
    <row r="55" spans="1:22">
      <c r="A55" s="15" t="s">
        <v>357</v>
      </c>
      <c r="B55" s="17" t="n">
        <v>5316</v>
      </c>
      <c r="C55" s="18">
        <f>(137.0/B55*100)</f>
        <v/>
      </c>
      <c r="D55" s="19" t="n">
        <v>5179</v>
      </c>
      <c r="E55" s="18" t="n">
        <v>425.77564098</v>
      </c>
      <c r="F55" s="20" t="n">
        <v>3.6713855</v>
      </c>
      <c r="G55" s="18" t="n">
        <v>430.18240539</v>
      </c>
      <c r="H55" s="20" t="n">
        <v>3.99000807</v>
      </c>
      <c r="I55" s="18" t="n">
        <v>407.32785109</v>
      </c>
      <c r="J55" s="20" t="n">
        <v>2.81268583</v>
      </c>
      <c r="K55" s="18" t="n">
        <v>390.31159749</v>
      </c>
      <c r="L55" s="20" t="n">
        <v>4.17949205</v>
      </c>
      <c r="M55" s="18" t="s">
        <v>309</v>
      </c>
      <c r="N55" s="20" t="s">
        <v>309</v>
      </c>
      <c r="O55" s="18" t="s">
        <v>309</v>
      </c>
      <c r="P55" s="20" t="s">
        <v>309</v>
      </c>
      <c r="Q55" s="18" t="s">
        <v>309</v>
      </c>
      <c r="R55" s="20" t="s">
        <v>309</v>
      </c>
      <c r="S55" s="18" t="n">
        <v>385.51371779</v>
      </c>
      <c r="T55" s="20" t="n">
        <v>27.76857281</v>
      </c>
      <c r="U55" s="18" t="n">
        <v>377.17783858</v>
      </c>
      <c r="V55" s="20" t="n">
        <v>9.539994180000001</v>
      </c>
    </row>
    <row r="56" spans="1:22">
      <c r="A56" s="15" t="s">
        <v>358</v>
      </c>
      <c r="B56" s="17" t="n">
        <v>5359</v>
      </c>
      <c r="C56" s="18">
        <f>(104.0/B56*100)</f>
        <v/>
      </c>
      <c r="D56" s="19" t="n">
        <v>5255</v>
      </c>
      <c r="E56" s="18" t="n">
        <v>554.06860593</v>
      </c>
      <c r="F56" s="20" t="n">
        <v>4.68349433</v>
      </c>
      <c r="G56" s="18" t="n">
        <v>541.10588325</v>
      </c>
      <c r="H56" s="20" t="n">
        <v>6.5625956</v>
      </c>
      <c r="I56" s="18" t="n">
        <v>528.67885218</v>
      </c>
      <c r="J56" s="20" t="n">
        <v>2.703923</v>
      </c>
      <c r="K56" s="18" t="n">
        <v>503.39918627</v>
      </c>
      <c r="L56" s="20" t="n">
        <v>3.30969967</v>
      </c>
      <c r="M56" s="18" t="s">
        <v>309</v>
      </c>
      <c r="N56" s="20" t="s">
        <v>309</v>
      </c>
      <c r="O56" s="18" t="s">
        <v>309</v>
      </c>
      <c r="P56" s="20" t="s">
        <v>309</v>
      </c>
      <c r="Q56" s="18" t="s">
        <v>309</v>
      </c>
      <c r="R56" s="20" t="s">
        <v>309</v>
      </c>
      <c r="S56" s="18" t="n">
        <v>554.97369597</v>
      </c>
      <c r="T56" s="20" t="n">
        <v>36.82312478</v>
      </c>
      <c r="U56" s="18" t="n">
        <v>502.94325606</v>
      </c>
      <c r="V56" s="20" t="n">
        <v>11.99399408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560.88285584</v>
      </c>
      <c r="F62" s="20" t="n">
        <v>5.96483052</v>
      </c>
      <c r="G62" s="18" t="n">
        <v>544.39037182</v>
      </c>
      <c r="H62" s="20" t="n">
        <v>3.7876366</v>
      </c>
      <c r="I62" s="18" t="n">
        <v>530.54667494</v>
      </c>
      <c r="J62" s="20" t="n">
        <v>1.40639832</v>
      </c>
      <c r="K62" s="18" t="n">
        <v>513.2135937100001</v>
      </c>
      <c r="L62" s="20" t="n">
        <v>2.57561855</v>
      </c>
      <c r="M62" s="18" t="s">
        <v>309</v>
      </c>
      <c r="N62" s="20" t="s">
        <v>309</v>
      </c>
      <c r="O62" s="18" t="s">
        <v>309</v>
      </c>
      <c r="P62" s="20" t="s">
        <v>309</v>
      </c>
      <c r="Q62" s="18" t="s">
        <v>309</v>
      </c>
      <c r="R62" s="20" t="s">
        <v>309</v>
      </c>
      <c r="S62" s="18" t="n">
        <v>517.4983376</v>
      </c>
      <c r="T62" s="20" t="n">
        <v>50.34171505</v>
      </c>
      <c r="U62" s="18" t="n">
        <v>514.7477049300001</v>
      </c>
      <c r="V62" s="20" t="n">
        <v>10.75987706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521.54825553</v>
      </c>
      <c r="F64" s="20" t="n">
        <v>6.66492547</v>
      </c>
      <c r="G64" s="18" t="n">
        <v>510.96965433</v>
      </c>
      <c r="H64" s="20" t="n">
        <v>4.23698547</v>
      </c>
      <c r="I64" s="18" t="n">
        <v>477.44884755</v>
      </c>
      <c r="J64" s="20" t="n">
        <v>2.85160014</v>
      </c>
      <c r="K64" s="18" t="n">
        <v>426.63015529</v>
      </c>
      <c r="L64" s="20" t="n">
        <v>4.46019696</v>
      </c>
      <c r="M64" s="18" t="s">
        <v>309</v>
      </c>
      <c r="N64" s="20" t="s">
        <v>309</v>
      </c>
      <c r="O64" s="18" t="s">
        <v>309</v>
      </c>
      <c r="P64" s="20" t="s">
        <v>309</v>
      </c>
      <c r="Q64" s="18" t="n">
        <v>308.0606</v>
      </c>
      <c r="R64" s="20" t="n">
        <v>36.60572292</v>
      </c>
      <c r="S64" s="18" t="s">
        <v>309</v>
      </c>
      <c r="T64" s="20" t="s">
        <v>309</v>
      </c>
      <c r="U64" s="18" t="n">
        <v>416.13834325</v>
      </c>
      <c r="V64" s="20" t="n">
        <v>11.55089388</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407</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555.8587852000001</v>
      </c>
      <c r="F9" s="20" t="n">
        <v>16.3722301</v>
      </c>
      <c r="G9" s="18" t="n">
        <v>558.22985776</v>
      </c>
      <c r="H9" s="20" t="n">
        <v>7.11760126</v>
      </c>
      <c r="I9" s="18" t="n">
        <v>545.09763221</v>
      </c>
      <c r="J9" s="20" t="n">
        <v>3.47633694</v>
      </c>
      <c r="K9" s="18" t="n">
        <v>523.41102419</v>
      </c>
      <c r="L9" s="20" t="n">
        <v>2.54871698</v>
      </c>
      <c r="M9" s="18" t="s">
        <v>309</v>
      </c>
      <c r="N9" s="20" t="s">
        <v>309</v>
      </c>
      <c r="O9" s="18" t="s">
        <v>309</v>
      </c>
      <c r="P9" s="20" t="s">
        <v>309</v>
      </c>
      <c r="Q9" s="18" t="s">
        <v>309</v>
      </c>
      <c r="R9" s="20" t="s">
        <v>309</v>
      </c>
      <c r="S9" s="18" t="s">
        <v>309</v>
      </c>
      <c r="T9" s="20" t="s">
        <v>309</v>
      </c>
      <c r="U9" s="18" t="n">
        <v>487.918926</v>
      </c>
      <c r="V9" s="20" t="n">
        <v>12.3053122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471.87521347</v>
      </c>
      <c r="F11" s="20" t="n">
        <v>6.71798211</v>
      </c>
      <c r="G11" s="18" t="n">
        <v>472.89713415</v>
      </c>
      <c r="H11" s="20" t="n">
        <v>5.2719483</v>
      </c>
      <c r="I11" s="18" t="n">
        <v>458.5194145</v>
      </c>
      <c r="J11" s="20" t="n">
        <v>3.07898594</v>
      </c>
      <c r="K11" s="18" t="n">
        <v>436.26521504</v>
      </c>
      <c r="L11" s="20" t="n">
        <v>2.82855405</v>
      </c>
      <c r="M11" s="18" t="s">
        <v>309</v>
      </c>
      <c r="N11" s="20" t="s">
        <v>309</v>
      </c>
      <c r="O11" s="18" t="s">
        <v>309</v>
      </c>
      <c r="P11" s="20" t="s">
        <v>309</v>
      </c>
      <c r="Q11" s="18" t="s">
        <v>309</v>
      </c>
      <c r="R11" s="20" t="s">
        <v>309</v>
      </c>
      <c r="S11" s="18" t="n">
        <v>432.42837383</v>
      </c>
      <c r="T11" s="20" t="n">
        <v>24.20613185</v>
      </c>
      <c r="U11" s="18" t="n">
        <v>429.5007432</v>
      </c>
      <c r="V11" s="20" t="n">
        <v>7.84023202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496.3621936</v>
      </c>
      <c r="F16" s="20" t="n">
        <v>16.29160886</v>
      </c>
      <c r="G16" s="18" t="n">
        <v>522.08566951</v>
      </c>
      <c r="H16" s="20" t="n">
        <v>8.0301718</v>
      </c>
      <c r="I16" s="18" t="n">
        <v>515.4614463200001</v>
      </c>
      <c r="J16" s="20" t="n">
        <v>3.31847304</v>
      </c>
      <c r="K16" s="18" t="n">
        <v>503.42931015</v>
      </c>
      <c r="L16" s="20" t="n">
        <v>2.14390118</v>
      </c>
      <c r="M16" s="18" t="s">
        <v>309</v>
      </c>
      <c r="N16" s="20" t="s">
        <v>309</v>
      </c>
      <c r="O16" s="18" t="s">
        <v>309</v>
      </c>
      <c r="P16" s="20" t="s">
        <v>309</v>
      </c>
      <c r="Q16" s="18" t="s">
        <v>309</v>
      </c>
      <c r="R16" s="20" t="s">
        <v>309</v>
      </c>
      <c r="S16" s="18" t="n">
        <v>398.11636123</v>
      </c>
      <c r="T16" s="20" t="n">
        <v>93.41442086000001</v>
      </c>
      <c r="U16" s="18" t="n">
        <v>476.91561171</v>
      </c>
      <c r="V16" s="20" t="n">
        <v>11.90522101</v>
      </c>
    </row>
    <row r="17" spans="1:22">
      <c r="A17" s="15" t="s">
        <v>319</v>
      </c>
      <c r="B17" s="17" t="n">
        <v>6504</v>
      </c>
      <c r="C17" s="18">
        <f>(3097.0/B17*100)</f>
        <v/>
      </c>
      <c r="D17" s="19" t="n">
        <v>3407</v>
      </c>
      <c r="E17" s="18" t="n">
        <v>507.82761987</v>
      </c>
      <c r="F17" s="20" t="n">
        <v>24.23476294</v>
      </c>
      <c r="G17" s="18" t="n">
        <v>546.12470959</v>
      </c>
      <c r="H17" s="20" t="n">
        <v>8.170016199999999</v>
      </c>
      <c r="I17" s="18" t="n">
        <v>536.03531594</v>
      </c>
      <c r="J17" s="20" t="n">
        <v>3.20395331</v>
      </c>
      <c r="K17" s="18" t="n">
        <v>528.82452184</v>
      </c>
      <c r="L17" s="20" t="n">
        <v>3.53742722</v>
      </c>
      <c r="M17" s="18" t="s">
        <v>309</v>
      </c>
      <c r="N17" s="20" t="s">
        <v>309</v>
      </c>
      <c r="O17" s="18" t="s">
        <v>309</v>
      </c>
      <c r="P17" s="20" t="s">
        <v>309</v>
      </c>
      <c r="Q17" s="18" t="s">
        <v>309</v>
      </c>
      <c r="R17" s="20" t="s">
        <v>309</v>
      </c>
      <c r="S17" s="18" t="n">
        <v>371.9132</v>
      </c>
      <c r="T17" s="20" t="n">
        <v>17.93874079</v>
      </c>
      <c r="U17" s="18" t="n">
        <v>480.19471493</v>
      </c>
      <c r="V17" s="20" t="n">
        <v>19.05340104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537.06676685</v>
      </c>
      <c r="F21" s="20" t="n">
        <v>12.28608789</v>
      </c>
      <c r="G21" s="18" t="n">
        <v>552.40058658</v>
      </c>
      <c r="H21" s="20" t="n">
        <v>5.70967549</v>
      </c>
      <c r="I21" s="18" t="n">
        <v>522.52861003</v>
      </c>
      <c r="J21" s="20" t="n">
        <v>2.84801253</v>
      </c>
      <c r="K21" s="18" t="n">
        <v>488.37757509</v>
      </c>
      <c r="L21" s="20" t="n">
        <v>2.73153693</v>
      </c>
      <c r="M21" s="18" t="s">
        <v>309</v>
      </c>
      <c r="N21" s="20" t="s">
        <v>309</v>
      </c>
      <c r="O21" s="18" t="s">
        <v>309</v>
      </c>
      <c r="P21" s="20" t="s">
        <v>309</v>
      </c>
      <c r="Q21" s="18" t="s">
        <v>309</v>
      </c>
      <c r="R21" s="20" t="s">
        <v>309</v>
      </c>
      <c r="S21" s="18" t="n">
        <v>424.8676875</v>
      </c>
      <c r="T21" s="20" t="n">
        <v>37.34536124</v>
      </c>
      <c r="U21" s="18" t="n">
        <v>488.37716637</v>
      </c>
      <c r="V21" s="20" t="n">
        <v>12.64437212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501.65058503</v>
      </c>
      <c r="F23" s="20" t="n">
        <v>9.45623266</v>
      </c>
      <c r="G23" s="18" t="n">
        <v>492.80505072</v>
      </c>
      <c r="H23" s="20" t="n">
        <v>5.28018897</v>
      </c>
      <c r="I23" s="18" t="n">
        <v>494.46853786</v>
      </c>
      <c r="J23" s="20" t="n">
        <v>3.3347825</v>
      </c>
      <c r="K23" s="18" t="n">
        <v>482.61021645</v>
      </c>
      <c r="L23" s="20" t="n">
        <v>2.8419102</v>
      </c>
      <c r="M23" s="18" t="s">
        <v>309</v>
      </c>
      <c r="N23" s="20" t="s">
        <v>309</v>
      </c>
      <c r="O23" s="18" t="s">
        <v>309</v>
      </c>
      <c r="P23" s="20" t="s">
        <v>309</v>
      </c>
      <c r="Q23" s="18" t="s">
        <v>309</v>
      </c>
      <c r="R23" s="20" t="s">
        <v>309</v>
      </c>
      <c r="S23" s="18" t="n">
        <v>479.31178145</v>
      </c>
      <c r="T23" s="20" t="n">
        <v>28.38704076</v>
      </c>
      <c r="U23" s="18" t="n">
        <v>440.62714183</v>
      </c>
      <c r="V23" s="20" t="n">
        <v>8.534899660000001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573.98396034</v>
      </c>
      <c r="F25" s="20" t="n">
        <v>11.90949057</v>
      </c>
      <c r="G25" s="18" t="n">
        <v>544.2186451600001</v>
      </c>
      <c r="H25" s="20" t="n">
        <v>8.12630059</v>
      </c>
      <c r="I25" s="18" t="n">
        <v>527.23760619</v>
      </c>
      <c r="J25" s="20" t="n">
        <v>3.66135022</v>
      </c>
      <c r="K25" s="18" t="n">
        <v>505.51416751</v>
      </c>
      <c r="L25" s="20" t="n">
        <v>3.07177974</v>
      </c>
      <c r="M25" s="18" t="s">
        <v>309</v>
      </c>
      <c r="N25" s="20" t="s">
        <v>309</v>
      </c>
      <c r="O25" s="18" t="s">
        <v>309</v>
      </c>
      <c r="P25" s="20" t="s">
        <v>309</v>
      </c>
      <c r="Q25" s="18" t="s">
        <v>309</v>
      </c>
      <c r="R25" s="20" t="s">
        <v>309</v>
      </c>
      <c r="S25" s="18" t="n">
        <v>557.4449211</v>
      </c>
      <c r="T25" s="20" t="n">
        <v>64.62911278999999</v>
      </c>
      <c r="U25" s="18" t="n">
        <v>504.7259519</v>
      </c>
      <c r="V25" s="20" t="n">
        <v>10.93092304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479.46210071</v>
      </c>
      <c r="F27" s="20" t="n">
        <v>18.53324267</v>
      </c>
      <c r="G27" s="18" t="n">
        <v>521.83705892</v>
      </c>
      <c r="H27" s="20" t="n">
        <v>7.11445028</v>
      </c>
      <c r="I27" s="18" t="n">
        <v>513.70406858</v>
      </c>
      <c r="J27" s="20" t="n">
        <v>2.65134857</v>
      </c>
      <c r="K27" s="18" t="n">
        <v>483.96509696</v>
      </c>
      <c r="L27" s="20" t="n">
        <v>2.18793943</v>
      </c>
      <c r="M27" s="18" t="s">
        <v>309</v>
      </c>
      <c r="N27" s="20" t="s">
        <v>309</v>
      </c>
      <c r="O27" s="18" t="s">
        <v>309</v>
      </c>
      <c r="P27" s="20" t="s">
        <v>309</v>
      </c>
      <c r="Q27" s="18" t="s">
        <v>309</v>
      </c>
      <c r="R27" s="20" t="s">
        <v>309</v>
      </c>
      <c r="S27" s="18" t="n">
        <v>550.12365587</v>
      </c>
      <c r="T27" s="20" t="n">
        <v>38.97285678</v>
      </c>
      <c r="U27" s="18" t="n">
        <v>472.63966841</v>
      </c>
      <c r="V27" s="20" t="n">
        <v>13.46366229</v>
      </c>
    </row>
    <row r="28" spans="1:22">
      <c r="A28" s="15" t="s">
        <v>330</v>
      </c>
      <c r="B28" s="17" t="n">
        <v>7568</v>
      </c>
      <c r="C28" s="18">
        <f>(490.0/B28*100)</f>
        <v/>
      </c>
      <c r="D28" s="19" t="n">
        <v>7078</v>
      </c>
      <c r="E28" s="18" t="n">
        <v>423.0860782</v>
      </c>
      <c r="F28" s="20" t="n">
        <v>6.25731832</v>
      </c>
      <c r="G28" s="18" t="n">
        <v>435.94557097</v>
      </c>
      <c r="H28" s="20" t="n">
        <v>3.63847293</v>
      </c>
      <c r="I28" s="18" t="n">
        <v>418.89385154</v>
      </c>
      <c r="J28" s="20" t="n">
        <v>2.49408517</v>
      </c>
      <c r="K28" s="18" t="n">
        <v>409.12388647</v>
      </c>
      <c r="L28" s="20" t="n">
        <v>2.59499017</v>
      </c>
      <c r="M28" s="18" t="s">
        <v>309</v>
      </c>
      <c r="N28" s="20" t="s">
        <v>309</v>
      </c>
      <c r="O28" s="18" t="s">
        <v>309</v>
      </c>
      <c r="P28" s="20" t="s">
        <v>309</v>
      </c>
      <c r="Q28" s="18" t="n">
        <v>421.48155559</v>
      </c>
      <c r="R28" s="20" t="n">
        <v>57.86444894</v>
      </c>
      <c r="S28" s="18" t="n">
        <v>387.42954981</v>
      </c>
      <c r="T28" s="20" t="n">
        <v>25.44969687</v>
      </c>
      <c r="U28" s="18" t="n">
        <v>390.76029496</v>
      </c>
      <c r="V28" s="20" t="n">
        <v>6.81369076</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541.32095936</v>
      </c>
      <c r="F33" s="20" t="n">
        <v>8.16187804</v>
      </c>
      <c r="G33" s="18" t="n">
        <v>532.18500809</v>
      </c>
      <c r="H33" s="20" t="n">
        <v>4.88984651</v>
      </c>
      <c r="I33" s="18" t="n">
        <v>508.0492079</v>
      </c>
      <c r="J33" s="20" t="n">
        <v>2.88402868</v>
      </c>
      <c r="K33" s="18" t="n">
        <v>487.29501112</v>
      </c>
      <c r="L33" s="20" t="n">
        <v>2.78184193</v>
      </c>
      <c r="M33" s="18" t="s">
        <v>309</v>
      </c>
      <c r="N33" s="20" t="s">
        <v>309</v>
      </c>
      <c r="O33" s="18" t="s">
        <v>309</v>
      </c>
      <c r="P33" s="20" t="s">
        <v>309</v>
      </c>
      <c r="Q33" s="18" t="s">
        <v>309</v>
      </c>
      <c r="R33" s="20" t="s">
        <v>309</v>
      </c>
      <c r="S33" s="18" t="n">
        <v>411.20854216</v>
      </c>
      <c r="T33" s="20" t="n">
        <v>43.44557782</v>
      </c>
      <c r="U33" s="18" t="n">
        <v>484.13800171</v>
      </c>
      <c r="V33" s="20" t="n">
        <v>11.83865125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531.92452349</v>
      </c>
      <c r="F36" s="20" t="n">
        <v>8.768485</v>
      </c>
      <c r="G36" s="18" t="n">
        <v>516.23287888</v>
      </c>
      <c r="H36" s="20" t="n">
        <v>5.99701422</v>
      </c>
      <c r="I36" s="18" t="n">
        <v>508.17360858</v>
      </c>
      <c r="J36" s="20" t="n">
        <v>3.4055712</v>
      </c>
      <c r="K36" s="18" t="n">
        <v>494.39975254</v>
      </c>
      <c r="L36" s="20" t="n">
        <v>2.80453757</v>
      </c>
      <c r="M36" s="18" t="s">
        <v>309</v>
      </c>
      <c r="N36" s="20" t="s">
        <v>309</v>
      </c>
      <c r="O36" s="18" t="s">
        <v>309</v>
      </c>
      <c r="P36" s="20" t="s">
        <v>309</v>
      </c>
      <c r="Q36" s="18" t="s">
        <v>309</v>
      </c>
      <c r="R36" s="20" t="s">
        <v>309</v>
      </c>
      <c r="S36" s="18" t="s">
        <v>309</v>
      </c>
      <c r="T36" s="20" t="s">
        <v>309</v>
      </c>
      <c r="U36" s="18" t="n">
        <v>484.13038603</v>
      </c>
      <c r="V36" s="20" t="n">
        <v>10.76634369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548.06841413</v>
      </c>
      <c r="F40" s="20" t="n">
        <v>15.04665807</v>
      </c>
      <c r="G40" s="18" t="n">
        <v>552.8674676099999</v>
      </c>
      <c r="H40" s="20" t="n">
        <v>7.76531768</v>
      </c>
      <c r="I40" s="18" t="n">
        <v>523.7543893</v>
      </c>
      <c r="J40" s="20" t="n">
        <v>3.52667428</v>
      </c>
      <c r="K40" s="18" t="n">
        <v>491.58285298</v>
      </c>
      <c r="L40" s="20" t="n">
        <v>4.87348131</v>
      </c>
      <c r="M40" s="18" t="s">
        <v>309</v>
      </c>
      <c r="N40" s="20" t="s">
        <v>309</v>
      </c>
      <c r="O40" s="18" t="s">
        <v>309</v>
      </c>
      <c r="P40" s="20" t="s">
        <v>309</v>
      </c>
      <c r="Q40" s="18" t="n">
        <v>510.3049124</v>
      </c>
      <c r="R40" s="20" t="n">
        <v>2.76769424</v>
      </c>
      <c r="S40" s="18" t="n">
        <v>399.1769</v>
      </c>
      <c r="T40" s="20" t="n">
        <v>22.26040722</v>
      </c>
      <c r="U40" s="18" t="n">
        <v>520.88137642</v>
      </c>
      <c r="V40" s="20" t="n">
        <v>23.48302313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499.57863861</v>
      </c>
      <c r="F52" s="20" t="n">
        <v>7.7733274</v>
      </c>
      <c r="G52" s="18" t="n">
        <v>498.37471665</v>
      </c>
      <c r="H52" s="20" t="n">
        <v>7.05723724</v>
      </c>
      <c r="I52" s="18" t="n">
        <v>482.55018189</v>
      </c>
      <c r="J52" s="20" t="n">
        <v>3.01964919</v>
      </c>
      <c r="K52" s="18" t="n">
        <v>469.73404103</v>
      </c>
      <c r="L52" s="20" t="n">
        <v>2.84250356</v>
      </c>
      <c r="M52" s="18" t="s">
        <v>309</v>
      </c>
      <c r="N52" s="20" t="s">
        <v>309</v>
      </c>
      <c r="O52" s="18" t="s">
        <v>309</v>
      </c>
      <c r="P52" s="20" t="s">
        <v>309</v>
      </c>
      <c r="Q52" s="18" t="s">
        <v>309</v>
      </c>
      <c r="R52" s="20" t="s">
        <v>309</v>
      </c>
      <c r="S52" s="18" t="n">
        <v>421.67019052</v>
      </c>
      <c r="T52" s="20" t="n">
        <v>79.51754457</v>
      </c>
      <c r="U52" s="18" t="n">
        <v>429.80316706</v>
      </c>
      <c r="V52" s="20" t="n">
        <v>12.52521623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344.59570298</v>
      </c>
      <c r="F54" s="20" t="n">
        <v>6.43726892</v>
      </c>
      <c r="G54" s="18" t="n">
        <v>353.42095205</v>
      </c>
      <c r="H54" s="20" t="n">
        <v>6.60763053</v>
      </c>
      <c r="I54" s="18" t="n">
        <v>345.89382038</v>
      </c>
      <c r="J54" s="20" t="n">
        <v>3.86664618</v>
      </c>
      <c r="K54" s="18" t="n">
        <v>321.80613096</v>
      </c>
      <c r="L54" s="20" t="n">
        <v>2.32122173</v>
      </c>
      <c r="M54" s="18" t="s">
        <v>309</v>
      </c>
      <c r="N54" s="20" t="s">
        <v>309</v>
      </c>
      <c r="O54" s="18" t="s">
        <v>309</v>
      </c>
      <c r="P54" s="20" t="s">
        <v>309</v>
      </c>
      <c r="Q54" s="18" t="s">
        <v>309</v>
      </c>
      <c r="R54" s="20" t="s">
        <v>309</v>
      </c>
      <c r="S54" s="18" t="n">
        <v>320.7755413</v>
      </c>
      <c r="T54" s="20" t="n">
        <v>16.55536429</v>
      </c>
      <c r="U54" s="18" t="n">
        <v>318.24914781</v>
      </c>
      <c r="V54" s="20" t="n">
        <v>6.26305547</v>
      </c>
    </row>
    <row r="55" spans="1:22">
      <c r="A55" s="15" t="s">
        <v>357</v>
      </c>
      <c r="B55" s="17" t="n">
        <v>5316</v>
      </c>
      <c r="C55" s="18">
        <f>(137.0/B55*100)</f>
        <v/>
      </c>
      <c r="D55" s="19" t="n">
        <v>5179</v>
      </c>
      <c r="E55" s="18" t="n">
        <v>426.52639101</v>
      </c>
      <c r="F55" s="20" t="n">
        <v>4.53228283</v>
      </c>
      <c r="G55" s="18" t="n">
        <v>426.20382078</v>
      </c>
      <c r="H55" s="20" t="n">
        <v>4.98427983</v>
      </c>
      <c r="I55" s="18" t="n">
        <v>417.77615732</v>
      </c>
      <c r="J55" s="20" t="n">
        <v>2.97560593</v>
      </c>
      <c r="K55" s="18" t="n">
        <v>399.76588864</v>
      </c>
      <c r="L55" s="20" t="n">
        <v>3.1720159</v>
      </c>
      <c r="M55" s="18" t="s">
        <v>309</v>
      </c>
      <c r="N55" s="20" t="s">
        <v>309</v>
      </c>
      <c r="O55" s="18" t="s">
        <v>309</v>
      </c>
      <c r="P55" s="20" t="s">
        <v>309</v>
      </c>
      <c r="Q55" s="18" t="s">
        <v>309</v>
      </c>
      <c r="R55" s="20" t="s">
        <v>309</v>
      </c>
      <c r="S55" s="18" t="n">
        <v>341.79346199</v>
      </c>
      <c r="T55" s="20" t="n">
        <v>31.04908223</v>
      </c>
      <c r="U55" s="18" t="n">
        <v>380.40398146</v>
      </c>
      <c r="V55" s="20" t="n">
        <v>7.91005814</v>
      </c>
    </row>
    <row r="56" spans="1:22">
      <c r="A56" s="15" t="s">
        <v>358</v>
      </c>
      <c r="B56" s="17" t="n">
        <v>5359</v>
      </c>
      <c r="C56" s="18">
        <f>(104.0/B56*100)</f>
        <v/>
      </c>
      <c r="D56" s="19" t="n">
        <v>5255</v>
      </c>
      <c r="E56" s="18" t="n">
        <v>551.6908474000001</v>
      </c>
      <c r="F56" s="20" t="n">
        <v>7.85358416</v>
      </c>
      <c r="G56" s="18" t="n">
        <v>524.39766592</v>
      </c>
      <c r="H56" s="20" t="n">
        <v>7.10580243</v>
      </c>
      <c r="I56" s="18" t="n">
        <v>533.06847752</v>
      </c>
      <c r="J56" s="20" t="n">
        <v>2.61548166</v>
      </c>
      <c r="K56" s="18" t="n">
        <v>511.00039179</v>
      </c>
      <c r="L56" s="20" t="n">
        <v>3.31771417</v>
      </c>
      <c r="M56" s="18" t="s">
        <v>309</v>
      </c>
      <c r="N56" s="20" t="s">
        <v>309</v>
      </c>
      <c r="O56" s="18" t="s">
        <v>309</v>
      </c>
      <c r="P56" s="20" t="s">
        <v>309</v>
      </c>
      <c r="Q56" s="18" t="s">
        <v>309</v>
      </c>
      <c r="R56" s="20" t="s">
        <v>309</v>
      </c>
      <c r="S56" s="18" t="n">
        <v>511.74322429</v>
      </c>
      <c r="T56" s="20" t="n">
        <v>22.42691272</v>
      </c>
      <c r="U56" s="18" t="n">
        <v>517.17123755</v>
      </c>
      <c r="V56" s="20" t="n">
        <v>11.92596794</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552.40902657</v>
      </c>
      <c r="F62" s="20" t="n">
        <v>10.33977125</v>
      </c>
      <c r="G62" s="18" t="n">
        <v>533.95193881</v>
      </c>
      <c r="H62" s="20" t="n">
        <v>5.32359736</v>
      </c>
      <c r="I62" s="18" t="n">
        <v>534.61098658</v>
      </c>
      <c r="J62" s="20" t="n">
        <v>1.8275401</v>
      </c>
      <c r="K62" s="18" t="n">
        <v>521.8375452499999</v>
      </c>
      <c r="L62" s="20" t="n">
        <v>1.81149095</v>
      </c>
      <c r="M62" s="18" t="s">
        <v>309</v>
      </c>
      <c r="N62" s="20" t="s">
        <v>309</v>
      </c>
      <c r="O62" s="18" t="s">
        <v>309</v>
      </c>
      <c r="P62" s="20" t="s">
        <v>309</v>
      </c>
      <c r="Q62" s="18" t="s">
        <v>309</v>
      </c>
      <c r="R62" s="20" t="s">
        <v>309</v>
      </c>
      <c r="S62" s="18" t="n">
        <v>485.01810863</v>
      </c>
      <c r="T62" s="20" t="n">
        <v>47.39455232</v>
      </c>
      <c r="U62" s="18" t="n">
        <v>510.5537589</v>
      </c>
      <c r="V62" s="20" t="n">
        <v>7.99345736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545.1710424300001</v>
      </c>
      <c r="F64" s="20" t="n">
        <v>8.574735950000001</v>
      </c>
      <c r="G64" s="18" t="n">
        <v>521.23268885</v>
      </c>
      <c r="H64" s="20" t="n">
        <v>6.28988967</v>
      </c>
      <c r="I64" s="18" t="n">
        <v>479.6128894</v>
      </c>
      <c r="J64" s="20" t="n">
        <v>2.78582036</v>
      </c>
      <c r="K64" s="18" t="n">
        <v>452.16862706</v>
      </c>
      <c r="L64" s="20" t="n">
        <v>3.18101391</v>
      </c>
      <c r="M64" s="18" t="s">
        <v>309</v>
      </c>
      <c r="N64" s="20" t="s">
        <v>309</v>
      </c>
      <c r="O64" s="18" t="s">
        <v>309</v>
      </c>
      <c r="P64" s="20" t="s">
        <v>309</v>
      </c>
      <c r="Q64" s="18" t="n">
        <v>308.0606</v>
      </c>
      <c r="R64" s="20" t="n">
        <v>36.60572292</v>
      </c>
      <c r="S64" s="18" t="n">
        <v>486.18662209</v>
      </c>
      <c r="T64" s="20" t="n">
        <v>23.65749484</v>
      </c>
      <c r="U64" s="18" t="n">
        <v>410.35157833</v>
      </c>
      <c r="V64" s="20" t="n">
        <v>13.07105768</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408</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522.16810933</v>
      </c>
      <c r="F9" s="20" t="n">
        <v>36.33262072</v>
      </c>
      <c r="G9" s="18" t="n">
        <v>515.20539549</v>
      </c>
      <c r="H9" s="20" t="n">
        <v>33.03421447</v>
      </c>
      <c r="I9" s="18" t="n">
        <v>522.7753089399999</v>
      </c>
      <c r="J9" s="20" t="n">
        <v>11.63882663</v>
      </c>
      <c r="K9" s="18" t="n">
        <v>531.68230228</v>
      </c>
      <c r="L9" s="20" t="n">
        <v>2.43121228</v>
      </c>
      <c r="M9" s="18" t="s">
        <v>309</v>
      </c>
      <c r="N9" s="20" t="s">
        <v>309</v>
      </c>
      <c r="O9" s="18" t="s">
        <v>309</v>
      </c>
      <c r="P9" s="20" t="s">
        <v>309</v>
      </c>
      <c r="Q9" s="18" t="s">
        <v>309</v>
      </c>
      <c r="R9" s="20" t="s">
        <v>309</v>
      </c>
      <c r="S9" s="18" t="n">
        <v>510.42958653</v>
      </c>
      <c r="T9" s="20" t="n">
        <v>45.53408203</v>
      </c>
      <c r="U9" s="18" t="n">
        <v>483.38011773</v>
      </c>
      <c r="V9" s="20" t="n">
        <v>14.33026308</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475.68967326</v>
      </c>
      <c r="F11" s="20" t="n">
        <v>11.9531055</v>
      </c>
      <c r="G11" s="18" t="n">
        <v>489.81572113</v>
      </c>
      <c r="H11" s="20" t="n">
        <v>12.33319964</v>
      </c>
      <c r="I11" s="18" t="n">
        <v>461.68380276</v>
      </c>
      <c r="J11" s="20" t="n">
        <v>8.16682449</v>
      </c>
      <c r="K11" s="18" t="n">
        <v>448.34352503</v>
      </c>
      <c r="L11" s="20" t="n">
        <v>2.524277</v>
      </c>
      <c r="M11" s="18" t="s">
        <v>309</v>
      </c>
      <c r="N11" s="20" t="s">
        <v>309</v>
      </c>
      <c r="O11" s="18" t="s">
        <v>309</v>
      </c>
      <c r="P11" s="20" t="s">
        <v>309</v>
      </c>
      <c r="Q11" s="18" t="s">
        <v>309</v>
      </c>
      <c r="R11" s="20" t="s">
        <v>309</v>
      </c>
      <c r="S11" s="18" t="n">
        <v>455.35569712</v>
      </c>
      <c r="T11" s="20" t="n">
        <v>21.3194102</v>
      </c>
      <c r="U11" s="18" t="n">
        <v>427.77292514</v>
      </c>
      <c r="V11" s="20" t="n">
        <v>6.99501631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513.9401086300001</v>
      </c>
      <c r="F16" s="20" t="n">
        <v>34.46259172</v>
      </c>
      <c r="G16" s="18" t="n">
        <v>563.9958742</v>
      </c>
      <c r="H16" s="20" t="n">
        <v>22.42986013</v>
      </c>
      <c r="I16" s="18" t="n">
        <v>526.33406067</v>
      </c>
      <c r="J16" s="20" t="n">
        <v>11.02969666</v>
      </c>
      <c r="K16" s="18" t="n">
        <v>506.31076572</v>
      </c>
      <c r="L16" s="20" t="n">
        <v>2.08214757</v>
      </c>
      <c r="M16" s="18" t="s">
        <v>309</v>
      </c>
      <c r="N16" s="20" t="s">
        <v>309</v>
      </c>
      <c r="O16" s="18" t="s">
        <v>309</v>
      </c>
      <c r="P16" s="20" t="s">
        <v>309</v>
      </c>
      <c r="Q16" s="18" t="s">
        <v>309</v>
      </c>
      <c r="R16" s="20" t="s">
        <v>309</v>
      </c>
      <c r="S16" s="18" t="n">
        <v>521.71681631</v>
      </c>
      <c r="T16" s="20" t="n">
        <v>47.70396771</v>
      </c>
      <c r="U16" s="18" t="n">
        <v>462.24940039</v>
      </c>
      <c r="V16" s="20" t="n">
        <v>11.27810792</v>
      </c>
    </row>
    <row r="17" spans="1:22">
      <c r="A17" s="15" t="s">
        <v>319</v>
      </c>
      <c r="B17" s="17" t="n">
        <v>6504</v>
      </c>
      <c r="C17" s="18">
        <f>(3097.0/B17*100)</f>
        <v/>
      </c>
      <c r="D17" s="19" t="n">
        <v>3407</v>
      </c>
      <c r="E17" s="18" t="n">
        <v>558.09494277</v>
      </c>
      <c r="F17" s="20" t="n">
        <v>26.50516167</v>
      </c>
      <c r="G17" s="18" t="n">
        <v>544.71985036</v>
      </c>
      <c r="H17" s="20" t="n">
        <v>12.10451624</v>
      </c>
      <c r="I17" s="18" t="n">
        <v>529.54066223</v>
      </c>
      <c r="J17" s="20" t="n">
        <v>7.31800952</v>
      </c>
      <c r="K17" s="18" t="n">
        <v>532.87792014</v>
      </c>
      <c r="L17" s="20" t="n">
        <v>2.77401716</v>
      </c>
      <c r="M17" s="18" t="s">
        <v>309</v>
      </c>
      <c r="N17" s="20" t="s">
        <v>309</v>
      </c>
      <c r="O17" s="18" t="s">
        <v>309</v>
      </c>
      <c r="P17" s="20" t="s">
        <v>309</v>
      </c>
      <c r="Q17" s="18" t="s">
        <v>309</v>
      </c>
      <c r="R17" s="20" t="s">
        <v>309</v>
      </c>
      <c r="S17" s="18" t="n">
        <v>491.92428481</v>
      </c>
      <c r="T17" s="20" t="n">
        <v>77.48213912</v>
      </c>
      <c r="U17" s="18" t="n">
        <v>466.12341719</v>
      </c>
      <c r="V17" s="20" t="n">
        <v>16.05965895</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543.32980704</v>
      </c>
      <c r="F21" s="20" t="n">
        <v>25.22277658</v>
      </c>
      <c r="G21" s="18" t="n">
        <v>559.58672606</v>
      </c>
      <c r="H21" s="20" t="n">
        <v>16.15416212</v>
      </c>
      <c r="I21" s="18" t="n">
        <v>534.68530051</v>
      </c>
      <c r="J21" s="20" t="n">
        <v>4.21430336</v>
      </c>
      <c r="K21" s="18" t="n">
        <v>502.14563589</v>
      </c>
      <c r="L21" s="20" t="n">
        <v>2.38626328</v>
      </c>
      <c r="M21" s="18" t="s">
        <v>309</v>
      </c>
      <c r="N21" s="20" t="s">
        <v>309</v>
      </c>
      <c r="O21" s="18" t="s">
        <v>309</v>
      </c>
      <c r="P21" s="20" t="s">
        <v>309</v>
      </c>
      <c r="Q21" s="18" t="s">
        <v>309</v>
      </c>
      <c r="R21" s="20" t="s">
        <v>309</v>
      </c>
      <c r="S21" s="18" t="n">
        <v>415.33909052</v>
      </c>
      <c r="T21" s="20" t="n">
        <v>21.11323287</v>
      </c>
      <c r="U21" s="18" t="n">
        <v>497.34266978</v>
      </c>
      <c r="V21" s="20" t="n">
        <v>12.07861446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473.10439058</v>
      </c>
      <c r="F23" s="20" t="n">
        <v>21.28614388</v>
      </c>
      <c r="G23" s="18" t="n">
        <v>463.8652541</v>
      </c>
      <c r="H23" s="20" t="n">
        <v>10.03195534</v>
      </c>
      <c r="I23" s="18" t="n">
        <v>487.20277056</v>
      </c>
      <c r="J23" s="20" t="n">
        <v>4.02826611</v>
      </c>
      <c r="K23" s="18" t="n">
        <v>489.64459961</v>
      </c>
      <c r="L23" s="20" t="n">
        <v>2.70146843</v>
      </c>
      <c r="M23" s="18" t="s">
        <v>309</v>
      </c>
      <c r="N23" s="20" t="s">
        <v>309</v>
      </c>
      <c r="O23" s="18" t="s">
        <v>309</v>
      </c>
      <c r="P23" s="20" t="s">
        <v>309</v>
      </c>
      <c r="Q23" s="18" t="s">
        <v>309</v>
      </c>
      <c r="R23" s="20" t="s">
        <v>309</v>
      </c>
      <c r="S23" s="18" t="n">
        <v>449.30475982</v>
      </c>
      <c r="T23" s="20" t="n">
        <v>34.45391433</v>
      </c>
      <c r="U23" s="18" t="n">
        <v>445.23785171</v>
      </c>
      <c r="V23" s="20" t="n">
        <v>9.810184899999999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554.53781636</v>
      </c>
      <c r="F25" s="20" t="n">
        <v>10.14812339</v>
      </c>
      <c r="G25" s="18" t="n">
        <v>551.94487463</v>
      </c>
      <c r="H25" s="20" t="n">
        <v>5.1690323</v>
      </c>
      <c r="I25" s="18" t="n">
        <v>519.11969636</v>
      </c>
      <c r="J25" s="20" t="n">
        <v>4.15058404</v>
      </c>
      <c r="K25" s="18" t="n">
        <v>508.14508115</v>
      </c>
      <c r="L25" s="20" t="n">
        <v>3.04290387</v>
      </c>
      <c r="M25" s="18" t="s">
        <v>309</v>
      </c>
      <c r="N25" s="20" t="s">
        <v>309</v>
      </c>
      <c r="O25" s="18" t="s">
        <v>309</v>
      </c>
      <c r="P25" s="20" t="s">
        <v>309</v>
      </c>
      <c r="Q25" s="18" t="s">
        <v>309</v>
      </c>
      <c r="R25" s="20" t="s">
        <v>309</v>
      </c>
      <c r="S25" s="18" t="n">
        <v>460.9799449</v>
      </c>
      <c r="T25" s="20" t="n">
        <v>107.76406343</v>
      </c>
      <c r="U25" s="18" t="n">
        <v>509.52025114</v>
      </c>
      <c r="V25" s="20" t="n">
        <v>8.230387049999999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547.38389392</v>
      </c>
      <c r="F27" s="20" t="n">
        <v>21.1453448</v>
      </c>
      <c r="G27" s="18" t="n">
        <v>535.58482689</v>
      </c>
      <c r="H27" s="20" t="n">
        <v>9.552541359999999</v>
      </c>
      <c r="I27" s="18" t="n">
        <v>537.5395389</v>
      </c>
      <c r="J27" s="20" t="n">
        <v>5.17434629</v>
      </c>
      <c r="K27" s="18" t="n">
        <v>491.01290243</v>
      </c>
      <c r="L27" s="20" t="n">
        <v>1.72455628</v>
      </c>
      <c r="M27" s="18" t="s">
        <v>309</v>
      </c>
      <c r="N27" s="20" t="s">
        <v>309</v>
      </c>
      <c r="O27" s="18" t="s">
        <v>309</v>
      </c>
      <c r="P27" s="20" t="s">
        <v>309</v>
      </c>
      <c r="Q27" s="18" t="s">
        <v>309</v>
      </c>
      <c r="R27" s="20" t="s">
        <v>309</v>
      </c>
      <c r="S27" s="18" t="n">
        <v>464.71673932</v>
      </c>
      <c r="T27" s="20" t="n">
        <v>71.48443767000001</v>
      </c>
      <c r="U27" s="18" t="n">
        <v>466.27874491</v>
      </c>
      <c r="V27" s="20" t="n">
        <v>13.52259117</v>
      </c>
    </row>
    <row r="28" spans="1:22">
      <c r="A28" s="15" t="s">
        <v>330</v>
      </c>
      <c r="B28" s="17" t="n">
        <v>7568</v>
      </c>
      <c r="C28" s="18">
        <f>(490.0/B28*100)</f>
        <v/>
      </c>
      <c r="D28" s="19" t="n">
        <v>7078</v>
      </c>
      <c r="E28" s="18" t="n">
        <v>387.58702013</v>
      </c>
      <c r="F28" s="20" t="n">
        <v>14.04224288</v>
      </c>
      <c r="G28" s="18" t="n">
        <v>426.77826815</v>
      </c>
      <c r="H28" s="20" t="n">
        <v>7.45889439</v>
      </c>
      <c r="I28" s="18" t="n">
        <v>424.99424933</v>
      </c>
      <c r="J28" s="20" t="n">
        <v>3.90554569</v>
      </c>
      <c r="K28" s="18" t="n">
        <v>416.30091044</v>
      </c>
      <c r="L28" s="20" t="n">
        <v>2.21944374</v>
      </c>
      <c r="M28" s="18" t="s">
        <v>309</v>
      </c>
      <c r="N28" s="20" t="s">
        <v>309</v>
      </c>
      <c r="O28" s="18" t="s">
        <v>309</v>
      </c>
      <c r="P28" s="20" t="s">
        <v>309</v>
      </c>
      <c r="Q28" s="18" t="n">
        <v>421.48155559</v>
      </c>
      <c r="R28" s="20" t="n">
        <v>57.86444894</v>
      </c>
      <c r="S28" s="18" t="n">
        <v>405.12678569</v>
      </c>
      <c r="T28" s="20" t="n">
        <v>21.73494442</v>
      </c>
      <c r="U28" s="18" t="n">
        <v>394.12243059</v>
      </c>
      <c r="V28" s="20" t="n">
        <v>8.161945660000001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536.9507609</v>
      </c>
      <c r="F33" s="20" t="n">
        <v>11.94600152</v>
      </c>
      <c r="G33" s="18" t="n">
        <v>531.85923503</v>
      </c>
      <c r="H33" s="20" t="n">
        <v>7.68571168</v>
      </c>
      <c r="I33" s="18" t="n">
        <v>514.82857655</v>
      </c>
      <c r="J33" s="20" t="n">
        <v>5.3394091</v>
      </c>
      <c r="K33" s="18" t="n">
        <v>499.89593147</v>
      </c>
      <c r="L33" s="20" t="n">
        <v>2.41111877</v>
      </c>
      <c r="M33" s="18" t="s">
        <v>309</v>
      </c>
      <c r="N33" s="20" t="s">
        <v>309</v>
      </c>
      <c r="O33" s="18" t="s">
        <v>309</v>
      </c>
      <c r="P33" s="20" t="s">
        <v>309</v>
      </c>
      <c r="Q33" s="18" t="s">
        <v>309</v>
      </c>
      <c r="R33" s="20" t="s">
        <v>309</v>
      </c>
      <c r="S33" s="18" t="n">
        <v>353.9834</v>
      </c>
      <c r="T33" s="20" t="n">
        <v>32.37034981</v>
      </c>
      <c r="U33" s="18" t="n">
        <v>490.00972017</v>
      </c>
      <c r="V33" s="20" t="n">
        <v>11.7257732</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487.9511981</v>
      </c>
      <c r="F36" s="20" t="n">
        <v>32.48549223</v>
      </c>
      <c r="G36" s="18" t="n">
        <v>503.26605801</v>
      </c>
      <c r="H36" s="20" t="n">
        <v>15.33486811</v>
      </c>
      <c r="I36" s="18" t="n">
        <v>507.04536332</v>
      </c>
      <c r="J36" s="20" t="n">
        <v>4.63189331</v>
      </c>
      <c r="K36" s="18" t="n">
        <v>502.18941112</v>
      </c>
      <c r="L36" s="20" t="n">
        <v>2.37356429</v>
      </c>
      <c r="M36" s="18" t="s">
        <v>309</v>
      </c>
      <c r="N36" s="20" t="s">
        <v>309</v>
      </c>
      <c r="O36" s="18" t="s">
        <v>309</v>
      </c>
      <c r="P36" s="20" t="s">
        <v>309</v>
      </c>
      <c r="Q36" s="18" t="s">
        <v>309</v>
      </c>
      <c r="R36" s="20" t="s">
        <v>309</v>
      </c>
      <c r="S36" s="18" t="s">
        <v>309</v>
      </c>
      <c r="T36" s="20" t="s">
        <v>309</v>
      </c>
      <c r="U36" s="18" t="n">
        <v>481.14493497</v>
      </c>
      <c r="V36" s="20" t="n">
        <v>10.46277478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568.32053602</v>
      </c>
      <c r="F40" s="20" t="n">
        <v>19.61156842</v>
      </c>
      <c r="G40" s="18" t="n">
        <v>553.24969459</v>
      </c>
      <c r="H40" s="20" t="n">
        <v>26.7422514</v>
      </c>
      <c r="I40" s="18" t="n">
        <v>536.92220774</v>
      </c>
      <c r="J40" s="20" t="n">
        <v>10.56916061</v>
      </c>
      <c r="K40" s="18" t="n">
        <v>514.24092896</v>
      </c>
      <c r="L40" s="20" t="n">
        <v>2.86566708</v>
      </c>
      <c r="M40" s="18" t="s">
        <v>309</v>
      </c>
      <c r="N40" s="20" t="s">
        <v>309</v>
      </c>
      <c r="O40" s="18" t="s">
        <v>309</v>
      </c>
      <c r="P40" s="20" t="s">
        <v>309</v>
      </c>
      <c r="Q40" s="18" t="n">
        <v>510.3049124</v>
      </c>
      <c r="R40" s="20" t="n">
        <v>2.76769424</v>
      </c>
      <c r="S40" s="18" t="n">
        <v>451.507</v>
      </c>
      <c r="T40" s="20" t="n">
        <v>20.49296522</v>
      </c>
      <c r="U40" s="18" t="n">
        <v>492.54941533</v>
      </c>
      <c r="V40" s="20" t="n">
        <v>22.6466928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495.88799637</v>
      </c>
      <c r="F52" s="20" t="n">
        <v>15.92080553</v>
      </c>
      <c r="G52" s="18" t="n">
        <v>473.7815974</v>
      </c>
      <c r="H52" s="20" t="n">
        <v>12.91187389</v>
      </c>
      <c r="I52" s="18" t="n">
        <v>470.11169854</v>
      </c>
      <c r="J52" s="20" t="n">
        <v>3.9589884</v>
      </c>
      <c r="K52" s="18" t="n">
        <v>478.96122933</v>
      </c>
      <c r="L52" s="20" t="n">
        <v>2.71771455</v>
      </c>
      <c r="M52" s="18" t="s">
        <v>309</v>
      </c>
      <c r="N52" s="20" t="s">
        <v>309</v>
      </c>
      <c r="O52" s="18" t="s">
        <v>309</v>
      </c>
      <c r="P52" s="20" t="s">
        <v>309</v>
      </c>
      <c r="Q52" s="18" t="s">
        <v>309</v>
      </c>
      <c r="R52" s="20" t="s">
        <v>309</v>
      </c>
      <c r="S52" s="18" t="n">
        <v>489.71376852</v>
      </c>
      <c r="T52" s="20" t="n">
        <v>42.25273408</v>
      </c>
      <c r="U52" s="18" t="n">
        <v>428.22229669</v>
      </c>
      <c r="V52" s="20" t="n">
        <v>10.88299382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334.62040116</v>
      </c>
      <c r="F54" s="20" t="n">
        <v>10.07648401</v>
      </c>
      <c r="G54" s="18" t="n">
        <v>338.48045412</v>
      </c>
      <c r="H54" s="20" t="n">
        <v>10.65689028</v>
      </c>
      <c r="I54" s="18" t="n">
        <v>329.72925746</v>
      </c>
      <c r="J54" s="20" t="n">
        <v>6.58430529</v>
      </c>
      <c r="K54" s="18" t="n">
        <v>332.13515473</v>
      </c>
      <c r="L54" s="20" t="n">
        <v>2.75937786</v>
      </c>
      <c r="M54" s="18" t="s">
        <v>309</v>
      </c>
      <c r="N54" s="20" t="s">
        <v>309</v>
      </c>
      <c r="O54" s="18" t="s">
        <v>309</v>
      </c>
      <c r="P54" s="20" t="s">
        <v>309</v>
      </c>
      <c r="Q54" s="18" t="s">
        <v>309</v>
      </c>
      <c r="R54" s="20" t="s">
        <v>309</v>
      </c>
      <c r="S54" s="18" t="n">
        <v>332.69757488</v>
      </c>
      <c r="T54" s="20" t="n">
        <v>19.62171784</v>
      </c>
      <c r="U54" s="18" t="n">
        <v>328.58806888</v>
      </c>
      <c r="V54" s="20" t="n">
        <v>6.09888899</v>
      </c>
    </row>
    <row r="55" spans="1:22">
      <c r="A55" s="15" t="s">
        <v>357</v>
      </c>
      <c r="B55" s="17" t="n">
        <v>5316</v>
      </c>
      <c r="C55" s="18">
        <f>(137.0/B55*100)</f>
        <v/>
      </c>
      <c r="D55" s="19" t="n">
        <v>5179</v>
      </c>
      <c r="E55" s="18" t="n">
        <v>392.88326654</v>
      </c>
      <c r="F55" s="20" t="n">
        <v>15.07248995</v>
      </c>
      <c r="G55" s="18" t="n">
        <v>398.68244594</v>
      </c>
      <c r="H55" s="20" t="n">
        <v>12.1822824</v>
      </c>
      <c r="I55" s="18" t="n">
        <v>408.35329583</v>
      </c>
      <c r="J55" s="20" t="n">
        <v>3.93282874</v>
      </c>
      <c r="K55" s="18" t="n">
        <v>413.8476452</v>
      </c>
      <c r="L55" s="20" t="n">
        <v>2.47792987</v>
      </c>
      <c r="M55" s="18" t="s">
        <v>309</v>
      </c>
      <c r="N55" s="20" t="s">
        <v>309</v>
      </c>
      <c r="O55" s="18" t="s">
        <v>309</v>
      </c>
      <c r="P55" s="20" t="s">
        <v>309</v>
      </c>
      <c r="Q55" s="18" t="s">
        <v>309</v>
      </c>
      <c r="R55" s="20" t="s">
        <v>309</v>
      </c>
      <c r="S55" s="18" t="n">
        <v>367.29071999</v>
      </c>
      <c r="T55" s="20" t="n">
        <v>20.96810968</v>
      </c>
      <c r="U55" s="18" t="n">
        <v>392.91378395</v>
      </c>
      <c r="V55" s="20" t="n">
        <v>8.396896419999999</v>
      </c>
    </row>
    <row r="56" spans="1:22">
      <c r="A56" s="15" t="s">
        <v>358</v>
      </c>
      <c r="B56" s="17" t="n">
        <v>5359</v>
      </c>
      <c r="C56" s="18">
        <f>(104.0/B56*100)</f>
        <v/>
      </c>
      <c r="D56" s="19" t="n">
        <v>5255</v>
      </c>
      <c r="E56" s="18" t="n">
        <v>533.9301785</v>
      </c>
      <c r="F56" s="20" t="n">
        <v>8.80138756</v>
      </c>
      <c r="G56" s="18" t="n">
        <v>526.60337086</v>
      </c>
      <c r="H56" s="20" t="n">
        <v>7.00356208</v>
      </c>
      <c r="I56" s="18" t="n">
        <v>529.64060422</v>
      </c>
      <c r="J56" s="20" t="n">
        <v>2.63953652</v>
      </c>
      <c r="K56" s="18" t="n">
        <v>519.40233025</v>
      </c>
      <c r="L56" s="20" t="n">
        <v>2.79609043</v>
      </c>
      <c r="M56" s="18" t="s">
        <v>309</v>
      </c>
      <c r="N56" s="20" t="s">
        <v>309</v>
      </c>
      <c r="O56" s="18" t="s">
        <v>309</v>
      </c>
      <c r="P56" s="20" t="s">
        <v>309</v>
      </c>
      <c r="Q56" s="18" t="s">
        <v>309</v>
      </c>
      <c r="R56" s="20" t="s">
        <v>309</v>
      </c>
      <c r="S56" s="18" t="n">
        <v>538.37084772</v>
      </c>
      <c r="T56" s="20" t="n">
        <v>34.67406063</v>
      </c>
      <c r="U56" s="18" t="n">
        <v>506.58571285</v>
      </c>
      <c r="V56" s="20" t="n">
        <v>11.55126913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523.41400067</v>
      </c>
      <c r="F62" s="20" t="n">
        <v>18.5437371</v>
      </c>
      <c r="G62" s="18" t="n">
        <v>542.55993817</v>
      </c>
      <c r="H62" s="20" t="n">
        <v>8.90497182</v>
      </c>
      <c r="I62" s="18" t="n">
        <v>530.2813614</v>
      </c>
      <c r="J62" s="20" t="n">
        <v>2.7002769</v>
      </c>
      <c r="K62" s="18" t="n">
        <v>528.56034502</v>
      </c>
      <c r="L62" s="20" t="n">
        <v>1.38578205</v>
      </c>
      <c r="M62" s="18" t="s">
        <v>309</v>
      </c>
      <c r="N62" s="20" t="s">
        <v>309</v>
      </c>
      <c r="O62" s="18" t="s">
        <v>309</v>
      </c>
      <c r="P62" s="20" t="s">
        <v>309</v>
      </c>
      <c r="Q62" s="18" t="s">
        <v>309</v>
      </c>
      <c r="R62" s="20" t="s">
        <v>309</v>
      </c>
      <c r="S62" s="18" t="n">
        <v>539.3923</v>
      </c>
      <c r="T62" s="20" t="n">
        <v>19.54527983</v>
      </c>
      <c r="U62" s="18" t="n">
        <v>512.38625906</v>
      </c>
      <c r="V62" s="20" t="n">
        <v>8.88884805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464.9486403</v>
      </c>
      <c r="F64" s="20" t="n">
        <v>24.80507398</v>
      </c>
      <c r="G64" s="18" t="n">
        <v>547.75131032</v>
      </c>
      <c r="H64" s="20" t="n">
        <v>15.51168297</v>
      </c>
      <c r="I64" s="18" t="n">
        <v>495.20558158</v>
      </c>
      <c r="J64" s="20" t="n">
        <v>8.70046423</v>
      </c>
      <c r="K64" s="18" t="n">
        <v>473.94269247</v>
      </c>
      <c r="L64" s="20" t="n">
        <v>1.84918527</v>
      </c>
      <c r="M64" s="18" t="s">
        <v>309</v>
      </c>
      <c r="N64" s="20" t="s">
        <v>309</v>
      </c>
      <c r="O64" s="18" t="s">
        <v>309</v>
      </c>
      <c r="P64" s="20" t="s">
        <v>309</v>
      </c>
      <c r="Q64" s="18" t="n">
        <v>403.26718331</v>
      </c>
      <c r="R64" s="20" t="n">
        <v>49.82150835</v>
      </c>
      <c r="S64" s="18" t="n">
        <v>476.17282763</v>
      </c>
      <c r="T64" s="20" t="n">
        <v>54.13662816</v>
      </c>
      <c r="U64" s="18" t="n">
        <v>418.4106781</v>
      </c>
      <c r="V64" s="20" t="n">
        <v>11.06483215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409</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549.79899727</v>
      </c>
      <c r="F9" s="20" t="n">
        <v>3.42413905</v>
      </c>
      <c r="G9" s="18" t="n">
        <v>533.6624348300001</v>
      </c>
      <c r="H9" s="20" t="n">
        <v>3.24216362</v>
      </c>
      <c r="I9" s="18" t="n">
        <v>521.45662602</v>
      </c>
      <c r="J9" s="20" t="n">
        <v>3.39677851</v>
      </c>
      <c r="K9" s="18" t="n">
        <v>522.23032042</v>
      </c>
      <c r="L9" s="20" t="n">
        <v>4.41362835</v>
      </c>
      <c r="M9" s="18" t="s">
        <v>309</v>
      </c>
      <c r="N9" s="20" t="s">
        <v>309</v>
      </c>
      <c r="O9" s="18" t="s">
        <v>309</v>
      </c>
      <c r="P9" s="20" t="s">
        <v>309</v>
      </c>
      <c r="Q9" s="18" t="s">
        <v>309</v>
      </c>
      <c r="R9" s="20" t="s">
        <v>309</v>
      </c>
      <c r="S9" s="18" t="n">
        <v>517.6468516</v>
      </c>
      <c r="T9" s="20" t="n">
        <v>26.69462253</v>
      </c>
      <c r="U9" s="18" t="n">
        <v>476.097577</v>
      </c>
      <c r="V9" s="20" t="n">
        <v>14.40994015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466.82506317</v>
      </c>
      <c r="F11" s="20" t="n">
        <v>3.79741147</v>
      </c>
      <c r="G11" s="18" t="n">
        <v>454.16613725</v>
      </c>
      <c r="H11" s="20" t="n">
        <v>3.52282186</v>
      </c>
      <c r="I11" s="18" t="n">
        <v>442.15863033</v>
      </c>
      <c r="J11" s="20" t="n">
        <v>2.76992231</v>
      </c>
      <c r="K11" s="18" t="n">
        <v>430.75171599</v>
      </c>
      <c r="L11" s="20" t="n">
        <v>4.07779566</v>
      </c>
      <c r="M11" s="18" t="s">
        <v>309</v>
      </c>
      <c r="N11" s="20" t="s">
        <v>309</v>
      </c>
      <c r="O11" s="18" t="s">
        <v>309</v>
      </c>
      <c r="P11" s="20" t="s">
        <v>309</v>
      </c>
      <c r="Q11" s="18" t="s">
        <v>309</v>
      </c>
      <c r="R11" s="20" t="s">
        <v>309</v>
      </c>
      <c r="S11" s="18" t="n">
        <v>422.8385228</v>
      </c>
      <c r="T11" s="20" t="n">
        <v>28.95395958</v>
      </c>
      <c r="U11" s="18" t="n">
        <v>420.87505848</v>
      </c>
      <c r="V11" s="20" t="n">
        <v>8.33109425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523.3739659300001</v>
      </c>
      <c r="F16" s="20" t="n">
        <v>3.82839139</v>
      </c>
      <c r="G16" s="18" t="n">
        <v>514.0272856399999</v>
      </c>
      <c r="H16" s="20" t="n">
        <v>3.39375832</v>
      </c>
      <c r="I16" s="18" t="n">
        <v>500.38711025</v>
      </c>
      <c r="J16" s="20" t="n">
        <v>2.91589539</v>
      </c>
      <c r="K16" s="18" t="n">
        <v>491.81451811</v>
      </c>
      <c r="L16" s="20" t="n">
        <v>3.9439816</v>
      </c>
      <c r="M16" s="18" t="s">
        <v>309</v>
      </c>
      <c r="N16" s="20" t="s">
        <v>309</v>
      </c>
      <c r="O16" s="18" t="s">
        <v>309</v>
      </c>
      <c r="P16" s="20" t="s">
        <v>309</v>
      </c>
      <c r="Q16" s="18" t="s">
        <v>309</v>
      </c>
      <c r="R16" s="20" t="s">
        <v>309</v>
      </c>
      <c r="S16" s="18" t="n">
        <v>402.99707344</v>
      </c>
      <c r="T16" s="20" t="n">
        <v>34.119132</v>
      </c>
      <c r="U16" s="18" t="n">
        <v>463.50968143</v>
      </c>
      <c r="V16" s="20" t="n">
        <v>12.82658315</v>
      </c>
    </row>
    <row r="17" spans="1:22">
      <c r="A17" s="15" t="s">
        <v>319</v>
      </c>
      <c r="B17" s="17" t="n">
        <v>6504</v>
      </c>
      <c r="C17" s="18">
        <f>(3097.0/B17*100)</f>
        <v/>
      </c>
      <c r="D17" s="19" t="n">
        <v>3407</v>
      </c>
      <c r="E17" s="18" t="n">
        <v>543.91737496</v>
      </c>
      <c r="F17" s="20" t="n">
        <v>3.95583579</v>
      </c>
      <c r="G17" s="18" t="n">
        <v>536.00062681</v>
      </c>
      <c r="H17" s="20" t="n">
        <v>3.50306356</v>
      </c>
      <c r="I17" s="18" t="n">
        <v>523.28367488</v>
      </c>
      <c r="J17" s="20" t="n">
        <v>3.28751067</v>
      </c>
      <c r="K17" s="18" t="n">
        <v>511.7844493</v>
      </c>
      <c r="L17" s="20" t="n">
        <v>8.33094676</v>
      </c>
      <c r="M17" s="18" t="s">
        <v>309</v>
      </c>
      <c r="N17" s="20" t="s">
        <v>309</v>
      </c>
      <c r="O17" s="18" t="s">
        <v>309</v>
      </c>
      <c r="P17" s="20" t="s">
        <v>309</v>
      </c>
      <c r="Q17" s="18" t="s">
        <v>309</v>
      </c>
      <c r="R17" s="20" t="s">
        <v>309</v>
      </c>
      <c r="S17" s="18" t="n">
        <v>507.17793928</v>
      </c>
      <c r="T17" s="20" t="n">
        <v>48.21654067</v>
      </c>
      <c r="U17" s="18" t="n">
        <v>473.80910839</v>
      </c>
      <c r="V17" s="20" t="n">
        <v>19.72798846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523.34029638</v>
      </c>
      <c r="F21" s="20" t="n">
        <v>3.06589557</v>
      </c>
      <c r="G21" s="18" t="n">
        <v>500.31058913</v>
      </c>
      <c r="H21" s="20" t="n">
        <v>3.25229695</v>
      </c>
      <c r="I21" s="18" t="n">
        <v>497.37538155</v>
      </c>
      <c r="J21" s="20" t="n">
        <v>3.21143476</v>
      </c>
      <c r="K21" s="18" t="n">
        <v>499.96870251</v>
      </c>
      <c r="L21" s="20" t="n">
        <v>4.36222651</v>
      </c>
      <c r="M21" s="18" t="s">
        <v>309</v>
      </c>
      <c r="N21" s="20" t="s">
        <v>309</v>
      </c>
      <c r="O21" s="18" t="s">
        <v>309</v>
      </c>
      <c r="P21" s="20" t="s">
        <v>309</v>
      </c>
      <c r="Q21" s="18" t="s">
        <v>309</v>
      </c>
      <c r="R21" s="20" t="s">
        <v>309</v>
      </c>
      <c r="S21" s="18" t="n">
        <v>462.64335106</v>
      </c>
      <c r="T21" s="20" t="n">
        <v>46.42500384</v>
      </c>
      <c r="U21" s="18" t="n">
        <v>488.11443361</v>
      </c>
      <c r="V21" s="20" t="n">
        <v>13.38296827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504.35327111</v>
      </c>
      <c r="F23" s="20" t="n">
        <v>3.62572447</v>
      </c>
      <c r="G23" s="18" t="n">
        <v>486.42868953</v>
      </c>
      <c r="H23" s="20" t="n">
        <v>3.58177165</v>
      </c>
      <c r="I23" s="18" t="n">
        <v>481.08021296</v>
      </c>
      <c r="J23" s="20" t="n">
        <v>3.38398572</v>
      </c>
      <c r="K23" s="18" t="n">
        <v>479.32801467</v>
      </c>
      <c r="L23" s="20" t="n">
        <v>4.07605556</v>
      </c>
      <c r="M23" s="18" t="s">
        <v>309</v>
      </c>
      <c r="N23" s="20" t="s">
        <v>309</v>
      </c>
      <c r="O23" s="18" t="s">
        <v>309</v>
      </c>
      <c r="P23" s="20" t="s">
        <v>309</v>
      </c>
      <c r="Q23" s="18" t="s">
        <v>309</v>
      </c>
      <c r="R23" s="20" t="s">
        <v>309</v>
      </c>
      <c r="S23" s="18" t="n">
        <v>470.9574228</v>
      </c>
      <c r="T23" s="20" t="n">
        <v>44.30232105</v>
      </c>
      <c r="U23" s="18" t="n">
        <v>438.44468297</v>
      </c>
      <c r="V23" s="20" t="n">
        <v>11.00812238</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535.80358663</v>
      </c>
      <c r="F25" s="20" t="n">
        <v>3.83315429</v>
      </c>
      <c r="G25" s="18" t="n">
        <v>517.57114629</v>
      </c>
      <c r="H25" s="20" t="n">
        <v>4.16352076</v>
      </c>
      <c r="I25" s="18" t="n">
        <v>508.66847231</v>
      </c>
      <c r="J25" s="20" t="n">
        <v>3.50112756</v>
      </c>
      <c r="K25" s="18" t="n">
        <v>495.53003047</v>
      </c>
      <c r="L25" s="20" t="n">
        <v>5.21964552</v>
      </c>
      <c r="M25" s="18" t="s">
        <v>309</v>
      </c>
      <c r="N25" s="20" t="s">
        <v>309</v>
      </c>
      <c r="O25" s="18" t="s">
        <v>309</v>
      </c>
      <c r="P25" s="20" t="s">
        <v>309</v>
      </c>
      <c r="Q25" s="18" t="s">
        <v>309</v>
      </c>
      <c r="R25" s="20" t="s">
        <v>309</v>
      </c>
      <c r="S25" s="18" t="n">
        <v>544.4211811</v>
      </c>
      <c r="T25" s="20" t="n">
        <v>24.70329996</v>
      </c>
      <c r="U25" s="18" t="n">
        <v>502.38211345</v>
      </c>
      <c r="V25" s="20" t="n">
        <v>10.06417832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510.72997005</v>
      </c>
      <c r="F27" s="20" t="n">
        <v>3.47292915</v>
      </c>
      <c r="G27" s="18" t="n">
        <v>505.87632626</v>
      </c>
      <c r="H27" s="20" t="n">
        <v>3.58826147</v>
      </c>
      <c r="I27" s="18" t="n">
        <v>486.56935022</v>
      </c>
      <c r="J27" s="20" t="n">
        <v>3.38286818</v>
      </c>
      <c r="K27" s="18" t="n">
        <v>477.46771487</v>
      </c>
      <c r="L27" s="20" t="n">
        <v>4.88416222</v>
      </c>
      <c r="M27" s="18" t="s">
        <v>309</v>
      </c>
      <c r="N27" s="20" t="s">
        <v>309</v>
      </c>
      <c r="O27" s="18" t="s">
        <v>309</v>
      </c>
      <c r="P27" s="20" t="s">
        <v>309</v>
      </c>
      <c r="Q27" s="18" t="s">
        <v>309</v>
      </c>
      <c r="R27" s="20" t="s">
        <v>309</v>
      </c>
      <c r="S27" s="18" t="n">
        <v>528.42852929</v>
      </c>
      <c r="T27" s="20" t="n">
        <v>58.31876447</v>
      </c>
      <c r="U27" s="18" t="n">
        <v>465.65496514</v>
      </c>
      <c r="V27" s="20" t="n">
        <v>20.09154719</v>
      </c>
    </row>
    <row r="28" spans="1:22">
      <c r="A28" s="15" t="s">
        <v>330</v>
      </c>
      <c r="B28" s="17" t="n">
        <v>7568</v>
      </c>
      <c r="C28" s="18">
        <f>(490.0/B28*100)</f>
        <v/>
      </c>
      <c r="D28" s="19" t="n">
        <v>7078</v>
      </c>
      <c r="E28" s="18" t="n">
        <v>450.37630501</v>
      </c>
      <c r="F28" s="20" t="n">
        <v>3.91840252</v>
      </c>
      <c r="G28" s="18" t="n">
        <v>432.27480755</v>
      </c>
      <c r="H28" s="20" t="n">
        <v>3.17312033</v>
      </c>
      <c r="I28" s="18" t="n">
        <v>418.06595559</v>
      </c>
      <c r="J28" s="20" t="n">
        <v>2.51660371</v>
      </c>
      <c r="K28" s="18" t="n">
        <v>398.60961929</v>
      </c>
      <c r="L28" s="20" t="n">
        <v>2.83380985</v>
      </c>
      <c r="M28" s="18" t="s">
        <v>309</v>
      </c>
      <c r="N28" s="20" t="s">
        <v>309</v>
      </c>
      <c r="O28" s="18" t="s">
        <v>309</v>
      </c>
      <c r="P28" s="20" t="s">
        <v>309</v>
      </c>
      <c r="Q28" s="18" t="n">
        <v>421.48155559</v>
      </c>
      <c r="R28" s="20" t="n">
        <v>57.86444894</v>
      </c>
      <c r="S28" s="18" t="n">
        <v>398.62538534</v>
      </c>
      <c r="T28" s="20" t="n">
        <v>24.07865321</v>
      </c>
      <c r="U28" s="18" t="n">
        <v>385.95490147</v>
      </c>
      <c r="V28" s="20" t="n">
        <v>6.29522461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510.13190697</v>
      </c>
      <c r="F33" s="20" t="n">
        <v>3.07037904</v>
      </c>
      <c r="G33" s="18" t="n">
        <v>506.04783168</v>
      </c>
      <c r="H33" s="20" t="n">
        <v>3.18181889</v>
      </c>
      <c r="I33" s="18" t="n">
        <v>492.03001673</v>
      </c>
      <c r="J33" s="20" t="n">
        <v>2.94808701</v>
      </c>
      <c r="K33" s="18" t="n">
        <v>477.66378924</v>
      </c>
      <c r="L33" s="20" t="n">
        <v>6.86516921</v>
      </c>
      <c r="M33" s="18" t="s">
        <v>309</v>
      </c>
      <c r="N33" s="20" t="s">
        <v>309</v>
      </c>
      <c r="O33" s="18" t="s">
        <v>309</v>
      </c>
      <c r="P33" s="20" t="s">
        <v>309</v>
      </c>
      <c r="Q33" s="18" t="s">
        <v>309</v>
      </c>
      <c r="R33" s="20" t="s">
        <v>309</v>
      </c>
      <c r="S33" s="18" t="n">
        <v>499.13801117</v>
      </c>
      <c r="T33" s="20" t="n">
        <v>27.79309818</v>
      </c>
      <c r="U33" s="18" t="n">
        <v>488.09277991</v>
      </c>
      <c r="V33" s="20" t="n">
        <v>18.75221934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522.17484862</v>
      </c>
      <c r="F36" s="20" t="n">
        <v>3.14539062</v>
      </c>
      <c r="G36" s="18" t="n">
        <v>506.30287733</v>
      </c>
      <c r="H36" s="20" t="n">
        <v>3.06338812</v>
      </c>
      <c r="I36" s="18" t="n">
        <v>498.11718254</v>
      </c>
      <c r="J36" s="20" t="n">
        <v>3.35044812</v>
      </c>
      <c r="K36" s="18" t="n">
        <v>483.83955624</v>
      </c>
      <c r="L36" s="20" t="n">
        <v>4.3746641</v>
      </c>
      <c r="M36" s="18" t="s">
        <v>309</v>
      </c>
      <c r="N36" s="20" t="s">
        <v>309</v>
      </c>
      <c r="O36" s="18" t="s">
        <v>309</v>
      </c>
      <c r="P36" s="20" t="s">
        <v>309</v>
      </c>
      <c r="Q36" s="18" t="s">
        <v>309</v>
      </c>
      <c r="R36" s="20" t="s">
        <v>309</v>
      </c>
      <c r="S36" s="18" t="s">
        <v>309</v>
      </c>
      <c r="T36" s="20" t="s">
        <v>309</v>
      </c>
      <c r="U36" s="18" t="n">
        <v>475.33043497</v>
      </c>
      <c r="V36" s="20" t="n">
        <v>12.11383604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532.76541989</v>
      </c>
      <c r="F40" s="20" t="n">
        <v>5.6909553</v>
      </c>
      <c r="G40" s="18" t="n">
        <v>511.23786517</v>
      </c>
      <c r="H40" s="20" t="n">
        <v>5.49314586</v>
      </c>
      <c r="I40" s="18" t="n">
        <v>510.86194947</v>
      </c>
      <c r="J40" s="20" t="n">
        <v>5.29032903</v>
      </c>
      <c r="K40" s="18" t="n">
        <v>507.77373277</v>
      </c>
      <c r="L40" s="20" t="n">
        <v>7.18055355</v>
      </c>
      <c r="M40" s="18" t="s">
        <v>309</v>
      </c>
      <c r="N40" s="20" t="s">
        <v>309</v>
      </c>
      <c r="O40" s="18" t="s">
        <v>309</v>
      </c>
      <c r="P40" s="20" t="s">
        <v>309</v>
      </c>
      <c r="Q40" s="18" t="n">
        <v>510.3049124</v>
      </c>
      <c r="R40" s="20" t="n">
        <v>2.76769424</v>
      </c>
      <c r="S40" s="18" t="s">
        <v>309</v>
      </c>
      <c r="T40" s="20" t="s">
        <v>309</v>
      </c>
      <c r="U40" s="18" t="n">
        <v>505.19644522</v>
      </c>
      <c r="V40" s="20" t="n">
        <v>23.49778371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484.92367075</v>
      </c>
      <c r="F52" s="20" t="n">
        <v>2.95867307</v>
      </c>
      <c r="G52" s="18" t="n">
        <v>478.60616036</v>
      </c>
      <c r="H52" s="20" t="n">
        <v>3.61584933</v>
      </c>
      <c r="I52" s="18" t="n">
        <v>469.29272581</v>
      </c>
      <c r="J52" s="20" t="n">
        <v>3.17987019</v>
      </c>
      <c r="K52" s="18" t="n">
        <v>467.77560048</v>
      </c>
      <c r="L52" s="20" t="n">
        <v>5.87196388</v>
      </c>
      <c r="M52" s="18" t="s">
        <v>309</v>
      </c>
      <c r="N52" s="20" t="s">
        <v>309</v>
      </c>
      <c r="O52" s="18" t="s">
        <v>309</v>
      </c>
      <c r="P52" s="20" t="s">
        <v>309</v>
      </c>
      <c r="Q52" s="18" t="s">
        <v>309</v>
      </c>
      <c r="R52" s="20" t="s">
        <v>309</v>
      </c>
      <c r="S52" s="18" t="n">
        <v>448.28327639</v>
      </c>
      <c r="T52" s="20" t="n">
        <v>30.10953303</v>
      </c>
      <c r="U52" s="18" t="n">
        <v>441.74734743</v>
      </c>
      <c r="V52" s="20" t="n">
        <v>15.50721537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351.93170429</v>
      </c>
      <c r="F54" s="20" t="n">
        <v>4.43838589</v>
      </c>
      <c r="G54" s="18" t="n">
        <v>352.80291942</v>
      </c>
      <c r="H54" s="20" t="n">
        <v>4.38361658</v>
      </c>
      <c r="I54" s="18" t="n">
        <v>328.12073208</v>
      </c>
      <c r="J54" s="20" t="n">
        <v>3.33831855</v>
      </c>
      <c r="K54" s="18" t="n">
        <v>310.64308253</v>
      </c>
      <c r="L54" s="20" t="n">
        <v>2.6898524</v>
      </c>
      <c r="M54" s="18" t="s">
        <v>309</v>
      </c>
      <c r="N54" s="20" t="s">
        <v>309</v>
      </c>
      <c r="O54" s="18" t="s">
        <v>309</v>
      </c>
      <c r="P54" s="20" t="s">
        <v>309</v>
      </c>
      <c r="Q54" s="18" t="s">
        <v>309</v>
      </c>
      <c r="R54" s="20" t="s">
        <v>309</v>
      </c>
      <c r="S54" s="18" t="n">
        <v>323.7685397</v>
      </c>
      <c r="T54" s="20" t="n">
        <v>14.15424017</v>
      </c>
      <c r="U54" s="18" t="n">
        <v>322.51191507</v>
      </c>
      <c r="V54" s="20" t="n">
        <v>5.83048011</v>
      </c>
    </row>
    <row r="55" spans="1:22">
      <c r="A55" s="15" t="s">
        <v>357</v>
      </c>
      <c r="B55" s="17" t="n">
        <v>5316</v>
      </c>
      <c r="C55" s="18">
        <f>(137.0/B55*100)</f>
        <v/>
      </c>
      <c r="D55" s="19" t="n">
        <v>5179</v>
      </c>
      <c r="E55" s="18" t="n">
        <v>433.82107798</v>
      </c>
      <c r="F55" s="20" t="n">
        <v>4.49896299</v>
      </c>
      <c r="G55" s="18" t="n">
        <v>443.43891259</v>
      </c>
      <c r="H55" s="20" t="n">
        <v>5.19597416</v>
      </c>
      <c r="I55" s="18" t="n">
        <v>418.33277128</v>
      </c>
      <c r="J55" s="20" t="n">
        <v>3.20577444</v>
      </c>
      <c r="K55" s="18" t="n">
        <v>396.85935938</v>
      </c>
      <c r="L55" s="20" t="n">
        <v>2.59506044</v>
      </c>
      <c r="M55" s="18" t="s">
        <v>309</v>
      </c>
      <c r="N55" s="20" t="s">
        <v>309</v>
      </c>
      <c r="O55" s="18" t="s">
        <v>309</v>
      </c>
      <c r="P55" s="20" t="s">
        <v>309</v>
      </c>
      <c r="Q55" s="18" t="s">
        <v>309</v>
      </c>
      <c r="R55" s="20" t="s">
        <v>309</v>
      </c>
      <c r="S55" s="18" t="n">
        <v>370.20841318</v>
      </c>
      <c r="T55" s="20" t="n">
        <v>24.79860361</v>
      </c>
      <c r="U55" s="18" t="n">
        <v>388.15772713</v>
      </c>
      <c r="V55" s="20" t="n">
        <v>8.830660809999999</v>
      </c>
    </row>
    <row r="56" spans="1:22">
      <c r="A56" s="15" t="s">
        <v>358</v>
      </c>
      <c r="B56" s="17" t="n">
        <v>5359</v>
      </c>
      <c r="C56" s="18">
        <f>(104.0/B56*100)</f>
        <v/>
      </c>
      <c r="D56" s="19" t="n">
        <v>5255</v>
      </c>
      <c r="E56" s="18" t="n">
        <v>538.6184644</v>
      </c>
      <c r="F56" s="20" t="n">
        <v>3.21772856</v>
      </c>
      <c r="G56" s="18" t="n">
        <v>519.25410159</v>
      </c>
      <c r="H56" s="20" t="n">
        <v>4.62292201</v>
      </c>
      <c r="I56" s="18" t="n">
        <v>523.77673574</v>
      </c>
      <c r="J56" s="20" t="n">
        <v>2.50406376</v>
      </c>
      <c r="K56" s="18" t="n">
        <v>512.60674189</v>
      </c>
      <c r="L56" s="20" t="n">
        <v>4.53484747</v>
      </c>
      <c r="M56" s="18" t="s">
        <v>309</v>
      </c>
      <c r="N56" s="20" t="s">
        <v>309</v>
      </c>
      <c r="O56" s="18" t="s">
        <v>309</v>
      </c>
      <c r="P56" s="20" t="s">
        <v>309</v>
      </c>
      <c r="Q56" s="18" t="s">
        <v>309</v>
      </c>
      <c r="R56" s="20" t="s">
        <v>309</v>
      </c>
      <c r="S56" s="18" t="n">
        <v>600.1536396</v>
      </c>
      <c r="T56" s="20" t="n">
        <v>43.44433885</v>
      </c>
      <c r="U56" s="18" t="n">
        <v>499.05797218</v>
      </c>
      <c r="V56" s="20" t="n">
        <v>14.4895418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542.09815508</v>
      </c>
      <c r="F62" s="20" t="n">
        <v>3.53260921</v>
      </c>
      <c r="G62" s="18" t="n">
        <v>529.01933161</v>
      </c>
      <c r="H62" s="20" t="n">
        <v>3.32398107</v>
      </c>
      <c r="I62" s="18" t="n">
        <v>528.91597222</v>
      </c>
      <c r="J62" s="20" t="n">
        <v>1.89410621</v>
      </c>
      <c r="K62" s="18" t="n">
        <v>522.01506505</v>
      </c>
      <c r="L62" s="20" t="n">
        <v>3.26655664</v>
      </c>
      <c r="M62" s="18" t="s">
        <v>309</v>
      </c>
      <c r="N62" s="20" t="s">
        <v>309</v>
      </c>
      <c r="O62" s="18" t="s">
        <v>309</v>
      </c>
      <c r="P62" s="20" t="s">
        <v>309</v>
      </c>
      <c r="Q62" s="18" t="s">
        <v>309</v>
      </c>
      <c r="R62" s="20" t="s">
        <v>309</v>
      </c>
      <c r="S62" s="18" t="n">
        <v>507.45842184</v>
      </c>
      <c r="T62" s="20" t="n">
        <v>27.20385433</v>
      </c>
      <c r="U62" s="18" t="n">
        <v>506.86872875</v>
      </c>
      <c r="V62" s="20" t="n">
        <v>10.53020765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494.07597147</v>
      </c>
      <c r="F64" s="20" t="n">
        <v>4.0366481</v>
      </c>
      <c r="G64" s="18" t="n">
        <v>482.67491417</v>
      </c>
      <c r="H64" s="20" t="n">
        <v>4.87097187</v>
      </c>
      <c r="I64" s="18" t="n">
        <v>470.40077131</v>
      </c>
      <c r="J64" s="20" t="n">
        <v>3.44349543</v>
      </c>
      <c r="K64" s="18" t="n">
        <v>458.32839857</v>
      </c>
      <c r="L64" s="20" t="n">
        <v>4.80044992</v>
      </c>
      <c r="M64" s="18" t="s">
        <v>309</v>
      </c>
      <c r="N64" s="20" t="s">
        <v>309</v>
      </c>
      <c r="O64" s="18" t="s">
        <v>309</v>
      </c>
      <c r="P64" s="20" t="s">
        <v>309</v>
      </c>
      <c r="Q64" s="18" t="n">
        <v>308.0606</v>
      </c>
      <c r="R64" s="20" t="n">
        <v>36.60572292</v>
      </c>
      <c r="S64" s="18" t="n">
        <v>566.3167999999999</v>
      </c>
      <c r="T64" s="20" t="n">
        <v>24.64047269</v>
      </c>
      <c r="U64" s="18" t="n">
        <v>415.69075023</v>
      </c>
      <c r="V64" s="20" t="n">
        <v>12.86473596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410</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(9651.0/B9*100)</f>
        <v/>
      </c>
      <c r="D9" s="19" t="n">
        <v>0</v>
      </c>
      <c r="E9" s="18" t="s">
        <v>309</v>
      </c>
      <c r="F9" s="20" t="s">
        <v>309</v>
      </c>
      <c r="G9" s="18" t="s">
        <v>309</v>
      </c>
      <c r="H9" s="20" t="s">
        <v>309</v>
      </c>
      <c r="I9" s="18" t="s">
        <v>309</v>
      </c>
      <c r="J9" s="20" t="s">
        <v>309</v>
      </c>
      <c r="K9" s="18" t="s">
        <v>309</v>
      </c>
      <c r="L9" s="20" t="s">
        <v>309</v>
      </c>
      <c r="M9" s="18" t="s">
        <v>309</v>
      </c>
      <c r="N9" s="20" t="s">
        <v>309</v>
      </c>
      <c r="O9" s="18" t="s">
        <v>309</v>
      </c>
      <c r="P9" s="20" t="s">
        <v>309</v>
      </c>
      <c r="Q9" s="18" t="s">
        <v>309</v>
      </c>
      <c r="R9" s="20" t="s">
        <v>309</v>
      </c>
      <c r="S9" s="18" t="s">
        <v>309</v>
      </c>
      <c r="T9" s="20" t="s">
        <v>309</v>
      </c>
      <c r="U9" s="18" t="s">
        <v>309</v>
      </c>
      <c r="V9" s="20" t="s">
        <v>309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447.45496557</v>
      </c>
      <c r="F11" s="20" t="n">
        <v>4.73194427</v>
      </c>
      <c r="G11" s="18" t="n">
        <v>450.58019593</v>
      </c>
      <c r="H11" s="20" t="n">
        <v>4.50370104</v>
      </c>
      <c r="I11" s="18" t="n">
        <v>449.01417521</v>
      </c>
      <c r="J11" s="20" t="n">
        <v>3.25613864</v>
      </c>
      <c r="K11" s="18" t="n">
        <v>449.63221543</v>
      </c>
      <c r="L11" s="20" t="n">
        <v>2.92558959</v>
      </c>
      <c r="M11" s="18" t="s">
        <v>309</v>
      </c>
      <c r="N11" s="20" t="s">
        <v>309</v>
      </c>
      <c r="O11" s="18" t="s">
        <v>309</v>
      </c>
      <c r="P11" s="20" t="s">
        <v>309</v>
      </c>
      <c r="Q11" s="18" t="s">
        <v>309</v>
      </c>
      <c r="R11" s="20" t="s">
        <v>309</v>
      </c>
      <c r="S11" s="18" t="n">
        <v>500.17069154</v>
      </c>
      <c r="T11" s="20" t="n">
        <v>24.37591176</v>
      </c>
      <c r="U11" s="18" t="n">
        <v>431.82882322</v>
      </c>
      <c r="V11" s="20" t="n">
        <v>6.96482089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474.16378629</v>
      </c>
      <c r="F16" s="20" t="n">
        <v>8.031385950000001</v>
      </c>
      <c r="G16" s="18" t="n">
        <v>497.56773502</v>
      </c>
      <c r="H16" s="20" t="n">
        <v>6.13472079</v>
      </c>
      <c r="I16" s="18" t="n">
        <v>502.74052961</v>
      </c>
      <c r="J16" s="20" t="n">
        <v>3.136337</v>
      </c>
      <c r="K16" s="18" t="n">
        <v>512.41378758</v>
      </c>
      <c r="L16" s="20" t="n">
        <v>2.33843089</v>
      </c>
      <c r="M16" s="18" t="s">
        <v>309</v>
      </c>
      <c r="N16" s="20" t="s">
        <v>309</v>
      </c>
      <c r="O16" s="18" t="s">
        <v>309</v>
      </c>
      <c r="P16" s="20" t="s">
        <v>309</v>
      </c>
      <c r="Q16" s="18" t="s">
        <v>309</v>
      </c>
      <c r="R16" s="20" t="s">
        <v>309</v>
      </c>
      <c r="S16" s="18" t="n">
        <v>476.2930297</v>
      </c>
      <c r="T16" s="20" t="n">
        <v>40.42636101</v>
      </c>
      <c r="U16" s="18" t="n">
        <v>460.28008918</v>
      </c>
      <c r="V16" s="20" t="n">
        <v>10.03462345</v>
      </c>
    </row>
    <row r="17" spans="1:22">
      <c r="A17" s="15" t="s">
        <v>319</v>
      </c>
      <c r="B17" s="17" t="n">
        <v>6504</v>
      </c>
      <c r="C17" s="18">
        <f>(3097.0/B17*100)</f>
        <v/>
      </c>
      <c r="D17" s="19" t="n">
        <v>3407</v>
      </c>
      <c r="E17" s="18" t="n">
        <v>521.18431404</v>
      </c>
      <c r="F17" s="20" t="n">
        <v>7.735727</v>
      </c>
      <c r="G17" s="18" t="n">
        <v>522.39254715</v>
      </c>
      <c r="H17" s="20" t="n">
        <v>7.6307155</v>
      </c>
      <c r="I17" s="18" t="n">
        <v>534.64697893</v>
      </c>
      <c r="J17" s="20" t="n">
        <v>4.2945743</v>
      </c>
      <c r="K17" s="18" t="n">
        <v>534.27195467</v>
      </c>
      <c r="L17" s="20" t="n">
        <v>3.00303349</v>
      </c>
      <c r="M17" s="18" t="s">
        <v>309</v>
      </c>
      <c r="N17" s="20" t="s">
        <v>309</v>
      </c>
      <c r="O17" s="18" t="s">
        <v>309</v>
      </c>
      <c r="P17" s="20" t="s">
        <v>309</v>
      </c>
      <c r="Q17" s="18" t="s">
        <v>309</v>
      </c>
      <c r="R17" s="20" t="s">
        <v>309</v>
      </c>
      <c r="S17" s="18" t="s">
        <v>309</v>
      </c>
      <c r="T17" s="20" t="s">
        <v>309</v>
      </c>
      <c r="U17" s="18" t="n">
        <v>453.61862913</v>
      </c>
      <c r="V17" s="20" t="n">
        <v>18.5279006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511.33345035</v>
      </c>
      <c r="F21" s="20" t="n">
        <v>5.56801366</v>
      </c>
      <c r="G21" s="18" t="n">
        <v>510.52192542</v>
      </c>
      <c r="H21" s="20" t="n">
        <v>5.05387191</v>
      </c>
      <c r="I21" s="18" t="n">
        <v>507.93972905</v>
      </c>
      <c r="J21" s="20" t="n">
        <v>3.12645014</v>
      </c>
      <c r="K21" s="18" t="n">
        <v>504.38658552</v>
      </c>
      <c r="L21" s="20" t="n">
        <v>2.62274528</v>
      </c>
      <c r="M21" s="18" t="s">
        <v>309</v>
      </c>
      <c r="N21" s="20" t="s">
        <v>309</v>
      </c>
      <c r="O21" s="18" t="s">
        <v>309</v>
      </c>
      <c r="P21" s="20" t="s">
        <v>309</v>
      </c>
      <c r="Q21" s="18" t="s">
        <v>309</v>
      </c>
      <c r="R21" s="20" t="s">
        <v>309</v>
      </c>
      <c r="S21" s="18" t="n">
        <v>441.43793882</v>
      </c>
      <c r="T21" s="20" t="n">
        <v>62.28465035</v>
      </c>
      <c r="U21" s="18" t="n">
        <v>476.76679814</v>
      </c>
      <c r="V21" s="20" t="n">
        <v>10.34407313</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489.25201516</v>
      </c>
      <c r="F23" s="20" t="n">
        <v>5.6191338</v>
      </c>
      <c r="G23" s="18" t="n">
        <v>481.23640102</v>
      </c>
      <c r="H23" s="20" t="n">
        <v>5.18752676</v>
      </c>
      <c r="I23" s="18" t="n">
        <v>492.93851891</v>
      </c>
      <c r="J23" s="20" t="n">
        <v>3.86052204</v>
      </c>
      <c r="K23" s="18" t="n">
        <v>487.50354378</v>
      </c>
      <c r="L23" s="20" t="n">
        <v>2.93573082</v>
      </c>
      <c r="M23" s="18" t="s">
        <v>309</v>
      </c>
      <c r="N23" s="20" t="s">
        <v>309</v>
      </c>
      <c r="O23" s="18" t="s">
        <v>309</v>
      </c>
      <c r="P23" s="20" t="s">
        <v>309</v>
      </c>
      <c r="Q23" s="18" t="s">
        <v>309</v>
      </c>
      <c r="R23" s="20" t="s">
        <v>309</v>
      </c>
      <c r="S23" s="18" t="n">
        <v>509.13658749</v>
      </c>
      <c r="T23" s="20" t="n">
        <v>27.43555865</v>
      </c>
      <c r="U23" s="18" t="n">
        <v>442.95642324</v>
      </c>
      <c r="V23" s="20" t="n">
        <v>10.41912929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533.8083262</v>
      </c>
      <c r="F25" s="20" t="n">
        <v>10.01232576</v>
      </c>
      <c r="G25" s="18" t="n">
        <v>524.48043822</v>
      </c>
      <c r="H25" s="20" t="n">
        <v>7.42679712</v>
      </c>
      <c r="I25" s="18" t="n">
        <v>518.15782474</v>
      </c>
      <c r="J25" s="20" t="n">
        <v>4.0398492</v>
      </c>
      <c r="K25" s="18" t="n">
        <v>514.66268551</v>
      </c>
      <c r="L25" s="20" t="n">
        <v>3.18974155</v>
      </c>
      <c r="M25" s="18" t="s">
        <v>309</v>
      </c>
      <c r="N25" s="20" t="s">
        <v>309</v>
      </c>
      <c r="O25" s="18" t="s">
        <v>309</v>
      </c>
      <c r="P25" s="20" t="s">
        <v>309</v>
      </c>
      <c r="Q25" s="18" t="s">
        <v>309</v>
      </c>
      <c r="R25" s="20" t="s">
        <v>309</v>
      </c>
      <c r="S25" s="18" t="n">
        <v>502.40431521</v>
      </c>
      <c r="T25" s="20" t="n">
        <v>49.10562488</v>
      </c>
      <c r="U25" s="18" t="n">
        <v>494.53354246</v>
      </c>
      <c r="V25" s="20" t="n">
        <v>8.88523814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473.18583028</v>
      </c>
      <c r="F27" s="20" t="n">
        <v>9.16601494</v>
      </c>
      <c r="G27" s="18" t="n">
        <v>490.777345</v>
      </c>
      <c r="H27" s="20" t="n">
        <v>7.35299823</v>
      </c>
      <c r="I27" s="18" t="n">
        <v>503.46751607</v>
      </c>
      <c r="J27" s="20" t="n">
        <v>3.45526573</v>
      </c>
      <c r="K27" s="18" t="n">
        <v>498.93554898</v>
      </c>
      <c r="L27" s="20" t="n">
        <v>2.02285591</v>
      </c>
      <c r="M27" s="18" t="s">
        <v>309</v>
      </c>
      <c r="N27" s="20" t="s">
        <v>309</v>
      </c>
      <c r="O27" s="18" t="s">
        <v>309</v>
      </c>
      <c r="P27" s="20" t="s">
        <v>309</v>
      </c>
      <c r="Q27" s="18" t="s">
        <v>309</v>
      </c>
      <c r="R27" s="20" t="s">
        <v>309</v>
      </c>
      <c r="S27" s="18" t="s">
        <v>309</v>
      </c>
      <c r="T27" s="20" t="s">
        <v>309</v>
      </c>
      <c r="U27" s="18" t="n">
        <v>469.31651723</v>
      </c>
      <c r="V27" s="20" t="n">
        <v>14.28806567</v>
      </c>
    </row>
    <row r="28" spans="1:22">
      <c r="A28" s="15" t="s">
        <v>330</v>
      </c>
      <c r="B28" s="17" t="n">
        <v>7568</v>
      </c>
      <c r="C28" s="18">
        <f>(490.0/B28*100)</f>
        <v/>
      </c>
      <c r="D28" s="19" t="n">
        <v>7078</v>
      </c>
      <c r="E28" s="18" t="n">
        <v>428.19961188</v>
      </c>
      <c r="F28" s="20" t="n">
        <v>3.89734298</v>
      </c>
      <c r="G28" s="18" t="n">
        <v>426.39076983</v>
      </c>
      <c r="H28" s="20" t="n">
        <v>3.59997608</v>
      </c>
      <c r="I28" s="18" t="n">
        <v>415.91819781</v>
      </c>
      <c r="J28" s="20" t="n">
        <v>2.8798159</v>
      </c>
      <c r="K28" s="18" t="n">
        <v>413.26115046</v>
      </c>
      <c r="L28" s="20" t="n">
        <v>2.55888403</v>
      </c>
      <c r="M28" s="18" t="s">
        <v>309</v>
      </c>
      <c r="N28" s="20" t="s">
        <v>309</v>
      </c>
      <c r="O28" s="18" t="s">
        <v>309</v>
      </c>
      <c r="P28" s="20" t="s">
        <v>309</v>
      </c>
      <c r="Q28" s="18" t="n">
        <v>421.48155559</v>
      </c>
      <c r="R28" s="20" t="n">
        <v>57.86444894</v>
      </c>
      <c r="S28" s="18" t="n">
        <v>365.51586713</v>
      </c>
      <c r="T28" s="20" t="n">
        <v>18.10617407</v>
      </c>
      <c r="U28" s="18" t="n">
        <v>395.60184043</v>
      </c>
      <c r="V28" s="20" t="n">
        <v>7.24038063</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501.91957151</v>
      </c>
      <c r="F33" s="20" t="n">
        <v>5.32096007</v>
      </c>
      <c r="G33" s="18" t="n">
        <v>509.02871639</v>
      </c>
      <c r="H33" s="20" t="n">
        <v>5.04127192</v>
      </c>
      <c r="I33" s="18" t="n">
        <v>503.98205945</v>
      </c>
      <c r="J33" s="20" t="n">
        <v>3.49199181</v>
      </c>
      <c r="K33" s="18" t="n">
        <v>501.38859654</v>
      </c>
      <c r="L33" s="20" t="n">
        <v>2.51529867</v>
      </c>
      <c r="M33" s="18" t="s">
        <v>309</v>
      </c>
      <c r="N33" s="20" t="s">
        <v>309</v>
      </c>
      <c r="O33" s="18" t="s">
        <v>309</v>
      </c>
      <c r="P33" s="20" t="s">
        <v>309</v>
      </c>
      <c r="Q33" s="18" t="s">
        <v>309</v>
      </c>
      <c r="R33" s="20" t="s">
        <v>309</v>
      </c>
      <c r="S33" s="18" t="n">
        <v>531.86102996</v>
      </c>
      <c r="T33" s="20" t="n">
        <v>28.7688167</v>
      </c>
      <c r="U33" s="18" t="n">
        <v>475.59079494</v>
      </c>
      <c r="V33" s="20" t="n">
        <v>12.64744179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501.82909411</v>
      </c>
      <c r="F36" s="20" t="n">
        <v>6.12596612</v>
      </c>
      <c r="G36" s="18" t="n">
        <v>504.4429917</v>
      </c>
      <c r="H36" s="20" t="n">
        <v>5.82405189</v>
      </c>
      <c r="I36" s="18" t="n">
        <v>503.53760196</v>
      </c>
      <c r="J36" s="20" t="n">
        <v>3.29580368</v>
      </c>
      <c r="K36" s="18" t="n">
        <v>501.37335378</v>
      </c>
      <c r="L36" s="20" t="n">
        <v>2.69247906</v>
      </c>
      <c r="M36" s="18" t="s">
        <v>309</v>
      </c>
      <c r="N36" s="20" t="s">
        <v>309</v>
      </c>
      <c r="O36" s="18" t="s">
        <v>309</v>
      </c>
      <c r="P36" s="20" t="s">
        <v>309</v>
      </c>
      <c r="Q36" s="18" t="s">
        <v>309</v>
      </c>
      <c r="R36" s="20" t="s">
        <v>309</v>
      </c>
      <c r="S36" s="18" t="s">
        <v>309</v>
      </c>
      <c r="T36" s="20" t="s">
        <v>309</v>
      </c>
      <c r="U36" s="18" t="n">
        <v>491.98255469</v>
      </c>
      <c r="V36" s="20" t="n">
        <v>11.01428584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520.28017149</v>
      </c>
      <c r="F40" s="20" t="n">
        <v>9.364983260000001</v>
      </c>
      <c r="G40" s="18" t="n">
        <v>503.66035324</v>
      </c>
      <c r="H40" s="20" t="n">
        <v>8.606601489999999</v>
      </c>
      <c r="I40" s="18" t="n">
        <v>513.9968646</v>
      </c>
      <c r="J40" s="20" t="n">
        <v>5.3078909</v>
      </c>
      <c r="K40" s="18" t="n">
        <v>518.79070739</v>
      </c>
      <c r="L40" s="20" t="n">
        <v>3.85595275</v>
      </c>
      <c r="M40" s="18" t="s">
        <v>309</v>
      </c>
      <c r="N40" s="20" t="s">
        <v>309</v>
      </c>
      <c r="O40" s="18" t="s">
        <v>309</v>
      </c>
      <c r="P40" s="20" t="s">
        <v>309</v>
      </c>
      <c r="Q40" s="18" t="n">
        <v>510.3049124</v>
      </c>
      <c r="R40" s="20" t="n">
        <v>2.76769424</v>
      </c>
      <c r="S40" s="18" t="s">
        <v>309</v>
      </c>
      <c r="T40" s="20" t="s">
        <v>309</v>
      </c>
      <c r="U40" s="18" t="n">
        <v>516.9888964</v>
      </c>
      <c r="V40" s="20" t="n">
        <v>22.6252065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467.45563599</v>
      </c>
      <c r="F52" s="20" t="n">
        <v>4.70402504</v>
      </c>
      <c r="G52" s="18" t="n">
        <v>475.96610157</v>
      </c>
      <c r="H52" s="20" t="n">
        <v>4.8148372</v>
      </c>
      <c r="I52" s="18" t="n">
        <v>477.9854766</v>
      </c>
      <c r="J52" s="20" t="n">
        <v>3.1593236</v>
      </c>
      <c r="K52" s="18" t="n">
        <v>479.41381526</v>
      </c>
      <c r="L52" s="20" t="n">
        <v>2.83578806</v>
      </c>
      <c r="M52" s="18" t="s">
        <v>309</v>
      </c>
      <c r="N52" s="20" t="s">
        <v>309</v>
      </c>
      <c r="O52" s="18" t="s">
        <v>309</v>
      </c>
      <c r="P52" s="20" t="s">
        <v>309</v>
      </c>
      <c r="Q52" s="18" t="s">
        <v>309</v>
      </c>
      <c r="R52" s="20" t="s">
        <v>309</v>
      </c>
      <c r="S52" s="18" t="n">
        <v>539.29804807</v>
      </c>
      <c r="T52" s="20" t="n">
        <v>67.97869987</v>
      </c>
      <c r="U52" s="18" t="n">
        <v>439.55869591</v>
      </c>
      <c r="V52" s="20" t="n">
        <v>12.60431594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342.24625216</v>
      </c>
      <c r="F54" s="20" t="n">
        <v>5.2009716</v>
      </c>
      <c r="G54" s="18" t="n">
        <v>347.81428533</v>
      </c>
      <c r="H54" s="20" t="n">
        <v>5.97024394</v>
      </c>
      <c r="I54" s="18" t="n">
        <v>333.94810289</v>
      </c>
      <c r="J54" s="20" t="n">
        <v>3.85550272</v>
      </c>
      <c r="K54" s="18" t="n">
        <v>324.72885941</v>
      </c>
      <c r="L54" s="20" t="n">
        <v>2.65615424</v>
      </c>
      <c r="M54" s="18" t="s">
        <v>309</v>
      </c>
      <c r="N54" s="20" t="s">
        <v>309</v>
      </c>
      <c r="O54" s="18" t="s">
        <v>309</v>
      </c>
      <c r="P54" s="20" t="s">
        <v>309</v>
      </c>
      <c r="Q54" s="18" t="s">
        <v>309</v>
      </c>
      <c r="R54" s="20" t="s">
        <v>309</v>
      </c>
      <c r="S54" s="18" t="n">
        <v>329.09987924</v>
      </c>
      <c r="T54" s="20" t="n">
        <v>14.25563774</v>
      </c>
      <c r="U54" s="18" t="n">
        <v>327.86126293</v>
      </c>
      <c r="V54" s="20" t="n">
        <v>6.07795689</v>
      </c>
    </row>
    <row r="55" spans="1:22">
      <c r="A55" s="15" t="s">
        <v>357</v>
      </c>
      <c r="B55" s="17" t="n">
        <v>5316</v>
      </c>
      <c r="C55" s="18">
        <f>(137.0/B55*100)</f>
        <v/>
      </c>
      <c r="D55" s="19" t="n">
        <v>5179</v>
      </c>
      <c r="E55" s="18" t="n">
        <v>408.26437363</v>
      </c>
      <c r="F55" s="20" t="n">
        <v>4.45140615</v>
      </c>
      <c r="G55" s="18" t="n">
        <v>419.9751925</v>
      </c>
      <c r="H55" s="20" t="n">
        <v>5.57440505</v>
      </c>
      <c r="I55" s="18" t="n">
        <v>412.45031519</v>
      </c>
      <c r="J55" s="20" t="n">
        <v>3.30985384</v>
      </c>
      <c r="K55" s="18" t="n">
        <v>413.71135672</v>
      </c>
      <c r="L55" s="20" t="n">
        <v>2.77715695</v>
      </c>
      <c r="M55" s="18" t="s">
        <v>309</v>
      </c>
      <c r="N55" s="20" t="s">
        <v>309</v>
      </c>
      <c r="O55" s="18" t="s">
        <v>309</v>
      </c>
      <c r="P55" s="20" t="s">
        <v>309</v>
      </c>
      <c r="Q55" s="18" t="s">
        <v>309</v>
      </c>
      <c r="R55" s="20" t="s">
        <v>309</v>
      </c>
      <c r="S55" s="18" t="n">
        <v>405.6848619</v>
      </c>
      <c r="T55" s="20" t="n">
        <v>39.47719126</v>
      </c>
      <c r="U55" s="18" t="n">
        <v>378.88050752</v>
      </c>
      <c r="V55" s="20" t="n">
        <v>8.386477299999999</v>
      </c>
    </row>
    <row r="56" spans="1:22">
      <c r="A56" s="15" t="s">
        <v>358</v>
      </c>
      <c r="B56" s="17" t="n">
        <v>5359</v>
      </c>
      <c r="C56" s="18">
        <f>(104.0/B56*100)</f>
        <v/>
      </c>
      <c r="D56" s="19" t="n">
        <v>5255</v>
      </c>
      <c r="E56" s="18" t="n">
        <v>520.4338550799999</v>
      </c>
      <c r="F56" s="20" t="n">
        <v>7.46474195</v>
      </c>
      <c r="G56" s="18" t="n">
        <v>510.87459056</v>
      </c>
      <c r="H56" s="20" t="n">
        <v>6.81354546</v>
      </c>
      <c r="I56" s="18" t="n">
        <v>526.34192949</v>
      </c>
      <c r="J56" s="20" t="n">
        <v>3.27180364</v>
      </c>
      <c r="K56" s="18" t="n">
        <v>524.46610917</v>
      </c>
      <c r="L56" s="20" t="n">
        <v>2.74325076</v>
      </c>
      <c r="M56" s="18" t="s">
        <v>309</v>
      </c>
      <c r="N56" s="20" t="s">
        <v>309</v>
      </c>
      <c r="O56" s="18" t="s">
        <v>309</v>
      </c>
      <c r="P56" s="20" t="s">
        <v>309</v>
      </c>
      <c r="Q56" s="18" t="s">
        <v>309</v>
      </c>
      <c r="R56" s="20" t="s">
        <v>309</v>
      </c>
      <c r="S56" s="18" t="n">
        <v>349.6188</v>
      </c>
      <c r="T56" s="20" t="n">
        <v>37.97723488</v>
      </c>
      <c r="U56" s="18" t="n">
        <v>491.36922867</v>
      </c>
      <c r="V56" s="20" t="n">
        <v>14.13306407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531.7640936400001</v>
      </c>
      <c r="F62" s="20" t="n">
        <v>8.2459916</v>
      </c>
      <c r="G62" s="18" t="n">
        <v>538.59829686</v>
      </c>
      <c r="H62" s="20" t="n">
        <v>6.53901322</v>
      </c>
      <c r="I62" s="18" t="n">
        <v>535.9991377</v>
      </c>
      <c r="J62" s="20" t="n">
        <v>2.08952414</v>
      </c>
      <c r="K62" s="18" t="n">
        <v>525.00573907</v>
      </c>
      <c r="L62" s="20" t="n">
        <v>1.55690446</v>
      </c>
      <c r="M62" s="18" t="s">
        <v>309</v>
      </c>
      <c r="N62" s="20" t="s">
        <v>309</v>
      </c>
      <c r="O62" s="18" t="s">
        <v>309</v>
      </c>
      <c r="P62" s="20" t="s">
        <v>309</v>
      </c>
      <c r="Q62" s="18" t="s">
        <v>309</v>
      </c>
      <c r="R62" s="20" t="s">
        <v>309</v>
      </c>
      <c r="S62" s="18" t="n">
        <v>540.87640821</v>
      </c>
      <c r="T62" s="20" t="n">
        <v>29.53471859</v>
      </c>
      <c r="U62" s="18" t="n">
        <v>513.20441189</v>
      </c>
      <c r="V62" s="20" t="n">
        <v>8.587965130000001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479.46879793</v>
      </c>
      <c r="F64" s="20" t="n">
        <v>7.50839872</v>
      </c>
      <c r="G64" s="18" t="n">
        <v>483.16998848</v>
      </c>
      <c r="H64" s="20" t="n">
        <v>7.97155819</v>
      </c>
      <c r="I64" s="18" t="n">
        <v>478.44960126</v>
      </c>
      <c r="J64" s="20" t="n">
        <v>3.96236784</v>
      </c>
      <c r="K64" s="18" t="n">
        <v>473.96035419</v>
      </c>
      <c r="L64" s="20" t="n">
        <v>2.32706729</v>
      </c>
      <c r="M64" s="18" t="s">
        <v>309</v>
      </c>
      <c r="N64" s="20" t="s">
        <v>309</v>
      </c>
      <c r="O64" s="18" t="s">
        <v>309</v>
      </c>
      <c r="P64" s="20" t="s">
        <v>309</v>
      </c>
      <c r="Q64" s="18" t="n">
        <v>374.08317941</v>
      </c>
      <c r="R64" s="20" t="n">
        <v>56.49677221</v>
      </c>
      <c r="S64" s="18" t="n">
        <v>386.10004473</v>
      </c>
      <c r="T64" s="20" t="n">
        <v>40.76471939</v>
      </c>
      <c r="U64" s="18" t="n">
        <v>424.42418426</v>
      </c>
      <c r="V64" s="20" t="n">
        <v>12.01727546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411</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(9651.0/B9*100)</f>
        <v/>
      </c>
      <c r="D9" s="19" t="n">
        <v>0</v>
      </c>
      <c r="E9" s="18" t="s">
        <v>309</v>
      </c>
      <c r="F9" s="20" t="s">
        <v>309</v>
      </c>
      <c r="G9" s="18" t="s">
        <v>309</v>
      </c>
      <c r="H9" s="20" t="s">
        <v>309</v>
      </c>
      <c r="I9" s="18" t="s">
        <v>309</v>
      </c>
      <c r="J9" s="20" t="s">
        <v>309</v>
      </c>
      <c r="K9" s="18" t="s">
        <v>309</v>
      </c>
      <c r="L9" s="20" t="s">
        <v>309</v>
      </c>
      <c r="M9" s="18" t="s">
        <v>309</v>
      </c>
      <c r="N9" s="20" t="s">
        <v>309</v>
      </c>
      <c r="O9" s="18" t="s">
        <v>309</v>
      </c>
      <c r="P9" s="20" t="s">
        <v>309</v>
      </c>
      <c r="Q9" s="18" t="s">
        <v>309</v>
      </c>
      <c r="R9" s="20" t="s">
        <v>309</v>
      </c>
      <c r="S9" s="18" t="s">
        <v>309</v>
      </c>
      <c r="T9" s="20" t="s">
        <v>309</v>
      </c>
      <c r="U9" s="18" t="s">
        <v>309</v>
      </c>
      <c r="V9" s="20" t="s">
        <v>309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442.57071575</v>
      </c>
      <c r="F11" s="20" t="n">
        <v>4.60799197</v>
      </c>
      <c r="G11" s="18" t="n">
        <v>448.84762422</v>
      </c>
      <c r="H11" s="20" t="n">
        <v>4.43812687</v>
      </c>
      <c r="I11" s="18" t="n">
        <v>451.43343393</v>
      </c>
      <c r="J11" s="20" t="n">
        <v>3.1879779</v>
      </c>
      <c r="K11" s="18" t="n">
        <v>449.70447401</v>
      </c>
      <c r="L11" s="20" t="n">
        <v>2.83549653</v>
      </c>
      <c r="M11" s="18" t="s">
        <v>309</v>
      </c>
      <c r="N11" s="20" t="s">
        <v>309</v>
      </c>
      <c r="O11" s="18" t="s">
        <v>309</v>
      </c>
      <c r="P11" s="20" t="s">
        <v>309</v>
      </c>
      <c r="Q11" s="18" t="s">
        <v>309</v>
      </c>
      <c r="R11" s="20" t="s">
        <v>309</v>
      </c>
      <c r="S11" s="18" t="n">
        <v>547.4589</v>
      </c>
      <c r="T11" s="20" t="n">
        <v>36.49009532</v>
      </c>
      <c r="U11" s="18" t="n">
        <v>424.06345646</v>
      </c>
      <c r="V11" s="20" t="n">
        <v>8.0051708</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453.52327625</v>
      </c>
      <c r="F16" s="20" t="n">
        <v>8.80874957</v>
      </c>
      <c r="G16" s="18" t="n">
        <v>484.09297307</v>
      </c>
      <c r="H16" s="20" t="n">
        <v>7.81034047</v>
      </c>
      <c r="I16" s="18" t="n">
        <v>497.88287432</v>
      </c>
      <c r="J16" s="20" t="n">
        <v>4.07955943</v>
      </c>
      <c r="K16" s="18" t="n">
        <v>512.73241832</v>
      </c>
      <c r="L16" s="20" t="n">
        <v>2.15491902</v>
      </c>
      <c r="M16" s="18" t="s">
        <v>309</v>
      </c>
      <c r="N16" s="20" t="s">
        <v>309</v>
      </c>
      <c r="O16" s="18" t="s">
        <v>309</v>
      </c>
      <c r="P16" s="20" t="s">
        <v>309</v>
      </c>
      <c r="Q16" s="18" t="s">
        <v>309</v>
      </c>
      <c r="R16" s="20" t="s">
        <v>309</v>
      </c>
      <c r="S16" s="18" t="n">
        <v>414.96167698</v>
      </c>
      <c r="T16" s="20" t="n">
        <v>34.76885657</v>
      </c>
      <c r="U16" s="18" t="n">
        <v>460.415125</v>
      </c>
      <c r="V16" s="20" t="n">
        <v>12.25914555</v>
      </c>
    </row>
    <row r="17" spans="1:22">
      <c r="A17" s="15" t="s">
        <v>319</v>
      </c>
      <c r="B17" s="17" t="n">
        <v>6504</v>
      </c>
      <c r="C17" s="18">
        <f>(3097.0/B17*100)</f>
        <v/>
      </c>
      <c r="D17" s="19" t="n">
        <v>3407</v>
      </c>
      <c r="E17" s="18" t="n">
        <v>505.14100901</v>
      </c>
      <c r="F17" s="20" t="n">
        <v>11.81606393</v>
      </c>
      <c r="G17" s="18" t="n">
        <v>519.89531449</v>
      </c>
      <c r="H17" s="20" t="n">
        <v>9.93322367</v>
      </c>
      <c r="I17" s="18" t="n">
        <v>523.10071106</v>
      </c>
      <c r="J17" s="20" t="n">
        <v>5.13004114</v>
      </c>
      <c r="K17" s="18" t="n">
        <v>538.50610565</v>
      </c>
      <c r="L17" s="20" t="n">
        <v>2.63481663</v>
      </c>
      <c r="M17" s="18" t="s">
        <v>309</v>
      </c>
      <c r="N17" s="20" t="s">
        <v>309</v>
      </c>
      <c r="O17" s="18" t="s">
        <v>309</v>
      </c>
      <c r="P17" s="20" t="s">
        <v>309</v>
      </c>
      <c r="Q17" s="18" t="s">
        <v>309</v>
      </c>
      <c r="R17" s="20" t="s">
        <v>309</v>
      </c>
      <c r="S17" s="18" t="n">
        <v>658.3838</v>
      </c>
      <c r="T17" s="20" t="n">
        <v>36.93875046</v>
      </c>
      <c r="U17" s="18" t="n">
        <v>460.29191243</v>
      </c>
      <c r="V17" s="20" t="n">
        <v>17.89168832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503.40013688</v>
      </c>
      <c r="F21" s="20" t="n">
        <v>5.77638567</v>
      </c>
      <c r="G21" s="18" t="n">
        <v>502.81871547</v>
      </c>
      <c r="H21" s="20" t="n">
        <v>4.87439496</v>
      </c>
      <c r="I21" s="18" t="n">
        <v>507.29417177</v>
      </c>
      <c r="J21" s="20" t="n">
        <v>3.45023147</v>
      </c>
      <c r="K21" s="18" t="n">
        <v>506.34488789</v>
      </c>
      <c r="L21" s="20" t="n">
        <v>2.55507889</v>
      </c>
      <c r="M21" s="18" t="s">
        <v>309</v>
      </c>
      <c r="N21" s="20" t="s">
        <v>309</v>
      </c>
      <c r="O21" s="18" t="s">
        <v>309</v>
      </c>
      <c r="P21" s="20" t="s">
        <v>309</v>
      </c>
      <c r="Q21" s="18" t="s">
        <v>309</v>
      </c>
      <c r="R21" s="20" t="s">
        <v>309</v>
      </c>
      <c r="S21" s="18" t="n">
        <v>370.1249</v>
      </c>
      <c r="T21" s="20" t="n">
        <v>22.45981187</v>
      </c>
      <c r="U21" s="18" t="n">
        <v>485.54947548</v>
      </c>
      <c r="V21" s="20" t="n">
        <v>14.93279828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474.19700688</v>
      </c>
      <c r="F23" s="20" t="n">
        <v>6.47032214</v>
      </c>
      <c r="G23" s="18" t="n">
        <v>481.41541639</v>
      </c>
      <c r="H23" s="20" t="n">
        <v>5.88247446</v>
      </c>
      <c r="I23" s="18" t="n">
        <v>488.39342544</v>
      </c>
      <c r="J23" s="20" t="n">
        <v>3.88211076</v>
      </c>
      <c r="K23" s="18" t="n">
        <v>490.80934168</v>
      </c>
      <c r="L23" s="20" t="n">
        <v>3.02455706</v>
      </c>
      <c r="M23" s="18" t="s">
        <v>309</v>
      </c>
      <c r="N23" s="20" t="s">
        <v>309</v>
      </c>
      <c r="O23" s="18" t="s">
        <v>309</v>
      </c>
      <c r="P23" s="20" t="s">
        <v>309</v>
      </c>
      <c r="Q23" s="18" t="s">
        <v>309</v>
      </c>
      <c r="R23" s="20" t="s">
        <v>309</v>
      </c>
      <c r="S23" s="18" t="n">
        <v>504.20339646</v>
      </c>
      <c r="T23" s="20" t="n">
        <v>23.40789187</v>
      </c>
      <c r="U23" s="18" t="n">
        <v>443.40771804</v>
      </c>
      <c r="V23" s="20" t="n">
        <v>10.61521954</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531.70612176</v>
      </c>
      <c r="F25" s="20" t="n">
        <v>7.98418994</v>
      </c>
      <c r="G25" s="18" t="n">
        <v>508.83846042</v>
      </c>
      <c r="H25" s="20" t="n">
        <v>9.00179945</v>
      </c>
      <c r="I25" s="18" t="n">
        <v>519.33237543</v>
      </c>
      <c r="J25" s="20" t="n">
        <v>3.54831937</v>
      </c>
      <c r="K25" s="18" t="n">
        <v>513.80266969</v>
      </c>
      <c r="L25" s="20" t="n">
        <v>3.28757067</v>
      </c>
      <c r="M25" s="18" t="s">
        <v>309</v>
      </c>
      <c r="N25" s="20" t="s">
        <v>309</v>
      </c>
      <c r="O25" s="18" t="s">
        <v>309</v>
      </c>
      <c r="P25" s="20" t="s">
        <v>309</v>
      </c>
      <c r="Q25" s="18" t="s">
        <v>309</v>
      </c>
      <c r="R25" s="20" t="s">
        <v>309</v>
      </c>
      <c r="S25" s="18" t="n">
        <v>535.6697</v>
      </c>
      <c r="T25" s="20" t="n">
        <v>25.45171059</v>
      </c>
      <c r="U25" s="18" t="n">
        <v>500.97883465</v>
      </c>
      <c r="V25" s="20" t="n">
        <v>10.94114014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467.15475418</v>
      </c>
      <c r="F27" s="20" t="n">
        <v>10.69541236</v>
      </c>
      <c r="G27" s="18" t="n">
        <v>478.33003504</v>
      </c>
      <c r="H27" s="20" t="n">
        <v>7.95890322</v>
      </c>
      <c r="I27" s="18" t="n">
        <v>497.247579</v>
      </c>
      <c r="J27" s="20" t="n">
        <v>4.21544572</v>
      </c>
      <c r="K27" s="18" t="n">
        <v>501.48220657</v>
      </c>
      <c r="L27" s="20" t="n">
        <v>1.90413961</v>
      </c>
      <c r="M27" s="18" t="s">
        <v>309</v>
      </c>
      <c r="N27" s="20" t="s">
        <v>309</v>
      </c>
      <c r="O27" s="18" t="s">
        <v>309</v>
      </c>
      <c r="P27" s="20" t="s">
        <v>309</v>
      </c>
      <c r="Q27" s="18" t="s">
        <v>309</v>
      </c>
      <c r="R27" s="20" t="s">
        <v>309</v>
      </c>
      <c r="S27" s="18" t="n">
        <v>501.51806696</v>
      </c>
      <c r="T27" s="20" t="n">
        <v>32.27625525</v>
      </c>
      <c r="U27" s="18" t="n">
        <v>470.0680775</v>
      </c>
      <c r="V27" s="20" t="n">
        <v>15.81305746</v>
      </c>
    </row>
    <row r="28" spans="1:22">
      <c r="A28" s="15" t="s">
        <v>330</v>
      </c>
      <c r="B28" s="17" t="n">
        <v>7568</v>
      </c>
      <c r="C28" s="18">
        <f>(490.0/B28*100)</f>
        <v/>
      </c>
      <c r="D28" s="19" t="n">
        <v>7078</v>
      </c>
      <c r="E28" s="18" t="n">
        <v>426.03774152</v>
      </c>
      <c r="F28" s="20" t="n">
        <v>3.8894212</v>
      </c>
      <c r="G28" s="18" t="n">
        <v>418.45026392</v>
      </c>
      <c r="H28" s="20" t="n">
        <v>3.39696162</v>
      </c>
      <c r="I28" s="18" t="n">
        <v>417.97292168</v>
      </c>
      <c r="J28" s="20" t="n">
        <v>2.71582295</v>
      </c>
      <c r="K28" s="18" t="n">
        <v>415.03743672</v>
      </c>
      <c r="L28" s="20" t="n">
        <v>2.5600573</v>
      </c>
      <c r="M28" s="18" t="s">
        <v>309</v>
      </c>
      <c r="N28" s="20" t="s">
        <v>309</v>
      </c>
      <c r="O28" s="18" t="s">
        <v>309</v>
      </c>
      <c r="P28" s="20" t="s">
        <v>309</v>
      </c>
      <c r="Q28" s="18" t="n">
        <v>421.48155559</v>
      </c>
      <c r="R28" s="20" t="n">
        <v>57.86444894</v>
      </c>
      <c r="S28" s="18" t="n">
        <v>343.1759582</v>
      </c>
      <c r="T28" s="20" t="n">
        <v>35.48531398</v>
      </c>
      <c r="U28" s="18" t="n">
        <v>384.513439</v>
      </c>
      <c r="V28" s="20" t="n">
        <v>7.98621808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474.47361825</v>
      </c>
      <c r="F33" s="20" t="n">
        <v>6.90416102</v>
      </c>
      <c r="G33" s="18" t="n">
        <v>494.69326912</v>
      </c>
      <c r="H33" s="20" t="n">
        <v>5.5776012</v>
      </c>
      <c r="I33" s="18" t="n">
        <v>496.34083391</v>
      </c>
      <c r="J33" s="20" t="n">
        <v>3.46057983</v>
      </c>
      <c r="K33" s="18" t="n">
        <v>507.40605858</v>
      </c>
      <c r="L33" s="20" t="n">
        <v>2.34793222</v>
      </c>
      <c r="M33" s="18" t="s">
        <v>309</v>
      </c>
      <c r="N33" s="20" t="s">
        <v>309</v>
      </c>
      <c r="O33" s="18" t="s">
        <v>309</v>
      </c>
      <c r="P33" s="20" t="s">
        <v>309</v>
      </c>
      <c r="Q33" s="18" t="s">
        <v>309</v>
      </c>
      <c r="R33" s="20" t="s">
        <v>309</v>
      </c>
      <c r="S33" s="18" t="n">
        <v>457.7101</v>
      </c>
      <c r="T33" s="20" t="n">
        <v>21.84370326</v>
      </c>
      <c r="U33" s="18" t="n">
        <v>484.06494793</v>
      </c>
      <c r="V33" s="20" t="n">
        <v>15.90411698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480.82696866</v>
      </c>
      <c r="F36" s="20" t="n">
        <v>7.05435714</v>
      </c>
      <c r="G36" s="18" t="n">
        <v>495.15439684</v>
      </c>
      <c r="H36" s="20" t="n">
        <v>5.74123202</v>
      </c>
      <c r="I36" s="18" t="n">
        <v>500.30482739</v>
      </c>
      <c r="J36" s="20" t="n">
        <v>2.93759934</v>
      </c>
      <c r="K36" s="18" t="n">
        <v>506.32031758</v>
      </c>
      <c r="L36" s="20" t="n">
        <v>2.85098529</v>
      </c>
      <c r="M36" s="18" t="s">
        <v>309</v>
      </c>
      <c r="N36" s="20" t="s">
        <v>309</v>
      </c>
      <c r="O36" s="18" t="s">
        <v>309</v>
      </c>
      <c r="P36" s="20" t="s">
        <v>309</v>
      </c>
      <c r="Q36" s="18" t="s">
        <v>309</v>
      </c>
      <c r="R36" s="20" t="s">
        <v>309</v>
      </c>
      <c r="S36" s="18" t="s">
        <v>309</v>
      </c>
      <c r="T36" s="20" t="s">
        <v>309</v>
      </c>
      <c r="U36" s="18" t="n">
        <v>484.33545213</v>
      </c>
      <c r="V36" s="20" t="n">
        <v>12.76561765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514.63089423</v>
      </c>
      <c r="F40" s="20" t="n">
        <v>13.42281017</v>
      </c>
      <c r="G40" s="18" t="n">
        <v>496.32232211</v>
      </c>
      <c r="H40" s="20" t="n">
        <v>10.89148428</v>
      </c>
      <c r="I40" s="18" t="n">
        <v>519.91301398</v>
      </c>
      <c r="J40" s="20" t="n">
        <v>5.41951225</v>
      </c>
      <c r="K40" s="18" t="n">
        <v>517.00964241</v>
      </c>
      <c r="L40" s="20" t="n">
        <v>3.43733834</v>
      </c>
      <c r="M40" s="18" t="s">
        <v>309</v>
      </c>
      <c r="N40" s="20" t="s">
        <v>309</v>
      </c>
      <c r="O40" s="18" t="s">
        <v>309</v>
      </c>
      <c r="P40" s="20" t="s">
        <v>309</v>
      </c>
      <c r="Q40" s="18" t="n">
        <v>510.3049124</v>
      </c>
      <c r="R40" s="20" t="n">
        <v>2.76769424</v>
      </c>
      <c r="S40" s="18" t="s">
        <v>309</v>
      </c>
      <c r="T40" s="20" t="s">
        <v>309</v>
      </c>
      <c r="U40" s="18" t="n">
        <v>501.24275618</v>
      </c>
      <c r="V40" s="20" t="n">
        <v>26.27350525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466.08189446</v>
      </c>
      <c r="F52" s="20" t="n">
        <v>4.99543872</v>
      </c>
      <c r="G52" s="18" t="n">
        <v>473.21347495</v>
      </c>
      <c r="H52" s="20" t="n">
        <v>5.98412404</v>
      </c>
      <c r="I52" s="18" t="n">
        <v>478.17617136</v>
      </c>
      <c r="J52" s="20" t="n">
        <v>2.9764403</v>
      </c>
      <c r="K52" s="18" t="n">
        <v>479.13087331</v>
      </c>
      <c r="L52" s="20" t="n">
        <v>2.83251883</v>
      </c>
      <c r="M52" s="18" t="s">
        <v>309</v>
      </c>
      <c r="N52" s="20" t="s">
        <v>309</v>
      </c>
      <c r="O52" s="18" t="s">
        <v>309</v>
      </c>
      <c r="P52" s="20" t="s">
        <v>309</v>
      </c>
      <c r="Q52" s="18" t="s">
        <v>309</v>
      </c>
      <c r="R52" s="20" t="s">
        <v>309</v>
      </c>
      <c r="S52" s="18" t="n">
        <v>521.5052877000001</v>
      </c>
      <c r="T52" s="20" t="n">
        <v>87.91013359</v>
      </c>
      <c r="U52" s="18" t="n">
        <v>439.54049671</v>
      </c>
      <c r="V52" s="20" t="n">
        <v>15.18505034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335.69003219</v>
      </c>
      <c r="F54" s="20" t="n">
        <v>3.72679196</v>
      </c>
      <c r="G54" s="18" t="n">
        <v>345.96076044</v>
      </c>
      <c r="H54" s="20" t="n">
        <v>5.12790822</v>
      </c>
      <c r="I54" s="18" t="n">
        <v>332.21858853</v>
      </c>
      <c r="J54" s="20" t="n">
        <v>3.50620971</v>
      </c>
      <c r="K54" s="18" t="n">
        <v>324.92183196</v>
      </c>
      <c r="L54" s="20" t="n">
        <v>2.9853369</v>
      </c>
      <c r="M54" s="18" t="s">
        <v>309</v>
      </c>
      <c r="N54" s="20" t="s">
        <v>309</v>
      </c>
      <c r="O54" s="18" t="s">
        <v>309</v>
      </c>
      <c r="P54" s="20" t="s">
        <v>309</v>
      </c>
      <c r="Q54" s="18" t="s">
        <v>309</v>
      </c>
      <c r="R54" s="20" t="s">
        <v>309</v>
      </c>
      <c r="S54" s="18" t="n">
        <v>315.00689669</v>
      </c>
      <c r="T54" s="20" t="n">
        <v>16.45252313</v>
      </c>
      <c r="U54" s="18" t="n">
        <v>325.59135527</v>
      </c>
      <c r="V54" s="20" t="n">
        <v>8.230275949999999</v>
      </c>
    </row>
    <row r="55" spans="1:22">
      <c r="A55" s="15" t="s">
        <v>357</v>
      </c>
      <c r="B55" s="17" t="n">
        <v>5316</v>
      </c>
      <c r="C55" s="18">
        <f>(137.0/B55*100)</f>
        <v/>
      </c>
      <c r="D55" s="19" t="n">
        <v>5179</v>
      </c>
      <c r="E55" s="18" t="n">
        <v>398.80713987</v>
      </c>
      <c r="F55" s="20" t="n">
        <v>4.23318382</v>
      </c>
      <c r="G55" s="18" t="n">
        <v>408.62847894</v>
      </c>
      <c r="H55" s="20" t="n">
        <v>6.50403582</v>
      </c>
      <c r="I55" s="18" t="n">
        <v>415.11054964</v>
      </c>
      <c r="J55" s="20" t="n">
        <v>3.03977147</v>
      </c>
      <c r="K55" s="18" t="n">
        <v>416.23538395</v>
      </c>
      <c r="L55" s="20" t="n">
        <v>2.76342572</v>
      </c>
      <c r="M55" s="18" t="s">
        <v>309</v>
      </c>
      <c r="N55" s="20" t="s">
        <v>309</v>
      </c>
      <c r="O55" s="18" t="s">
        <v>309</v>
      </c>
      <c r="P55" s="20" t="s">
        <v>309</v>
      </c>
      <c r="Q55" s="18" t="s">
        <v>309</v>
      </c>
      <c r="R55" s="20" t="s">
        <v>309</v>
      </c>
      <c r="S55" s="18" t="n">
        <v>344.79818206</v>
      </c>
      <c r="T55" s="20" t="n">
        <v>20.27065527</v>
      </c>
      <c r="U55" s="18" t="n">
        <v>381.48599005</v>
      </c>
      <c r="V55" s="20" t="n">
        <v>10.39254829</v>
      </c>
    </row>
    <row r="56" spans="1:22">
      <c r="A56" s="15" t="s">
        <v>358</v>
      </c>
      <c r="B56" s="17" t="n">
        <v>5359</v>
      </c>
      <c r="C56" s="18">
        <f>(104.0/B56*100)</f>
        <v/>
      </c>
      <c r="D56" s="19" t="n">
        <v>5255</v>
      </c>
      <c r="E56" s="18" t="n">
        <v>506.7615728</v>
      </c>
      <c r="F56" s="20" t="n">
        <v>7.45517935</v>
      </c>
      <c r="G56" s="18" t="n">
        <v>500.17672535</v>
      </c>
      <c r="H56" s="20" t="n">
        <v>8.018815529999999</v>
      </c>
      <c r="I56" s="18" t="n">
        <v>524.97668291</v>
      </c>
      <c r="J56" s="20" t="n">
        <v>3.04386778</v>
      </c>
      <c r="K56" s="18" t="n">
        <v>525.69487047</v>
      </c>
      <c r="L56" s="20" t="n">
        <v>2.69644068</v>
      </c>
      <c r="M56" s="18" t="s">
        <v>309</v>
      </c>
      <c r="N56" s="20" t="s">
        <v>309</v>
      </c>
      <c r="O56" s="18" t="s">
        <v>309</v>
      </c>
      <c r="P56" s="20" t="s">
        <v>309</v>
      </c>
      <c r="Q56" s="18" t="s">
        <v>309</v>
      </c>
      <c r="R56" s="20" t="s">
        <v>309</v>
      </c>
      <c r="S56" s="18" t="n">
        <v>566.04922498</v>
      </c>
      <c r="T56" s="20" t="n">
        <v>29.44881795</v>
      </c>
      <c r="U56" s="18" t="n">
        <v>505.7652891</v>
      </c>
      <c r="V56" s="20" t="n">
        <v>14.67279979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523.43277815</v>
      </c>
      <c r="F62" s="20" t="n">
        <v>7.66029768</v>
      </c>
      <c r="G62" s="18" t="n">
        <v>527.65548516</v>
      </c>
      <c r="H62" s="20" t="n">
        <v>6.44166392</v>
      </c>
      <c r="I62" s="18" t="n">
        <v>529.88125366</v>
      </c>
      <c r="J62" s="20" t="n">
        <v>1.97738971</v>
      </c>
      <c r="K62" s="18" t="n">
        <v>529.12713208</v>
      </c>
      <c r="L62" s="20" t="n">
        <v>1.64576224</v>
      </c>
      <c r="M62" s="18" t="s">
        <v>309</v>
      </c>
      <c r="N62" s="20" t="s">
        <v>309</v>
      </c>
      <c r="O62" s="18" t="s">
        <v>309</v>
      </c>
      <c r="P62" s="20" t="s">
        <v>309</v>
      </c>
      <c r="Q62" s="18" t="s">
        <v>309</v>
      </c>
      <c r="R62" s="20" t="s">
        <v>309</v>
      </c>
      <c r="S62" s="18" t="n">
        <v>543.09145</v>
      </c>
      <c r="T62" s="20" t="n">
        <v>39.67912316</v>
      </c>
      <c r="U62" s="18" t="n">
        <v>510.51008173</v>
      </c>
      <c r="V62" s="20" t="n">
        <v>10.47316305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462.44338078</v>
      </c>
      <c r="F64" s="20" t="n">
        <v>7.37184322</v>
      </c>
      <c r="G64" s="18" t="n">
        <v>462.48274622</v>
      </c>
      <c r="H64" s="20" t="n">
        <v>7.42425398</v>
      </c>
      <c r="I64" s="18" t="n">
        <v>470.06410783</v>
      </c>
      <c r="J64" s="20" t="n">
        <v>3.4981749</v>
      </c>
      <c r="K64" s="18" t="n">
        <v>483.63834217</v>
      </c>
      <c r="L64" s="20" t="n">
        <v>2.53194434</v>
      </c>
      <c r="M64" s="18" t="s">
        <v>309</v>
      </c>
      <c r="N64" s="20" t="s">
        <v>309</v>
      </c>
      <c r="O64" s="18" t="s">
        <v>309</v>
      </c>
      <c r="P64" s="20" t="s">
        <v>309</v>
      </c>
      <c r="Q64" s="18" t="n">
        <v>308.0606</v>
      </c>
      <c r="R64" s="20" t="n">
        <v>36.60572292</v>
      </c>
      <c r="S64" s="18" t="s">
        <v>309</v>
      </c>
      <c r="T64" s="20" t="s">
        <v>309</v>
      </c>
      <c r="U64" s="18" t="n">
        <v>410.58991857</v>
      </c>
      <c r="V64" s="20" t="n">
        <v>12.71671394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412</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564.8432751</v>
      </c>
      <c r="F9" s="20" t="n">
        <v>7.28443207</v>
      </c>
      <c r="G9" s="18" t="n">
        <v>555.2062261</v>
      </c>
      <c r="H9" s="20" t="n">
        <v>3.77171063</v>
      </c>
      <c r="I9" s="18" t="n">
        <v>545.84977718</v>
      </c>
      <c r="J9" s="20" t="n">
        <v>3.35553636</v>
      </c>
      <c r="K9" s="18" t="n">
        <v>517.59529458</v>
      </c>
      <c r="L9" s="20" t="n">
        <v>3.20406645</v>
      </c>
      <c r="M9" s="18" t="s">
        <v>309</v>
      </c>
      <c r="N9" s="20" t="s">
        <v>309</v>
      </c>
      <c r="O9" s="18" t="s">
        <v>309</v>
      </c>
      <c r="P9" s="20" t="s">
        <v>309</v>
      </c>
      <c r="Q9" s="18" t="s">
        <v>309</v>
      </c>
      <c r="R9" s="20" t="s">
        <v>309</v>
      </c>
      <c r="S9" s="18" t="n">
        <v>543.1005808</v>
      </c>
      <c r="T9" s="20" t="n">
        <v>41.12436463</v>
      </c>
      <c r="U9" s="18" t="n">
        <v>480.40691243</v>
      </c>
      <c r="V9" s="20" t="n">
        <v>15.6737601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463.16849427</v>
      </c>
      <c r="F11" s="20" t="n">
        <v>7.61768672</v>
      </c>
      <c r="G11" s="18" t="n">
        <v>457.4364944</v>
      </c>
      <c r="H11" s="20" t="n">
        <v>5.56782242</v>
      </c>
      <c r="I11" s="18" t="n">
        <v>462.18155166</v>
      </c>
      <c r="J11" s="20" t="n">
        <v>3.52117589</v>
      </c>
      <c r="K11" s="18" t="n">
        <v>441.99021041</v>
      </c>
      <c r="L11" s="20" t="n">
        <v>2.6028617</v>
      </c>
      <c r="M11" s="18" t="s">
        <v>309</v>
      </c>
      <c r="N11" s="20" t="s">
        <v>309</v>
      </c>
      <c r="O11" s="18" t="s">
        <v>309</v>
      </c>
      <c r="P11" s="20" t="s">
        <v>309</v>
      </c>
      <c r="Q11" s="18" t="s">
        <v>309</v>
      </c>
      <c r="R11" s="20" t="s">
        <v>309</v>
      </c>
      <c r="S11" s="18" t="n">
        <v>494.40365862</v>
      </c>
      <c r="T11" s="20" t="n">
        <v>22.55300514</v>
      </c>
      <c r="U11" s="18" t="n">
        <v>426.68458357</v>
      </c>
      <c r="V11" s="20" t="n">
        <v>7.86725749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527.07551377</v>
      </c>
      <c r="F16" s="20" t="n">
        <v>8.582102320000001</v>
      </c>
      <c r="G16" s="18" t="n">
        <v>540.72365594</v>
      </c>
      <c r="H16" s="20" t="n">
        <v>4.05552098</v>
      </c>
      <c r="I16" s="18" t="n">
        <v>525.47893016</v>
      </c>
      <c r="J16" s="20" t="n">
        <v>2.58471918</v>
      </c>
      <c r="K16" s="18" t="n">
        <v>483.11522269</v>
      </c>
      <c r="L16" s="20" t="n">
        <v>2.60145699</v>
      </c>
      <c r="M16" s="18" t="s">
        <v>309</v>
      </c>
      <c r="N16" s="20" t="s">
        <v>309</v>
      </c>
      <c r="O16" s="18" t="s">
        <v>309</v>
      </c>
      <c r="P16" s="20" t="s">
        <v>309</v>
      </c>
      <c r="Q16" s="18" t="s">
        <v>309</v>
      </c>
      <c r="R16" s="20" t="s">
        <v>309</v>
      </c>
      <c r="S16" s="18" t="n">
        <v>510.80390833</v>
      </c>
      <c r="T16" s="20" t="n">
        <v>71.82719905</v>
      </c>
      <c r="U16" s="18" t="n">
        <v>455.87448429</v>
      </c>
      <c r="V16" s="20" t="n">
        <v>12.73063018</v>
      </c>
    </row>
    <row r="17" spans="1:22">
      <c r="A17" s="15" t="s">
        <v>319</v>
      </c>
      <c r="B17" s="17" t="n">
        <v>6504</v>
      </c>
      <c r="C17" s="18">
        <f>(3097.0/B17*100)</f>
        <v/>
      </c>
      <c r="D17" s="19" t="n">
        <v>3407</v>
      </c>
      <c r="E17" s="18" t="n">
        <v>563.47462949</v>
      </c>
      <c r="F17" s="20" t="n">
        <v>11.75596268</v>
      </c>
      <c r="G17" s="18" t="n">
        <v>546.58013075</v>
      </c>
      <c r="H17" s="20" t="n">
        <v>7.47436686</v>
      </c>
      <c r="I17" s="18" t="n">
        <v>547.81174558</v>
      </c>
      <c r="J17" s="20" t="n">
        <v>3.16186635</v>
      </c>
      <c r="K17" s="18" t="n">
        <v>512.51044498</v>
      </c>
      <c r="L17" s="20" t="n">
        <v>3.61157073</v>
      </c>
      <c r="M17" s="18" t="s">
        <v>309</v>
      </c>
      <c r="N17" s="20" t="s">
        <v>309</v>
      </c>
      <c r="O17" s="18" t="s">
        <v>309</v>
      </c>
      <c r="P17" s="20" t="s">
        <v>309</v>
      </c>
      <c r="Q17" s="18" t="s">
        <v>309</v>
      </c>
      <c r="R17" s="20" t="s">
        <v>309</v>
      </c>
      <c r="S17" s="18" t="s">
        <v>309</v>
      </c>
      <c r="T17" s="20" t="s">
        <v>309</v>
      </c>
      <c r="U17" s="18" t="n">
        <v>456.78157917</v>
      </c>
      <c r="V17" s="20" t="n">
        <v>19.13976373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539.07261557</v>
      </c>
      <c r="F21" s="20" t="n">
        <v>7.18727164</v>
      </c>
      <c r="G21" s="18" t="n">
        <v>532.47153312</v>
      </c>
      <c r="H21" s="20" t="n">
        <v>5.2461231</v>
      </c>
      <c r="I21" s="18" t="n">
        <v>518.73685733</v>
      </c>
      <c r="J21" s="20" t="n">
        <v>2.84198453</v>
      </c>
      <c r="K21" s="18" t="n">
        <v>485.54590833</v>
      </c>
      <c r="L21" s="20" t="n">
        <v>2.92857161</v>
      </c>
      <c r="M21" s="18" t="s">
        <v>309</v>
      </c>
      <c r="N21" s="20" t="s">
        <v>309</v>
      </c>
      <c r="O21" s="18" t="s">
        <v>309</v>
      </c>
      <c r="P21" s="20" t="s">
        <v>309</v>
      </c>
      <c r="Q21" s="18" t="s">
        <v>309</v>
      </c>
      <c r="R21" s="20" t="s">
        <v>309</v>
      </c>
      <c r="S21" s="18" t="n">
        <v>510.78716085</v>
      </c>
      <c r="T21" s="20" t="n">
        <v>44.03386421</v>
      </c>
      <c r="U21" s="18" t="n">
        <v>467.623707</v>
      </c>
      <c r="V21" s="20" t="n">
        <v>11.73701958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508.78589666</v>
      </c>
      <c r="F23" s="20" t="n">
        <v>6.13408624</v>
      </c>
      <c r="G23" s="18" t="n">
        <v>510.88705449</v>
      </c>
      <c r="H23" s="20" t="n">
        <v>4.48457574</v>
      </c>
      <c r="I23" s="18" t="n">
        <v>504.55177911</v>
      </c>
      <c r="J23" s="20" t="n">
        <v>2.91301262</v>
      </c>
      <c r="K23" s="18" t="n">
        <v>466.22531256</v>
      </c>
      <c r="L23" s="20" t="n">
        <v>3.19464247</v>
      </c>
      <c r="M23" s="18" t="s">
        <v>309</v>
      </c>
      <c r="N23" s="20" t="s">
        <v>309</v>
      </c>
      <c r="O23" s="18" t="s">
        <v>309</v>
      </c>
      <c r="P23" s="20" t="s">
        <v>309</v>
      </c>
      <c r="Q23" s="18" t="s">
        <v>309</v>
      </c>
      <c r="R23" s="20" t="s">
        <v>309</v>
      </c>
      <c r="S23" s="18" t="n">
        <v>456.16705474</v>
      </c>
      <c r="T23" s="20" t="n">
        <v>29.64904418</v>
      </c>
      <c r="U23" s="18" t="n">
        <v>438.6408173</v>
      </c>
      <c r="V23" s="20" t="n">
        <v>11.34846729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561.3504427</v>
      </c>
      <c r="F25" s="20" t="n">
        <v>6.51528363</v>
      </c>
      <c r="G25" s="18" t="n">
        <v>545.23629261</v>
      </c>
      <c r="H25" s="20" t="n">
        <v>5.13312938</v>
      </c>
      <c r="I25" s="18" t="n">
        <v>521.99956136</v>
      </c>
      <c r="J25" s="20" t="n">
        <v>3.36143783</v>
      </c>
      <c r="K25" s="18" t="n">
        <v>496.07480914</v>
      </c>
      <c r="L25" s="20" t="n">
        <v>3.28493054</v>
      </c>
      <c r="M25" s="18" t="s">
        <v>309</v>
      </c>
      <c r="N25" s="20" t="s">
        <v>309</v>
      </c>
      <c r="O25" s="18" t="s">
        <v>309</v>
      </c>
      <c r="P25" s="20" t="s">
        <v>309</v>
      </c>
      <c r="Q25" s="18" t="s">
        <v>309</v>
      </c>
      <c r="R25" s="20" t="s">
        <v>309</v>
      </c>
      <c r="S25" s="18" t="s">
        <v>309</v>
      </c>
      <c r="T25" s="20" t="s">
        <v>309</v>
      </c>
      <c r="U25" s="18" t="n">
        <v>487.5046117</v>
      </c>
      <c r="V25" s="20" t="n">
        <v>10.9968027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517.82341235</v>
      </c>
      <c r="F27" s="20" t="n">
        <v>12.79252822</v>
      </c>
      <c r="G27" s="18" t="n">
        <v>531.75470667</v>
      </c>
      <c r="H27" s="20" t="n">
        <v>5.48243702</v>
      </c>
      <c r="I27" s="18" t="n">
        <v>523.64341953</v>
      </c>
      <c r="J27" s="20" t="n">
        <v>2.66598346</v>
      </c>
      <c r="K27" s="18" t="n">
        <v>471.43532343</v>
      </c>
      <c r="L27" s="20" t="n">
        <v>2.22196069</v>
      </c>
      <c r="M27" s="18" t="s">
        <v>309</v>
      </c>
      <c r="N27" s="20" t="s">
        <v>309</v>
      </c>
      <c r="O27" s="18" t="s">
        <v>309</v>
      </c>
      <c r="P27" s="20" t="s">
        <v>309</v>
      </c>
      <c r="Q27" s="18" t="s">
        <v>309</v>
      </c>
      <c r="R27" s="20" t="s">
        <v>309</v>
      </c>
      <c r="S27" s="18" t="n">
        <v>580.4805</v>
      </c>
      <c r="T27" s="20" t="n">
        <v>21.50377684</v>
      </c>
      <c r="U27" s="18" t="n">
        <v>463.91812689</v>
      </c>
      <c r="V27" s="20" t="n">
        <v>16.68614942</v>
      </c>
    </row>
    <row r="28" spans="1:22">
      <c r="A28" s="15" t="s">
        <v>330</v>
      </c>
      <c r="B28" s="17" t="n">
        <v>7568</v>
      </c>
      <c r="C28" s="18">
        <f>(490.0/B28*100)</f>
        <v/>
      </c>
      <c r="D28" s="19" t="n">
        <v>7078</v>
      </c>
      <c r="E28" s="18" t="n">
        <v>421.12844799</v>
      </c>
      <c r="F28" s="20" t="n">
        <v>6.46256325</v>
      </c>
      <c r="G28" s="18" t="n">
        <v>432.3892037</v>
      </c>
      <c r="H28" s="20" t="n">
        <v>4.13077492</v>
      </c>
      <c r="I28" s="18" t="n">
        <v>423.08134301</v>
      </c>
      <c r="J28" s="20" t="n">
        <v>3.23088925</v>
      </c>
      <c r="K28" s="18" t="n">
        <v>412.48515076</v>
      </c>
      <c r="L28" s="20" t="n">
        <v>2.25417464</v>
      </c>
      <c r="M28" s="18" t="s">
        <v>309</v>
      </c>
      <c r="N28" s="20" t="s">
        <v>309</v>
      </c>
      <c r="O28" s="18" t="s">
        <v>309</v>
      </c>
      <c r="P28" s="20" t="s">
        <v>309</v>
      </c>
      <c r="Q28" s="18" t="n">
        <v>421.48155559</v>
      </c>
      <c r="R28" s="20" t="n">
        <v>57.86444894</v>
      </c>
      <c r="S28" s="18" t="n">
        <v>368.56884228</v>
      </c>
      <c r="T28" s="20" t="n">
        <v>27.24200563</v>
      </c>
      <c r="U28" s="18" t="n">
        <v>384.69292785</v>
      </c>
      <c r="V28" s="20" t="n">
        <v>7.83101389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543.56565359</v>
      </c>
      <c r="F33" s="20" t="n">
        <v>6.20931992</v>
      </c>
      <c r="G33" s="18" t="n">
        <v>539.77800876</v>
      </c>
      <c r="H33" s="20" t="n">
        <v>3.80426177</v>
      </c>
      <c r="I33" s="18" t="n">
        <v>514.06181319</v>
      </c>
      <c r="J33" s="20" t="n">
        <v>2.65395312</v>
      </c>
      <c r="K33" s="18" t="n">
        <v>477.64109929</v>
      </c>
      <c r="L33" s="20" t="n">
        <v>2.91829898</v>
      </c>
      <c r="M33" s="18" t="s">
        <v>309</v>
      </c>
      <c r="N33" s="20" t="s">
        <v>309</v>
      </c>
      <c r="O33" s="18" t="s">
        <v>309</v>
      </c>
      <c r="P33" s="20" t="s">
        <v>309</v>
      </c>
      <c r="Q33" s="18" t="s">
        <v>309</v>
      </c>
      <c r="R33" s="20" t="s">
        <v>309</v>
      </c>
      <c r="S33" s="18" t="n">
        <v>469.1701</v>
      </c>
      <c r="T33" s="20" t="n">
        <v>23.77315261</v>
      </c>
      <c r="U33" s="18" t="n">
        <v>470.48159463</v>
      </c>
      <c r="V33" s="20" t="n">
        <v>14.58083255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539.59934211</v>
      </c>
      <c r="F36" s="20" t="n">
        <v>7.89855453</v>
      </c>
      <c r="G36" s="18" t="n">
        <v>526.52842742</v>
      </c>
      <c r="H36" s="20" t="n">
        <v>4.99163348</v>
      </c>
      <c r="I36" s="18" t="n">
        <v>513.34004201</v>
      </c>
      <c r="J36" s="20" t="n">
        <v>2.82111541</v>
      </c>
      <c r="K36" s="18" t="n">
        <v>484.61322671</v>
      </c>
      <c r="L36" s="20" t="n">
        <v>2.90505043</v>
      </c>
      <c r="M36" s="18" t="s">
        <v>309</v>
      </c>
      <c r="N36" s="20" t="s">
        <v>309</v>
      </c>
      <c r="O36" s="18" t="s">
        <v>309</v>
      </c>
      <c r="P36" s="20" t="s">
        <v>309</v>
      </c>
      <c r="Q36" s="18" t="s">
        <v>309</v>
      </c>
      <c r="R36" s="20" t="s">
        <v>309</v>
      </c>
      <c r="S36" s="18" t="s">
        <v>309</v>
      </c>
      <c r="T36" s="20" t="s">
        <v>309</v>
      </c>
      <c r="U36" s="18" t="n">
        <v>477.32233171</v>
      </c>
      <c r="V36" s="20" t="n">
        <v>12.50013624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540.24475659</v>
      </c>
      <c r="F40" s="20" t="n">
        <v>11.98042014</v>
      </c>
      <c r="G40" s="18" t="n">
        <v>535.67330296</v>
      </c>
      <c r="H40" s="20" t="n">
        <v>6.96898078</v>
      </c>
      <c r="I40" s="18" t="n">
        <v>521.53900216</v>
      </c>
      <c r="J40" s="20" t="n">
        <v>3.37744824</v>
      </c>
      <c r="K40" s="18" t="n">
        <v>496.72119821</v>
      </c>
      <c r="L40" s="20" t="n">
        <v>6.41162406</v>
      </c>
      <c r="M40" s="18" t="s">
        <v>309</v>
      </c>
      <c r="N40" s="20" t="s">
        <v>309</v>
      </c>
      <c r="O40" s="18" t="s">
        <v>309</v>
      </c>
      <c r="P40" s="20" t="s">
        <v>309</v>
      </c>
      <c r="Q40" s="18" t="n">
        <v>510.3049124</v>
      </c>
      <c r="R40" s="20" t="n">
        <v>2.76769424</v>
      </c>
      <c r="S40" s="18" t="s">
        <v>309</v>
      </c>
      <c r="T40" s="20" t="s">
        <v>309</v>
      </c>
      <c r="U40" s="18" t="n">
        <v>512.70776209</v>
      </c>
      <c r="V40" s="20" t="n">
        <v>28.63889737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501.13991939</v>
      </c>
      <c r="F52" s="20" t="n">
        <v>6.97031155</v>
      </c>
      <c r="G52" s="18" t="n">
        <v>514.16979794</v>
      </c>
      <c r="H52" s="20" t="n">
        <v>6.4017717</v>
      </c>
      <c r="I52" s="18" t="n">
        <v>484.19480986</v>
      </c>
      <c r="J52" s="20" t="n">
        <v>3.24026641</v>
      </c>
      <c r="K52" s="18" t="n">
        <v>466.45318102</v>
      </c>
      <c r="L52" s="20" t="n">
        <v>2.93686889</v>
      </c>
      <c r="M52" s="18" t="s">
        <v>309</v>
      </c>
      <c r="N52" s="20" t="s">
        <v>309</v>
      </c>
      <c r="O52" s="18" t="s">
        <v>309</v>
      </c>
      <c r="P52" s="20" t="s">
        <v>309</v>
      </c>
      <c r="Q52" s="18" t="s">
        <v>309</v>
      </c>
      <c r="R52" s="20" t="s">
        <v>309</v>
      </c>
      <c r="S52" s="18" t="n">
        <v>469.8563405</v>
      </c>
      <c r="T52" s="20" t="n">
        <v>53.12047942</v>
      </c>
      <c r="U52" s="18" t="n">
        <v>428.00050603</v>
      </c>
      <c r="V52" s="20" t="n">
        <v>13.10468732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354.95028305</v>
      </c>
      <c r="F54" s="20" t="n">
        <v>8.73941666</v>
      </c>
      <c r="G54" s="18" t="n">
        <v>358.10333909</v>
      </c>
      <c r="H54" s="20" t="n">
        <v>7.2111995</v>
      </c>
      <c r="I54" s="18" t="n">
        <v>352.17519624</v>
      </c>
      <c r="J54" s="20" t="n">
        <v>5.4233954</v>
      </c>
      <c r="K54" s="18" t="n">
        <v>326.05817975</v>
      </c>
      <c r="L54" s="20" t="n">
        <v>2.51591216</v>
      </c>
      <c r="M54" s="18" t="s">
        <v>309</v>
      </c>
      <c r="N54" s="20" t="s">
        <v>309</v>
      </c>
      <c r="O54" s="18" t="s">
        <v>309</v>
      </c>
      <c r="P54" s="20" t="s">
        <v>309</v>
      </c>
      <c r="Q54" s="18" t="s">
        <v>309</v>
      </c>
      <c r="R54" s="20" t="s">
        <v>309</v>
      </c>
      <c r="S54" s="18" t="n">
        <v>313.31281276</v>
      </c>
      <c r="T54" s="20" t="n">
        <v>15.59066581</v>
      </c>
      <c r="U54" s="18" t="n">
        <v>321.38360662</v>
      </c>
      <c r="V54" s="20" t="n">
        <v>7.45881368</v>
      </c>
    </row>
    <row r="55" spans="1:22">
      <c r="A55" s="15" t="s">
        <v>357</v>
      </c>
      <c r="B55" s="17" t="n">
        <v>5316</v>
      </c>
      <c r="C55" s="18">
        <f>(137.0/B55*100)</f>
        <v/>
      </c>
      <c r="D55" s="19" t="n">
        <v>5179</v>
      </c>
      <c r="E55" s="18" t="n">
        <v>431.86192528</v>
      </c>
      <c r="F55" s="20" t="n">
        <v>7.12929615</v>
      </c>
      <c r="G55" s="18" t="n">
        <v>432.09577691</v>
      </c>
      <c r="H55" s="20" t="n">
        <v>7.16272095</v>
      </c>
      <c r="I55" s="18" t="n">
        <v>417.62604444</v>
      </c>
      <c r="J55" s="20" t="n">
        <v>2.7491716</v>
      </c>
      <c r="K55" s="18" t="n">
        <v>406.99401575</v>
      </c>
      <c r="L55" s="20" t="n">
        <v>2.97100436</v>
      </c>
      <c r="M55" s="18" t="s">
        <v>309</v>
      </c>
      <c r="N55" s="20" t="s">
        <v>309</v>
      </c>
      <c r="O55" s="18" t="s">
        <v>309</v>
      </c>
      <c r="P55" s="20" t="s">
        <v>309</v>
      </c>
      <c r="Q55" s="18" t="s">
        <v>309</v>
      </c>
      <c r="R55" s="20" t="s">
        <v>309</v>
      </c>
      <c r="S55" s="18" t="n">
        <v>353.28664675</v>
      </c>
      <c r="T55" s="20" t="n">
        <v>20.02907521</v>
      </c>
      <c r="U55" s="18" t="n">
        <v>383.14335368</v>
      </c>
      <c r="V55" s="20" t="n">
        <v>8.599433940000001</v>
      </c>
    </row>
    <row r="56" spans="1:22">
      <c r="A56" s="15" t="s">
        <v>358</v>
      </c>
      <c r="B56" s="17" t="n">
        <v>5359</v>
      </c>
      <c r="C56" s="18">
        <f>(104.0/B56*100)</f>
        <v/>
      </c>
      <c r="D56" s="19" t="n">
        <v>5255</v>
      </c>
      <c r="E56" s="18" t="n">
        <v>539.7370595899999</v>
      </c>
      <c r="F56" s="20" t="n">
        <v>8.193871359999999</v>
      </c>
      <c r="G56" s="18" t="n">
        <v>537.90641527</v>
      </c>
      <c r="H56" s="20" t="n">
        <v>6.54825201</v>
      </c>
      <c r="I56" s="18" t="n">
        <v>534.71916705</v>
      </c>
      <c r="J56" s="20" t="n">
        <v>3.00401295</v>
      </c>
      <c r="K56" s="18" t="n">
        <v>516.08432356</v>
      </c>
      <c r="L56" s="20" t="n">
        <v>2.67018229</v>
      </c>
      <c r="M56" s="18" t="s">
        <v>309</v>
      </c>
      <c r="N56" s="20" t="s">
        <v>309</v>
      </c>
      <c r="O56" s="18" t="s">
        <v>309</v>
      </c>
      <c r="P56" s="20" t="s">
        <v>309</v>
      </c>
      <c r="Q56" s="18" t="s">
        <v>309</v>
      </c>
      <c r="R56" s="20" t="s">
        <v>309</v>
      </c>
      <c r="S56" s="18" t="n">
        <v>530.5132092600001</v>
      </c>
      <c r="T56" s="20" t="n">
        <v>28.78555917</v>
      </c>
      <c r="U56" s="18" t="n">
        <v>508.44715562</v>
      </c>
      <c r="V56" s="20" t="n">
        <v>14.29940244</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529.5672058599999</v>
      </c>
      <c r="F62" s="20" t="n">
        <v>12.23497641</v>
      </c>
      <c r="G62" s="18" t="n">
        <v>535.0780157299999</v>
      </c>
      <c r="H62" s="20" t="n">
        <v>7.70192476</v>
      </c>
      <c r="I62" s="18" t="n">
        <v>536.73439532</v>
      </c>
      <c r="J62" s="20" t="n">
        <v>2.16009543</v>
      </c>
      <c r="K62" s="18" t="n">
        <v>525.14376307</v>
      </c>
      <c r="L62" s="20" t="n">
        <v>1.59691946</v>
      </c>
      <c r="M62" s="18" t="s">
        <v>309</v>
      </c>
      <c r="N62" s="20" t="s">
        <v>309</v>
      </c>
      <c r="O62" s="18" t="s">
        <v>309</v>
      </c>
      <c r="P62" s="20" t="s">
        <v>309</v>
      </c>
      <c r="Q62" s="18" t="s">
        <v>309</v>
      </c>
      <c r="R62" s="20" t="s">
        <v>309</v>
      </c>
      <c r="S62" s="18" t="n">
        <v>518.8208</v>
      </c>
      <c r="T62" s="20" t="n">
        <v>21.19515705</v>
      </c>
      <c r="U62" s="18" t="n">
        <v>508.37126446</v>
      </c>
      <c r="V62" s="20" t="n">
        <v>9.12929538</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524.43448713</v>
      </c>
      <c r="F64" s="20" t="n">
        <v>11.36984247</v>
      </c>
      <c r="G64" s="18" t="n">
        <v>521.46754523</v>
      </c>
      <c r="H64" s="20" t="n">
        <v>8.057632</v>
      </c>
      <c r="I64" s="18" t="n">
        <v>501.57088518</v>
      </c>
      <c r="J64" s="20" t="n">
        <v>3.40270514</v>
      </c>
      <c r="K64" s="18" t="n">
        <v>452.50870226</v>
      </c>
      <c r="L64" s="20" t="n">
        <v>2.34471127</v>
      </c>
      <c r="M64" s="18" t="s">
        <v>309</v>
      </c>
      <c r="N64" s="20" t="s">
        <v>309</v>
      </c>
      <c r="O64" s="18" t="s">
        <v>309</v>
      </c>
      <c r="P64" s="20" t="s">
        <v>309</v>
      </c>
      <c r="Q64" s="18" t="n">
        <v>374.08317941</v>
      </c>
      <c r="R64" s="20" t="n">
        <v>56.49677221</v>
      </c>
      <c r="S64" s="18" t="n">
        <v>490.6026</v>
      </c>
      <c r="T64" s="20" t="n">
        <v>23.71342462</v>
      </c>
      <c r="U64" s="18" t="n">
        <v>411.09835792</v>
      </c>
      <c r="V64" s="20" t="n">
        <v>13.20059894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413</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555.7707724099999</v>
      </c>
      <c r="F9" s="20" t="n">
        <v>9.74827144</v>
      </c>
      <c r="G9" s="18" t="n">
        <v>542.28262923</v>
      </c>
      <c r="H9" s="20" t="n">
        <v>5.13504162</v>
      </c>
      <c r="I9" s="18" t="n">
        <v>538.56236268</v>
      </c>
      <c r="J9" s="20" t="n">
        <v>3.36872235</v>
      </c>
      <c r="K9" s="18" t="n">
        <v>522.36560579</v>
      </c>
      <c r="L9" s="20" t="n">
        <v>2.91276221</v>
      </c>
      <c r="M9" s="18" t="s">
        <v>309</v>
      </c>
      <c r="N9" s="20" t="s">
        <v>309</v>
      </c>
      <c r="O9" s="18" t="s">
        <v>309</v>
      </c>
      <c r="P9" s="20" t="s">
        <v>309</v>
      </c>
      <c r="Q9" s="18" t="s">
        <v>309</v>
      </c>
      <c r="R9" s="20" t="s">
        <v>309</v>
      </c>
      <c r="S9" s="18" t="n">
        <v>579.26529952</v>
      </c>
      <c r="T9" s="20" t="n">
        <v>46.4377085</v>
      </c>
      <c r="U9" s="18" t="n">
        <v>488.92263978</v>
      </c>
      <c r="V9" s="20" t="n">
        <v>15.07983012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467.72611546</v>
      </c>
      <c r="F11" s="20" t="n">
        <v>5.23355925</v>
      </c>
      <c r="G11" s="18" t="n">
        <v>462.9387863</v>
      </c>
      <c r="H11" s="20" t="n">
        <v>4.51217332</v>
      </c>
      <c r="I11" s="18" t="n">
        <v>452.78075207</v>
      </c>
      <c r="J11" s="20" t="n">
        <v>2.8786089</v>
      </c>
      <c r="K11" s="18" t="n">
        <v>438.57397431</v>
      </c>
      <c r="L11" s="20" t="n">
        <v>2.83632987</v>
      </c>
      <c r="M11" s="18" t="s">
        <v>309</v>
      </c>
      <c r="N11" s="20" t="s">
        <v>309</v>
      </c>
      <c r="O11" s="18" t="s">
        <v>309</v>
      </c>
      <c r="P11" s="20" t="s">
        <v>309</v>
      </c>
      <c r="Q11" s="18" t="s">
        <v>309</v>
      </c>
      <c r="R11" s="20" t="s">
        <v>309</v>
      </c>
      <c r="S11" s="18" t="n">
        <v>410.40758837</v>
      </c>
      <c r="T11" s="20" t="n">
        <v>84.78956975</v>
      </c>
      <c r="U11" s="18" t="n">
        <v>428.6492679</v>
      </c>
      <c r="V11" s="20" t="n">
        <v>8.545627059999999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517.11020228</v>
      </c>
      <c r="F16" s="20" t="n">
        <v>13.5345136</v>
      </c>
      <c r="G16" s="18" t="n">
        <v>541.65103189</v>
      </c>
      <c r="H16" s="20" t="n">
        <v>7.01503364</v>
      </c>
      <c r="I16" s="18" t="n">
        <v>517.27405445</v>
      </c>
      <c r="J16" s="20" t="n">
        <v>3.14762878</v>
      </c>
      <c r="K16" s="18" t="n">
        <v>499.11401873</v>
      </c>
      <c r="L16" s="20" t="n">
        <v>2.29407895</v>
      </c>
      <c r="M16" s="18" t="s">
        <v>309</v>
      </c>
      <c r="N16" s="20" t="s">
        <v>309</v>
      </c>
      <c r="O16" s="18" t="s">
        <v>309</v>
      </c>
      <c r="P16" s="20" t="s">
        <v>309</v>
      </c>
      <c r="Q16" s="18" t="s">
        <v>309</v>
      </c>
      <c r="R16" s="20" t="s">
        <v>309</v>
      </c>
      <c r="S16" s="18" t="n">
        <v>542.2469109899999</v>
      </c>
      <c r="T16" s="20" t="n">
        <v>21.72459409</v>
      </c>
      <c r="U16" s="18" t="n">
        <v>472.30068271</v>
      </c>
      <c r="V16" s="20" t="n">
        <v>12.79634751</v>
      </c>
    </row>
    <row r="17" spans="1:22">
      <c r="A17" s="15" t="s">
        <v>319</v>
      </c>
      <c r="B17" s="17" t="n">
        <v>6504</v>
      </c>
      <c r="C17" s="18">
        <f>(3097.0/B17*100)</f>
        <v/>
      </c>
      <c r="D17" s="19" t="n">
        <v>3407</v>
      </c>
      <c r="E17" s="18" t="n">
        <v>538.26000042</v>
      </c>
      <c r="F17" s="20" t="n">
        <v>13.807234</v>
      </c>
      <c r="G17" s="18" t="n">
        <v>556.84715757</v>
      </c>
      <c r="H17" s="20" t="n">
        <v>8.00599484</v>
      </c>
      <c r="I17" s="18" t="n">
        <v>539.42186846</v>
      </c>
      <c r="J17" s="20" t="n">
        <v>3.71349715</v>
      </c>
      <c r="K17" s="18" t="n">
        <v>524.35608318</v>
      </c>
      <c r="L17" s="20" t="n">
        <v>2.92911251</v>
      </c>
      <c r="M17" s="18" t="s">
        <v>309</v>
      </c>
      <c r="N17" s="20" t="s">
        <v>309</v>
      </c>
      <c r="O17" s="18" t="s">
        <v>309</v>
      </c>
      <c r="P17" s="20" t="s">
        <v>309</v>
      </c>
      <c r="Q17" s="18" t="s">
        <v>309</v>
      </c>
      <c r="R17" s="20" t="s">
        <v>309</v>
      </c>
      <c r="S17" s="18" t="n">
        <v>383.3513</v>
      </c>
      <c r="T17" s="20" t="n">
        <v>41.90896406</v>
      </c>
      <c r="U17" s="18" t="n">
        <v>461.7079712</v>
      </c>
      <c r="V17" s="20" t="n">
        <v>20.19606758</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537.4945813</v>
      </c>
      <c r="F21" s="20" t="n">
        <v>6.43720465</v>
      </c>
      <c r="G21" s="18" t="n">
        <v>529.19590322</v>
      </c>
      <c r="H21" s="20" t="n">
        <v>5.01161037</v>
      </c>
      <c r="I21" s="18" t="n">
        <v>513.85863489</v>
      </c>
      <c r="J21" s="20" t="n">
        <v>2.88353916</v>
      </c>
      <c r="K21" s="18" t="n">
        <v>493.64279509</v>
      </c>
      <c r="L21" s="20" t="n">
        <v>2.96878076</v>
      </c>
      <c r="M21" s="18" t="s">
        <v>309</v>
      </c>
      <c r="N21" s="20" t="s">
        <v>309</v>
      </c>
      <c r="O21" s="18" t="s">
        <v>309</v>
      </c>
      <c r="P21" s="20" t="s">
        <v>309</v>
      </c>
      <c r="Q21" s="18" t="s">
        <v>309</v>
      </c>
      <c r="R21" s="20" t="s">
        <v>309</v>
      </c>
      <c r="S21" s="18" t="s">
        <v>309</v>
      </c>
      <c r="T21" s="20" t="s">
        <v>309</v>
      </c>
      <c r="U21" s="18" t="n">
        <v>481.23692299</v>
      </c>
      <c r="V21" s="20" t="n">
        <v>11.34183589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484.11285048</v>
      </c>
      <c r="F23" s="20" t="n">
        <v>6.17897972</v>
      </c>
      <c r="G23" s="18" t="n">
        <v>488.36862061</v>
      </c>
      <c r="H23" s="20" t="n">
        <v>4.83976357</v>
      </c>
      <c r="I23" s="18" t="n">
        <v>490.59700149</v>
      </c>
      <c r="J23" s="20" t="n">
        <v>3.08530173</v>
      </c>
      <c r="K23" s="18" t="n">
        <v>486.83169224</v>
      </c>
      <c r="L23" s="20" t="n">
        <v>3.08177274</v>
      </c>
      <c r="M23" s="18" t="s">
        <v>309</v>
      </c>
      <c r="N23" s="20" t="s">
        <v>309</v>
      </c>
      <c r="O23" s="18" t="s">
        <v>309</v>
      </c>
      <c r="P23" s="20" t="s">
        <v>309</v>
      </c>
      <c r="Q23" s="18" t="s">
        <v>309</v>
      </c>
      <c r="R23" s="20" t="s">
        <v>309</v>
      </c>
      <c r="S23" s="18" t="n">
        <v>480.17327162</v>
      </c>
      <c r="T23" s="20" t="n">
        <v>32.43262839</v>
      </c>
      <c r="U23" s="18" t="n">
        <v>438.5649181</v>
      </c>
      <c r="V23" s="20" t="n">
        <v>11.1564676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520.584796</v>
      </c>
      <c r="F25" s="20" t="n">
        <v>8.102830620000001</v>
      </c>
      <c r="G25" s="18" t="n">
        <v>518.73230015</v>
      </c>
      <c r="H25" s="20" t="n">
        <v>6.68198962</v>
      </c>
      <c r="I25" s="18" t="n">
        <v>520.92682138</v>
      </c>
      <c r="J25" s="20" t="n">
        <v>3.5535835</v>
      </c>
      <c r="K25" s="18" t="n">
        <v>510.56651136</v>
      </c>
      <c r="L25" s="20" t="n">
        <v>3.22243004</v>
      </c>
      <c r="M25" s="18" t="s">
        <v>309</v>
      </c>
      <c r="N25" s="20" t="s">
        <v>309</v>
      </c>
      <c r="O25" s="18" t="s">
        <v>309</v>
      </c>
      <c r="P25" s="20" t="s">
        <v>309</v>
      </c>
      <c r="Q25" s="18" t="s">
        <v>309</v>
      </c>
      <c r="R25" s="20" t="s">
        <v>309</v>
      </c>
      <c r="S25" s="18" t="n">
        <v>629.6095</v>
      </c>
      <c r="T25" s="20" t="n">
        <v>30.25982019</v>
      </c>
      <c r="U25" s="18" t="n">
        <v>496.10953199</v>
      </c>
      <c r="V25" s="20" t="n">
        <v>12.18224682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487.69770795</v>
      </c>
      <c r="F27" s="20" t="n">
        <v>15.19260997</v>
      </c>
      <c r="G27" s="18" t="n">
        <v>523.08874364</v>
      </c>
      <c r="H27" s="20" t="n">
        <v>7.2114322</v>
      </c>
      <c r="I27" s="18" t="n">
        <v>514.2523584100001</v>
      </c>
      <c r="J27" s="20" t="n">
        <v>2.63584916</v>
      </c>
      <c r="K27" s="18" t="n">
        <v>483.38221637</v>
      </c>
      <c r="L27" s="20" t="n">
        <v>2.22445054</v>
      </c>
      <c r="M27" s="18" t="s">
        <v>309</v>
      </c>
      <c r="N27" s="20" t="s">
        <v>309</v>
      </c>
      <c r="O27" s="18" t="s">
        <v>309</v>
      </c>
      <c r="P27" s="20" t="s">
        <v>309</v>
      </c>
      <c r="Q27" s="18" t="s">
        <v>309</v>
      </c>
      <c r="R27" s="20" t="s">
        <v>309</v>
      </c>
      <c r="S27" s="18" t="n">
        <v>449.6549</v>
      </c>
      <c r="T27" s="20" t="n">
        <v>15.44693872</v>
      </c>
      <c r="U27" s="18" t="n">
        <v>476.55004759</v>
      </c>
      <c r="V27" s="20" t="n">
        <v>13.79220796</v>
      </c>
    </row>
    <row r="28" spans="1:22">
      <c r="A28" s="15" t="s">
        <v>330</v>
      </c>
      <c r="B28" s="17" t="n">
        <v>7568</v>
      </c>
      <c r="C28" s="18">
        <f>(490.0/B28*100)</f>
        <v/>
      </c>
      <c r="D28" s="19" t="n">
        <v>7078</v>
      </c>
      <c r="E28" s="18" t="n">
        <v>430.99782852</v>
      </c>
      <c r="F28" s="20" t="n">
        <v>5.25575096</v>
      </c>
      <c r="G28" s="18" t="n">
        <v>432.34808874</v>
      </c>
      <c r="H28" s="20" t="n">
        <v>3.60500951</v>
      </c>
      <c r="I28" s="18" t="n">
        <v>423.37972829</v>
      </c>
      <c r="J28" s="20" t="n">
        <v>2.68896182</v>
      </c>
      <c r="K28" s="18" t="n">
        <v>407.81634402</v>
      </c>
      <c r="L28" s="20" t="n">
        <v>2.51328783</v>
      </c>
      <c r="M28" s="18" t="s">
        <v>309</v>
      </c>
      <c r="N28" s="20" t="s">
        <v>309</v>
      </c>
      <c r="O28" s="18" t="s">
        <v>309</v>
      </c>
      <c r="P28" s="20" t="s">
        <v>309</v>
      </c>
      <c r="Q28" s="18" t="n">
        <v>421.48155559</v>
      </c>
      <c r="R28" s="20" t="n">
        <v>57.86444894</v>
      </c>
      <c r="S28" s="18" t="n">
        <v>364.24072064</v>
      </c>
      <c r="T28" s="20" t="n">
        <v>32.38321959</v>
      </c>
      <c r="U28" s="18" t="n">
        <v>381.38040923</v>
      </c>
      <c r="V28" s="20" t="n">
        <v>7.9678793</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526.74685071</v>
      </c>
      <c r="F33" s="20" t="n">
        <v>5.386597</v>
      </c>
      <c r="G33" s="18" t="n">
        <v>522.44896886</v>
      </c>
      <c r="H33" s="20" t="n">
        <v>3.77832329</v>
      </c>
      <c r="I33" s="18" t="n">
        <v>501.8884248</v>
      </c>
      <c r="J33" s="20" t="n">
        <v>2.76043296</v>
      </c>
      <c r="K33" s="18" t="n">
        <v>484.38053436</v>
      </c>
      <c r="L33" s="20" t="n">
        <v>3.58358617</v>
      </c>
      <c r="M33" s="18" t="s">
        <v>309</v>
      </c>
      <c r="N33" s="20" t="s">
        <v>309</v>
      </c>
      <c r="O33" s="18" t="s">
        <v>309</v>
      </c>
      <c r="P33" s="20" t="s">
        <v>309</v>
      </c>
      <c r="Q33" s="18" t="s">
        <v>309</v>
      </c>
      <c r="R33" s="20" t="s">
        <v>309</v>
      </c>
      <c r="S33" s="18" t="n">
        <v>418.45699016</v>
      </c>
      <c r="T33" s="20" t="n">
        <v>57.15018866</v>
      </c>
      <c r="U33" s="18" t="n">
        <v>482.86843783</v>
      </c>
      <c r="V33" s="20" t="n">
        <v>14.71580076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510.54900835</v>
      </c>
      <c r="F36" s="20" t="n">
        <v>7.02239594</v>
      </c>
      <c r="G36" s="18" t="n">
        <v>511.60961708</v>
      </c>
      <c r="H36" s="20" t="n">
        <v>5.47300221</v>
      </c>
      <c r="I36" s="18" t="n">
        <v>510.70437034</v>
      </c>
      <c r="J36" s="20" t="n">
        <v>2.99567882</v>
      </c>
      <c r="K36" s="18" t="n">
        <v>491.07711282</v>
      </c>
      <c r="L36" s="20" t="n">
        <v>2.72456846</v>
      </c>
      <c r="M36" s="18" t="s">
        <v>309</v>
      </c>
      <c r="N36" s="20" t="s">
        <v>309</v>
      </c>
      <c r="O36" s="18" t="s">
        <v>309</v>
      </c>
      <c r="P36" s="20" t="s">
        <v>309</v>
      </c>
      <c r="Q36" s="18" t="s">
        <v>309</v>
      </c>
      <c r="R36" s="20" t="s">
        <v>309</v>
      </c>
      <c r="S36" s="18" t="s">
        <v>309</v>
      </c>
      <c r="T36" s="20" t="s">
        <v>309</v>
      </c>
      <c r="U36" s="18" t="n">
        <v>484.08645362</v>
      </c>
      <c r="V36" s="20" t="n">
        <v>11.84545536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557.66584213</v>
      </c>
      <c r="F40" s="20" t="n">
        <v>12.7721376</v>
      </c>
      <c r="G40" s="18" t="n">
        <v>537.24530644</v>
      </c>
      <c r="H40" s="20" t="n">
        <v>7.79188625</v>
      </c>
      <c r="I40" s="18" t="n">
        <v>511.70465897</v>
      </c>
      <c r="J40" s="20" t="n">
        <v>4.18110648</v>
      </c>
      <c r="K40" s="18" t="n">
        <v>508.36968038</v>
      </c>
      <c r="L40" s="20" t="n">
        <v>4.58257387</v>
      </c>
      <c r="M40" s="18" t="s">
        <v>309</v>
      </c>
      <c r="N40" s="20" t="s">
        <v>309</v>
      </c>
      <c r="O40" s="18" t="s">
        <v>309</v>
      </c>
      <c r="P40" s="20" t="s">
        <v>309</v>
      </c>
      <c r="Q40" s="18" t="n">
        <v>510.3049124</v>
      </c>
      <c r="R40" s="20" t="n">
        <v>2.76769424</v>
      </c>
      <c r="S40" s="18" t="n">
        <v>513.9617</v>
      </c>
      <c r="T40" s="20" t="n">
        <v>28.91827788</v>
      </c>
      <c r="U40" s="18" t="n">
        <v>514.72685398</v>
      </c>
      <c r="V40" s="20" t="n">
        <v>32.90947202</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483.43744203</v>
      </c>
      <c r="F52" s="20" t="n">
        <v>5.05554417</v>
      </c>
      <c r="G52" s="18" t="n">
        <v>491.5388659</v>
      </c>
      <c r="H52" s="20" t="n">
        <v>5.03808565</v>
      </c>
      <c r="I52" s="18" t="n">
        <v>480.67973683</v>
      </c>
      <c r="J52" s="20" t="n">
        <v>3.01426604</v>
      </c>
      <c r="K52" s="18" t="n">
        <v>468.50584658</v>
      </c>
      <c r="L52" s="20" t="n">
        <v>2.83153226</v>
      </c>
      <c r="M52" s="18" t="s">
        <v>309</v>
      </c>
      <c r="N52" s="20" t="s">
        <v>309</v>
      </c>
      <c r="O52" s="18" t="s">
        <v>309</v>
      </c>
      <c r="P52" s="20" t="s">
        <v>309</v>
      </c>
      <c r="Q52" s="18" t="s">
        <v>309</v>
      </c>
      <c r="R52" s="20" t="s">
        <v>309</v>
      </c>
      <c r="S52" s="18" t="n">
        <v>384.644</v>
      </c>
      <c r="T52" s="20" t="n">
        <v>25.81682345</v>
      </c>
      <c r="U52" s="18" t="n">
        <v>433.21900184</v>
      </c>
      <c r="V52" s="20" t="n">
        <v>14.18568339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345.63108727</v>
      </c>
      <c r="F54" s="20" t="n">
        <v>4.0389179</v>
      </c>
      <c r="G54" s="18" t="n">
        <v>351.13610988</v>
      </c>
      <c r="H54" s="20" t="n">
        <v>6.04947373</v>
      </c>
      <c r="I54" s="18" t="n">
        <v>340.87837752</v>
      </c>
      <c r="J54" s="20" t="n">
        <v>4.15043551</v>
      </c>
      <c r="K54" s="18" t="n">
        <v>318.67395252</v>
      </c>
      <c r="L54" s="20" t="n">
        <v>2.47275619</v>
      </c>
      <c r="M54" s="18" t="s">
        <v>309</v>
      </c>
      <c r="N54" s="20" t="s">
        <v>309</v>
      </c>
      <c r="O54" s="18" t="s">
        <v>309</v>
      </c>
      <c r="P54" s="20" t="s">
        <v>309</v>
      </c>
      <c r="Q54" s="18" t="s">
        <v>309</v>
      </c>
      <c r="R54" s="20" t="s">
        <v>309</v>
      </c>
      <c r="S54" s="18" t="n">
        <v>307.26654415</v>
      </c>
      <c r="T54" s="20" t="n">
        <v>26.13575565</v>
      </c>
      <c r="U54" s="18" t="n">
        <v>313.90542847</v>
      </c>
      <c r="V54" s="20" t="n">
        <v>6.21752233</v>
      </c>
    </row>
    <row r="55" spans="1:22">
      <c r="A55" s="15" t="s">
        <v>357</v>
      </c>
      <c r="B55" s="17" t="n">
        <v>5316</v>
      </c>
      <c r="C55" s="18">
        <f>(137.0/B55*100)</f>
        <v/>
      </c>
      <c r="D55" s="19" t="n">
        <v>5179</v>
      </c>
      <c r="E55" s="18" t="n">
        <v>400.39850523</v>
      </c>
      <c r="F55" s="20" t="n">
        <v>4.21992419</v>
      </c>
      <c r="G55" s="18" t="n">
        <v>418.25043384</v>
      </c>
      <c r="H55" s="20" t="n">
        <v>4.96851791</v>
      </c>
      <c r="I55" s="18" t="n">
        <v>413.57343009</v>
      </c>
      <c r="J55" s="20" t="n">
        <v>2.85553333</v>
      </c>
      <c r="K55" s="18" t="n">
        <v>415.03955807</v>
      </c>
      <c r="L55" s="20" t="n">
        <v>3.53144045</v>
      </c>
      <c r="M55" s="18" t="s">
        <v>309</v>
      </c>
      <c r="N55" s="20" t="s">
        <v>309</v>
      </c>
      <c r="O55" s="18" t="s">
        <v>309</v>
      </c>
      <c r="P55" s="20" t="s">
        <v>309</v>
      </c>
      <c r="Q55" s="18" t="s">
        <v>309</v>
      </c>
      <c r="R55" s="20" t="s">
        <v>309</v>
      </c>
      <c r="S55" s="18" t="n">
        <v>387.13334656</v>
      </c>
      <c r="T55" s="20" t="n">
        <v>27.13627067</v>
      </c>
      <c r="U55" s="18" t="n">
        <v>376.89205602</v>
      </c>
      <c r="V55" s="20" t="n">
        <v>9.58098259</v>
      </c>
    </row>
    <row r="56" spans="1:22">
      <c r="A56" s="15" t="s">
        <v>358</v>
      </c>
      <c r="B56" s="17" t="n">
        <v>5359</v>
      </c>
      <c r="C56" s="18">
        <f>(104.0/B56*100)</f>
        <v/>
      </c>
      <c r="D56" s="19" t="n">
        <v>5255</v>
      </c>
      <c r="E56" s="18" t="n">
        <v>532.14346173</v>
      </c>
      <c r="F56" s="20" t="n">
        <v>5.07592091</v>
      </c>
      <c r="G56" s="18" t="n">
        <v>531.9701595499999</v>
      </c>
      <c r="H56" s="20" t="n">
        <v>5.2109558</v>
      </c>
      <c r="I56" s="18" t="n">
        <v>527.94158957</v>
      </c>
      <c r="J56" s="20" t="n">
        <v>2.91013476</v>
      </c>
      <c r="K56" s="18" t="n">
        <v>515.72272575</v>
      </c>
      <c r="L56" s="20" t="n">
        <v>3.01761548</v>
      </c>
      <c r="M56" s="18" t="s">
        <v>309</v>
      </c>
      <c r="N56" s="20" t="s">
        <v>309</v>
      </c>
      <c r="O56" s="18" t="s">
        <v>309</v>
      </c>
      <c r="P56" s="20" t="s">
        <v>309</v>
      </c>
      <c r="Q56" s="18" t="s">
        <v>309</v>
      </c>
      <c r="R56" s="20" t="s">
        <v>309</v>
      </c>
      <c r="S56" s="18" t="n">
        <v>425.61010674</v>
      </c>
      <c r="T56" s="20" t="n">
        <v>22.49340967</v>
      </c>
      <c r="U56" s="18" t="n">
        <v>506.35812187</v>
      </c>
      <c r="V56" s="20" t="n">
        <v>14.06662006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535.55524466</v>
      </c>
      <c r="F62" s="20" t="n">
        <v>6.01461719</v>
      </c>
      <c r="G62" s="18" t="n">
        <v>540.97698772</v>
      </c>
      <c r="H62" s="20" t="n">
        <v>4.36589673</v>
      </c>
      <c r="I62" s="18" t="n">
        <v>530.95888342</v>
      </c>
      <c r="J62" s="20" t="n">
        <v>1.68425073</v>
      </c>
      <c r="K62" s="18" t="n">
        <v>521.50618979</v>
      </c>
      <c r="L62" s="20" t="n">
        <v>2.12049485</v>
      </c>
      <c r="M62" s="18" t="s">
        <v>309</v>
      </c>
      <c r="N62" s="20" t="s">
        <v>309</v>
      </c>
      <c r="O62" s="18" t="s">
        <v>309</v>
      </c>
      <c r="P62" s="20" t="s">
        <v>309</v>
      </c>
      <c r="Q62" s="18" t="s">
        <v>309</v>
      </c>
      <c r="R62" s="20" t="s">
        <v>309</v>
      </c>
      <c r="S62" s="18" t="n">
        <v>550.50483333</v>
      </c>
      <c r="T62" s="20" t="n">
        <v>28.7795229</v>
      </c>
      <c r="U62" s="18" t="n">
        <v>502.70507159</v>
      </c>
      <c r="V62" s="20" t="n">
        <v>9.212998519999999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502.35357086</v>
      </c>
      <c r="F64" s="20" t="n">
        <v>7.92598958</v>
      </c>
      <c r="G64" s="18" t="n">
        <v>508.775319</v>
      </c>
      <c r="H64" s="20" t="n">
        <v>6.32619692</v>
      </c>
      <c r="I64" s="18" t="n">
        <v>485.78458149</v>
      </c>
      <c r="J64" s="20" t="n">
        <v>3.1345055</v>
      </c>
      <c r="K64" s="18" t="n">
        <v>450.16897685</v>
      </c>
      <c r="L64" s="20" t="n">
        <v>3.24192233</v>
      </c>
      <c r="M64" s="18" t="s">
        <v>309</v>
      </c>
      <c r="N64" s="20" t="s">
        <v>309</v>
      </c>
      <c r="O64" s="18" t="s">
        <v>309</v>
      </c>
      <c r="P64" s="20" t="s">
        <v>309</v>
      </c>
      <c r="Q64" s="18" t="n">
        <v>308.0606</v>
      </c>
      <c r="R64" s="20" t="n">
        <v>36.60572292</v>
      </c>
      <c r="S64" s="18" t="s">
        <v>309</v>
      </c>
      <c r="T64" s="20" t="s">
        <v>309</v>
      </c>
      <c r="U64" s="18" t="n">
        <v>411.80873637</v>
      </c>
      <c r="V64" s="20" t="n">
        <v>12.04087475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414</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509.99385417</v>
      </c>
      <c r="T7" s="20" t="n">
        <v>1.53531126</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495.03748651</v>
      </c>
      <c r="T8" s="20" t="n">
        <v>2.4393445</v>
      </c>
      <c r="U8" s="18" t="s">
        <v>309</v>
      </c>
      <c r="V8" s="20" t="s">
        <v>309</v>
      </c>
      <c r="W8" s="18" t="s">
        <v>309</v>
      </c>
      <c r="X8" s="20" t="s">
        <v>309</v>
      </c>
    </row>
    <row r="9" spans="1:24">
      <c r="A9" s="15" t="s">
        <v>311</v>
      </c>
      <c r="B9" s="17" t="n">
        <v>9651</v>
      </c>
      <c r="C9" s="18">
        <f>(4913.0/B9*100)</f>
        <v/>
      </c>
      <c r="D9" s="19" t="n">
        <v>4738</v>
      </c>
      <c r="E9" s="18" t="n">
        <v>516.86852465</v>
      </c>
      <c r="F9" s="20" t="n">
        <v>21.62168654</v>
      </c>
      <c r="G9" s="18" t="n">
        <v>519.7700147100001</v>
      </c>
      <c r="H9" s="20" t="n">
        <v>8.157652949999999</v>
      </c>
      <c r="I9" s="18" t="n">
        <v>532.22788782</v>
      </c>
      <c r="J9" s="20" t="n">
        <v>3.58233562</v>
      </c>
      <c r="K9" s="18" t="n">
        <v>533.5660041</v>
      </c>
      <c r="L9" s="20" t="n">
        <v>2.95078901</v>
      </c>
      <c r="M9" s="18" t="n">
        <v>530.38819259</v>
      </c>
      <c r="N9" s="20" t="n">
        <v>3.56272822</v>
      </c>
      <c r="O9" s="18" t="s">
        <v>309</v>
      </c>
      <c r="P9" s="20" t="s">
        <v>309</v>
      </c>
      <c r="Q9" s="18" t="s">
        <v>309</v>
      </c>
      <c r="R9" s="20" t="s">
        <v>309</v>
      </c>
      <c r="S9" s="18" t="s">
        <v>309</v>
      </c>
      <c r="T9" s="20" t="s">
        <v>309</v>
      </c>
      <c r="U9" s="18" t="n">
        <v>503.1418242</v>
      </c>
      <c r="V9" s="20" t="n">
        <v>70.88312051</v>
      </c>
      <c r="W9" s="18" t="n">
        <v>482.51357221</v>
      </c>
      <c r="X9" s="20" t="n">
        <v>15.31556237</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527.70468432</v>
      </c>
      <c r="T10" s="20" t="n">
        <v>2.08026152</v>
      </c>
      <c r="U10" s="18" t="s">
        <v>309</v>
      </c>
      <c r="V10" s="20" t="s">
        <v>309</v>
      </c>
      <c r="W10" s="18" t="s">
        <v>309</v>
      </c>
      <c r="X10" s="20" t="s">
        <v>309</v>
      </c>
    </row>
    <row r="11" spans="1:24">
      <c r="A11" s="15" t="s">
        <v>313</v>
      </c>
      <c r="B11" s="17" t="n">
        <v>7053</v>
      </c>
      <c r="C11" s="18">
        <f>(462.0/B11*100)</f>
        <v/>
      </c>
      <c r="D11" s="19" t="n">
        <v>6591</v>
      </c>
      <c r="E11" s="18" t="n">
        <v>427.53344242</v>
      </c>
      <c r="F11" s="20" t="n">
        <v>8.70294327</v>
      </c>
      <c r="G11" s="18" t="n">
        <v>439.26209963</v>
      </c>
      <c r="H11" s="20" t="n">
        <v>8.5102353</v>
      </c>
      <c r="I11" s="18" t="n">
        <v>441.13488903</v>
      </c>
      <c r="J11" s="20" t="n">
        <v>5.17162168</v>
      </c>
      <c r="K11" s="18" t="n">
        <v>450.11911441</v>
      </c>
      <c r="L11" s="20" t="n">
        <v>2.83584806</v>
      </c>
      <c r="M11" s="18" t="n">
        <v>452.12939976</v>
      </c>
      <c r="N11" s="20" t="n">
        <v>2.74859991</v>
      </c>
      <c r="O11" s="18" t="s">
        <v>309</v>
      </c>
      <c r="P11" s="20" t="s">
        <v>309</v>
      </c>
      <c r="Q11" s="18" t="s">
        <v>309</v>
      </c>
      <c r="R11" s="20" t="s">
        <v>309</v>
      </c>
      <c r="S11" s="18" t="n">
        <v>417.1789</v>
      </c>
      <c r="T11" s="20" t="n">
        <v>31.37947595</v>
      </c>
      <c r="U11" s="18" t="n">
        <v>406.16904277</v>
      </c>
      <c r="V11" s="20" t="n">
        <v>14.73643656</v>
      </c>
      <c r="W11" s="18" t="n">
        <v>427.79953526</v>
      </c>
      <c r="X11" s="20" t="n">
        <v>11.80393688</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492.83004828</v>
      </c>
      <c r="T12" s="20" t="n">
        <v>2.26769725</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501.936887</v>
      </c>
      <c r="T13" s="20" t="n">
        <v>2.37547789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534.1937421</v>
      </c>
      <c r="T14" s="20" t="n">
        <v>2.09480707</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530.6611586400001</v>
      </c>
      <c r="T15" s="20" t="n">
        <v>2.39236859</v>
      </c>
      <c r="U15" s="18" t="s">
        <v>309</v>
      </c>
      <c r="V15" s="20" t="s">
        <v>309</v>
      </c>
      <c r="W15" s="18" t="s">
        <v>309</v>
      </c>
      <c r="X15" s="20" t="s">
        <v>309</v>
      </c>
    </row>
    <row r="16" spans="1:24">
      <c r="A16" s="15" t="s">
        <v>318</v>
      </c>
      <c r="B16" s="17" t="n">
        <v>6108</v>
      </c>
      <c r="C16" s="18">
        <f>(750.0/B16*100)</f>
        <v/>
      </c>
      <c r="D16" s="19" t="n">
        <v>5358</v>
      </c>
      <c r="E16" s="18" t="n">
        <v>465.11768196</v>
      </c>
      <c r="F16" s="20" t="n">
        <v>22.20732891</v>
      </c>
      <c r="G16" s="18" t="n">
        <v>519.2599845</v>
      </c>
      <c r="H16" s="20" t="n">
        <v>13.33430172</v>
      </c>
      <c r="I16" s="18" t="n">
        <v>511.20338627</v>
      </c>
      <c r="J16" s="20" t="n">
        <v>4.36399389</v>
      </c>
      <c r="K16" s="18" t="n">
        <v>506.59728956</v>
      </c>
      <c r="L16" s="20" t="n">
        <v>2.92409565</v>
      </c>
      <c r="M16" s="18" t="n">
        <v>505.58753251</v>
      </c>
      <c r="N16" s="20" t="n">
        <v>2.4210907</v>
      </c>
      <c r="O16" s="18" t="s">
        <v>309</v>
      </c>
      <c r="P16" s="20" t="s">
        <v>309</v>
      </c>
      <c r="Q16" s="18" t="s">
        <v>309</v>
      </c>
      <c r="R16" s="20" t="s">
        <v>309</v>
      </c>
      <c r="S16" s="18" t="s">
        <v>309</v>
      </c>
      <c r="T16" s="20" t="s">
        <v>309</v>
      </c>
      <c r="U16" s="18" t="n">
        <v>447.73249355</v>
      </c>
      <c r="V16" s="20" t="n">
        <v>50.83341553</v>
      </c>
      <c r="W16" s="18" t="n">
        <v>472.07291399</v>
      </c>
      <c r="X16" s="20" t="n">
        <v>18.26484367</v>
      </c>
    </row>
    <row r="17" spans="1:24">
      <c r="A17" s="15" t="s">
        <v>319</v>
      </c>
      <c r="B17" s="17" t="n">
        <v>6504</v>
      </c>
      <c r="C17" s="18">
        <f>(3097.0/B17*100)</f>
        <v/>
      </c>
      <c r="D17" s="19" t="n">
        <v>3407</v>
      </c>
      <c r="E17" s="18" t="n">
        <v>516.05225948</v>
      </c>
      <c r="F17" s="20" t="n">
        <v>25.48066362</v>
      </c>
      <c r="G17" s="18" t="n">
        <v>573.67326163</v>
      </c>
      <c r="H17" s="20" t="n">
        <v>10.61502306</v>
      </c>
      <c r="I17" s="18" t="n">
        <v>550.85643857</v>
      </c>
      <c r="J17" s="20" t="n">
        <v>3.60515111</v>
      </c>
      <c r="K17" s="18" t="n">
        <v>531.54050679</v>
      </c>
      <c r="L17" s="20" t="n">
        <v>3.15091368</v>
      </c>
      <c r="M17" s="18" t="n">
        <v>516.38281804</v>
      </c>
      <c r="N17" s="20" t="n">
        <v>4.51134964</v>
      </c>
      <c r="O17" s="18" t="s">
        <v>309</v>
      </c>
      <c r="P17" s="20" t="s">
        <v>309</v>
      </c>
      <c r="Q17" s="18" t="s">
        <v>309</v>
      </c>
      <c r="R17" s="20" t="s">
        <v>309</v>
      </c>
      <c r="S17" s="18" t="s">
        <v>309</v>
      </c>
      <c r="T17" s="20" t="s">
        <v>309</v>
      </c>
      <c r="U17" s="18" t="n">
        <v>573.38454529</v>
      </c>
      <c r="V17" s="20" t="n">
        <v>34.22295283</v>
      </c>
      <c r="W17" s="18" t="n">
        <v>506.08023197</v>
      </c>
      <c r="X17" s="20" t="n">
        <v>17.14732448</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454.82881661</v>
      </c>
      <c r="T18" s="20" t="n">
        <v>3.91731705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476.74751239</v>
      </c>
      <c r="T19" s="20" t="n">
        <v>2.42146432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473.23008609</v>
      </c>
      <c r="T20" s="20" t="n">
        <v>1.68092489</v>
      </c>
      <c r="U20" s="18" t="s">
        <v>309</v>
      </c>
      <c r="V20" s="20" t="s">
        <v>309</v>
      </c>
      <c r="W20" s="18" t="s">
        <v>309</v>
      </c>
      <c r="X20" s="20" t="s">
        <v>309</v>
      </c>
    </row>
    <row r="21" spans="1:24">
      <c r="A21" s="15" t="s">
        <v>323</v>
      </c>
      <c r="B21" s="17" t="n">
        <v>5741</v>
      </c>
      <c r="C21" s="18">
        <f>(621.0/B21*100)</f>
        <v/>
      </c>
      <c r="D21" s="19" t="n">
        <v>5120</v>
      </c>
      <c r="E21" s="18" t="n">
        <v>450.6720745</v>
      </c>
      <c r="F21" s="20" t="n">
        <v>21.01752483</v>
      </c>
      <c r="G21" s="18" t="n">
        <v>488.37361666</v>
      </c>
      <c r="H21" s="20" t="n">
        <v>8.697717109999999</v>
      </c>
      <c r="I21" s="18" t="n">
        <v>506.93725577</v>
      </c>
      <c r="J21" s="20" t="n">
        <v>4.47036206</v>
      </c>
      <c r="K21" s="18" t="n">
        <v>508.39553276</v>
      </c>
      <c r="L21" s="20" t="n">
        <v>3.40064051</v>
      </c>
      <c r="M21" s="18" t="n">
        <v>505.58088678</v>
      </c>
      <c r="N21" s="20" t="n">
        <v>2.45806321</v>
      </c>
      <c r="O21" s="18" t="s">
        <v>309</v>
      </c>
      <c r="P21" s="20" t="s">
        <v>309</v>
      </c>
      <c r="Q21" s="18" t="s">
        <v>309</v>
      </c>
      <c r="R21" s="20" t="s">
        <v>309</v>
      </c>
      <c r="S21" s="18" t="s">
        <v>309</v>
      </c>
      <c r="T21" s="20" t="s">
        <v>309</v>
      </c>
      <c r="U21" s="18" t="n">
        <v>370.53925287</v>
      </c>
      <c r="V21" s="20" t="n">
        <v>36.73229907</v>
      </c>
      <c r="W21" s="18" t="n">
        <v>509.79645405</v>
      </c>
      <c r="X21" s="20" t="n">
        <v>22.45156967</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466.55281214</v>
      </c>
      <c r="T22" s="20" t="n">
        <v>3.43755424</v>
      </c>
      <c r="U22" s="18" t="s">
        <v>309</v>
      </c>
      <c r="V22" s="20" t="s">
        <v>309</v>
      </c>
      <c r="W22" s="18" t="s">
        <v>309</v>
      </c>
      <c r="X22" s="20" t="s">
        <v>309</v>
      </c>
    </row>
    <row r="23" spans="1:24">
      <c r="A23" s="15" t="s">
        <v>325</v>
      </c>
      <c r="B23" s="17" t="n">
        <v>11583</v>
      </c>
      <c r="C23" s="18">
        <f>(2409.0/B23*100)</f>
        <v/>
      </c>
      <c r="D23" s="19" t="n">
        <v>9174</v>
      </c>
      <c r="E23" s="18" t="n">
        <v>456.71695888</v>
      </c>
      <c r="F23" s="20" t="n">
        <v>14.94675646</v>
      </c>
      <c r="G23" s="18" t="n">
        <v>471.53550817</v>
      </c>
      <c r="H23" s="20" t="n">
        <v>16.8384469</v>
      </c>
      <c r="I23" s="18" t="n">
        <v>478.18779982</v>
      </c>
      <c r="J23" s="20" t="n">
        <v>6.34423123</v>
      </c>
      <c r="K23" s="18" t="n">
        <v>486.37075143</v>
      </c>
      <c r="L23" s="20" t="n">
        <v>4.68980907</v>
      </c>
      <c r="M23" s="18" t="n">
        <v>489.49201016</v>
      </c>
      <c r="N23" s="20" t="n">
        <v>2.77849667</v>
      </c>
      <c r="O23" s="18" t="s">
        <v>309</v>
      </c>
      <c r="P23" s="20" t="s">
        <v>309</v>
      </c>
      <c r="Q23" s="18" t="s">
        <v>309</v>
      </c>
      <c r="R23" s="20" t="s">
        <v>309</v>
      </c>
      <c r="S23" s="18" t="s">
        <v>309</v>
      </c>
      <c r="T23" s="20" t="s">
        <v>309</v>
      </c>
      <c r="U23" s="18" t="n">
        <v>453.97154186</v>
      </c>
      <c r="V23" s="20" t="n">
        <v>49.40508383</v>
      </c>
      <c r="W23" s="18" t="n">
        <v>449.37602171</v>
      </c>
      <c r="X23" s="20" t="n">
        <v>12.33787449</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538.3947510199999</v>
      </c>
      <c r="T24" s="20" t="n">
        <v>2.96617877</v>
      </c>
      <c r="U24" s="18" t="s">
        <v>309</v>
      </c>
      <c r="V24" s="20" t="s">
        <v>309</v>
      </c>
      <c r="W24" s="18" t="s">
        <v>309</v>
      </c>
      <c r="X24" s="20" t="s">
        <v>309</v>
      </c>
    </row>
    <row r="25" spans="1:24">
      <c r="A25" s="15" t="s">
        <v>327</v>
      </c>
      <c r="B25" s="17" t="n">
        <v>5581</v>
      </c>
      <c r="C25" s="18">
        <f>(5.0/B25*100)</f>
        <v/>
      </c>
      <c r="D25" s="19" t="n">
        <v>5576</v>
      </c>
      <c r="E25" s="18" t="n">
        <v>467.51494951</v>
      </c>
      <c r="F25" s="20" t="n">
        <v>14.44079086</v>
      </c>
      <c r="G25" s="18" t="n">
        <v>494.8107582</v>
      </c>
      <c r="H25" s="20" t="n">
        <v>7.44930166</v>
      </c>
      <c r="I25" s="18" t="n">
        <v>498.34707368</v>
      </c>
      <c r="J25" s="20" t="n">
        <v>4.24371759</v>
      </c>
      <c r="K25" s="18" t="n">
        <v>518.6895464200001</v>
      </c>
      <c r="L25" s="20" t="n">
        <v>3.4648642</v>
      </c>
      <c r="M25" s="18" t="n">
        <v>528.60304837</v>
      </c>
      <c r="N25" s="20" t="n">
        <v>3.65783711</v>
      </c>
      <c r="O25" s="18" t="s">
        <v>309</v>
      </c>
      <c r="P25" s="20" t="s">
        <v>309</v>
      </c>
      <c r="Q25" s="18" t="s">
        <v>309</v>
      </c>
      <c r="R25" s="20" t="s">
        <v>309</v>
      </c>
      <c r="S25" s="18" t="s">
        <v>309</v>
      </c>
      <c r="T25" s="20" t="s">
        <v>309</v>
      </c>
      <c r="U25" s="18" t="n">
        <v>464.71189162</v>
      </c>
      <c r="V25" s="20" t="n">
        <v>38.61999066</v>
      </c>
      <c r="W25" s="18" t="n">
        <v>482.90859901</v>
      </c>
      <c r="X25" s="20" t="n">
        <v>17.8803718</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490.22501828</v>
      </c>
      <c r="T26" s="20" t="n">
        <v>1.56028186</v>
      </c>
      <c r="U26" s="18" t="s">
        <v>309</v>
      </c>
      <c r="V26" s="20" t="s">
        <v>309</v>
      </c>
      <c r="W26" s="18" t="s">
        <v>309</v>
      </c>
      <c r="X26" s="20" t="s">
        <v>309</v>
      </c>
    </row>
    <row r="27" spans="1:24">
      <c r="A27" s="15" t="s">
        <v>329</v>
      </c>
      <c r="B27" s="17" t="n">
        <v>5299</v>
      </c>
      <c r="C27" s="18">
        <f>(2010.0/B27*100)</f>
        <v/>
      </c>
      <c r="D27" s="19" t="n">
        <v>3289</v>
      </c>
      <c r="E27" s="18" t="n">
        <v>472.88115891</v>
      </c>
      <c r="F27" s="20" t="n">
        <v>18.99192594</v>
      </c>
      <c r="G27" s="18" t="n">
        <v>481.21591068</v>
      </c>
      <c r="H27" s="20" t="n">
        <v>13.09194201</v>
      </c>
      <c r="I27" s="18" t="n">
        <v>508.12094776</v>
      </c>
      <c r="J27" s="20" t="n">
        <v>4.57102164</v>
      </c>
      <c r="K27" s="18" t="n">
        <v>503.3838475</v>
      </c>
      <c r="L27" s="20" t="n">
        <v>2.76920013</v>
      </c>
      <c r="M27" s="18" t="n">
        <v>490.16526997</v>
      </c>
      <c r="N27" s="20" t="n">
        <v>2.58384156</v>
      </c>
      <c r="O27" s="18" t="s">
        <v>309</v>
      </c>
      <c r="P27" s="20" t="s">
        <v>309</v>
      </c>
      <c r="Q27" s="18" t="s">
        <v>309</v>
      </c>
      <c r="R27" s="20" t="s">
        <v>309</v>
      </c>
      <c r="S27" s="18" t="s">
        <v>309</v>
      </c>
      <c r="T27" s="20" t="s">
        <v>309</v>
      </c>
      <c r="U27" s="18" t="n">
        <v>535.49008371</v>
      </c>
      <c r="V27" s="20" t="n">
        <v>45.33911749</v>
      </c>
      <c r="W27" s="18" t="n">
        <v>506.19726076</v>
      </c>
      <c r="X27" s="20" t="n">
        <v>21.25759792</v>
      </c>
    </row>
    <row r="28" spans="1:24">
      <c r="A28" s="15" t="s">
        <v>330</v>
      </c>
      <c r="B28" s="17" t="n">
        <v>7568</v>
      </c>
      <c r="C28" s="18">
        <f>(490.0/B28*100)</f>
        <v/>
      </c>
      <c r="D28" s="19" t="n">
        <v>7078</v>
      </c>
      <c r="E28" s="18" t="n">
        <v>387.24706012</v>
      </c>
      <c r="F28" s="20" t="n">
        <v>6.83550347</v>
      </c>
      <c r="G28" s="18" t="n">
        <v>397.846948</v>
      </c>
      <c r="H28" s="20" t="n">
        <v>7.87738248</v>
      </c>
      <c r="I28" s="18" t="n">
        <v>408.56935191</v>
      </c>
      <c r="J28" s="20" t="n">
        <v>4.49720737</v>
      </c>
      <c r="K28" s="18" t="n">
        <v>406.46116627</v>
      </c>
      <c r="L28" s="20" t="n">
        <v>2.96933614</v>
      </c>
      <c r="M28" s="18" t="n">
        <v>423.95520056</v>
      </c>
      <c r="N28" s="20" t="n">
        <v>2.45222362</v>
      </c>
      <c r="O28" s="18" t="s">
        <v>309</v>
      </c>
      <c r="P28" s="20" t="s">
        <v>309</v>
      </c>
      <c r="Q28" s="18" t="s">
        <v>309</v>
      </c>
      <c r="R28" s="20" t="s">
        <v>309</v>
      </c>
      <c r="S28" s="18" t="s">
        <v>309</v>
      </c>
      <c r="T28" s="20" t="s">
        <v>309</v>
      </c>
      <c r="U28" s="18" t="n">
        <v>391.87532531</v>
      </c>
      <c r="V28" s="20" t="n">
        <v>18.86637232</v>
      </c>
      <c r="W28" s="18" t="n">
        <v>376.39035855</v>
      </c>
      <c r="X28" s="20" t="n">
        <v>12.33966375</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508.57480626</v>
      </c>
      <c r="T29" s="20" t="n">
        <v>2.25739586</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513.3035121299999</v>
      </c>
      <c r="T30" s="20" t="n">
        <v>2.38424846</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498.481109</v>
      </c>
      <c r="T31" s="20" t="n">
        <v>2.26238565</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501.43533192</v>
      </c>
      <c r="T32" s="20" t="n">
        <v>2.50745183</v>
      </c>
      <c r="U32" s="18" t="s">
        <v>309</v>
      </c>
      <c r="V32" s="20" t="s">
        <v>309</v>
      </c>
      <c r="W32" s="18" t="s">
        <v>309</v>
      </c>
      <c r="X32" s="20" t="s">
        <v>309</v>
      </c>
    </row>
    <row r="33" spans="1:24">
      <c r="A33" s="15" t="s">
        <v>335</v>
      </c>
      <c r="B33" s="17" t="n">
        <v>7325</v>
      </c>
      <c r="C33" s="18">
        <f>(444.0/B33*100)</f>
        <v/>
      </c>
      <c r="D33" s="19" t="n">
        <v>6881</v>
      </c>
      <c r="E33" s="18" t="n">
        <v>456.28198192</v>
      </c>
      <c r="F33" s="20" t="n">
        <v>15.84718349</v>
      </c>
      <c r="G33" s="18" t="n">
        <v>462.30557623</v>
      </c>
      <c r="H33" s="20" t="n">
        <v>19.861311</v>
      </c>
      <c r="I33" s="18" t="n">
        <v>496.40819829</v>
      </c>
      <c r="J33" s="20" t="n">
        <v>8.7357753</v>
      </c>
      <c r="K33" s="18" t="n">
        <v>490.36631323</v>
      </c>
      <c r="L33" s="20" t="n">
        <v>3.44479689</v>
      </c>
      <c r="M33" s="18" t="n">
        <v>505.49599392</v>
      </c>
      <c r="N33" s="20" t="n">
        <v>2.46222956</v>
      </c>
      <c r="O33" s="18" t="s">
        <v>309</v>
      </c>
      <c r="P33" s="20" t="s">
        <v>309</v>
      </c>
      <c r="Q33" s="18" t="s">
        <v>309</v>
      </c>
      <c r="R33" s="20" t="s">
        <v>309</v>
      </c>
      <c r="S33" s="18" t="s">
        <v>309</v>
      </c>
      <c r="T33" s="20" t="s">
        <v>309</v>
      </c>
      <c r="U33" s="18" t="n">
        <v>465.2484</v>
      </c>
      <c r="V33" s="20" t="n">
        <v>27.5852665</v>
      </c>
      <c r="W33" s="18" t="n">
        <v>497.84509188</v>
      </c>
      <c r="X33" s="20" t="n">
        <v>26.26737749</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460.77485571</v>
      </c>
      <c r="T34" s="20" t="n">
        <v>2.59367752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512.8635785500001</v>
      </c>
      <c r="T35" s="20" t="n">
        <v>1.32436738</v>
      </c>
      <c r="U35" s="18" t="s">
        <v>309</v>
      </c>
      <c r="V35" s="20" t="s">
        <v>309</v>
      </c>
      <c r="W35" s="18" t="s">
        <v>309</v>
      </c>
      <c r="X35" s="20" t="s">
        <v>309</v>
      </c>
    </row>
    <row r="36" spans="1:24">
      <c r="A36" s="15" t="s">
        <v>338</v>
      </c>
      <c r="B36" s="17" t="n">
        <v>6736</v>
      </c>
      <c r="C36" s="18">
        <f>(1983.0/B36*100)</f>
        <v/>
      </c>
      <c r="D36" s="19" t="n">
        <v>4753</v>
      </c>
      <c r="E36" s="18" t="n">
        <v>458.82834437</v>
      </c>
      <c r="F36" s="20" t="n">
        <v>22.90926786</v>
      </c>
      <c r="G36" s="18" t="n">
        <v>464.17184917</v>
      </c>
      <c r="H36" s="20" t="n">
        <v>10.1559677</v>
      </c>
      <c r="I36" s="18" t="n">
        <v>501.57364833</v>
      </c>
      <c r="J36" s="20" t="n">
        <v>6.84651754</v>
      </c>
      <c r="K36" s="18" t="n">
        <v>501.73497734</v>
      </c>
      <c r="L36" s="20" t="n">
        <v>4.28196315</v>
      </c>
      <c r="M36" s="18" t="n">
        <v>503.55591451</v>
      </c>
      <c r="N36" s="20" t="n">
        <v>2.4978273</v>
      </c>
      <c r="O36" s="18" t="s">
        <v>309</v>
      </c>
      <c r="P36" s="20" t="s">
        <v>309</v>
      </c>
      <c r="Q36" s="18" t="s">
        <v>309</v>
      </c>
      <c r="R36" s="20" t="s">
        <v>309</v>
      </c>
      <c r="S36" s="18" t="s">
        <v>309</v>
      </c>
      <c r="T36" s="20" t="s">
        <v>309</v>
      </c>
      <c r="U36" s="18" t="s">
        <v>309</v>
      </c>
      <c r="V36" s="20" t="s">
        <v>309</v>
      </c>
      <c r="W36" s="18" t="n">
        <v>483.14522572</v>
      </c>
      <c r="X36" s="20" t="n">
        <v>15.67565565</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493.42235631</v>
      </c>
      <c r="T37" s="20" t="n">
        <v>3.60072073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505.50581563</v>
      </c>
      <c r="T38" s="20" t="n">
        <v>2.90027214</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425.48950894</v>
      </c>
      <c r="T39" s="20" t="n">
        <v>3.93390091</v>
      </c>
      <c r="U39" s="18" t="s">
        <v>309</v>
      </c>
      <c r="V39" s="20" t="s">
        <v>309</v>
      </c>
      <c r="W39" s="18" t="s">
        <v>309</v>
      </c>
      <c r="X39" s="20" t="s">
        <v>309</v>
      </c>
    </row>
    <row r="40" spans="1:24">
      <c r="A40" s="15" t="s">
        <v>342</v>
      </c>
      <c r="B40" s="17" t="n">
        <v>14157</v>
      </c>
      <c r="C40" s="18">
        <f>(1679.0/B40*100)</f>
        <v/>
      </c>
      <c r="D40" s="19" t="n">
        <v>12478</v>
      </c>
      <c r="E40" s="18" t="n">
        <v>374.83419089</v>
      </c>
      <c r="F40" s="20" t="n">
        <v>50.88329497</v>
      </c>
      <c r="G40" s="18" t="n">
        <v>546.25980304</v>
      </c>
      <c r="H40" s="20" t="n">
        <v>32.99510275</v>
      </c>
      <c r="I40" s="18" t="n">
        <v>513.93891818</v>
      </c>
      <c r="J40" s="20" t="n">
        <v>10.64889586</v>
      </c>
      <c r="K40" s="18" t="n">
        <v>515.62839071</v>
      </c>
      <c r="L40" s="20" t="n">
        <v>4.82463927</v>
      </c>
      <c r="M40" s="18" t="n">
        <v>517.77742019</v>
      </c>
      <c r="N40" s="20" t="n">
        <v>3.55059162</v>
      </c>
      <c r="O40" s="18" t="s">
        <v>309</v>
      </c>
      <c r="P40" s="20" t="s">
        <v>309</v>
      </c>
      <c r="Q40" s="18" t="s">
        <v>309</v>
      </c>
      <c r="R40" s="20" t="s">
        <v>309</v>
      </c>
      <c r="S40" s="18" t="n">
        <v>510.3049124</v>
      </c>
      <c r="T40" s="20" t="n">
        <v>2.76769424</v>
      </c>
      <c r="U40" s="18" t="n">
        <v>437.1505</v>
      </c>
      <c r="V40" s="20" t="n">
        <v>28.55527232</v>
      </c>
      <c r="W40" s="18" t="n">
        <v>457.2239187</v>
      </c>
      <c r="X40" s="20" t="n">
        <v>39.90927103</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496.24243435</v>
      </c>
      <c r="T41" s="20" t="n">
        <v>3.18120086</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375.7451021</v>
      </c>
      <c r="T45" s="20" t="n">
        <v>2.64238063</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400.68210314</v>
      </c>
      <c r="T46" s="20" t="n">
        <v>2.29683765</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445.77195784</v>
      </c>
      <c r="T47" s="20" t="n">
        <v>4.35022264</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517.77928095</v>
      </c>
      <c r="T48" s="20" t="n">
        <v>4.636718</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432.22624802</v>
      </c>
      <c r="T49" s="20" t="n">
        <v>2.8653235</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415.72876064</v>
      </c>
      <c r="T50" s="20" t="n">
        <v>2.36107792</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419.60803314</v>
      </c>
      <c r="T51" s="20" t="n">
        <v>2.07453394</v>
      </c>
      <c r="U51" s="18" t="s">
        <v>309</v>
      </c>
      <c r="V51" s="20" t="s">
        <v>309</v>
      </c>
      <c r="W51" s="18" t="s">
        <v>309</v>
      </c>
      <c r="X51" s="20" t="s">
        <v>309</v>
      </c>
    </row>
    <row r="52" spans="1:24">
      <c r="A52" s="15" t="s">
        <v>354</v>
      </c>
      <c r="B52" s="17" t="n">
        <v>5809</v>
      </c>
      <c r="C52" s="18">
        <f>(396.0/B52*100)</f>
        <v/>
      </c>
      <c r="D52" s="19" t="n">
        <v>5413</v>
      </c>
      <c r="E52" s="18" t="n">
        <v>492.57797817</v>
      </c>
      <c r="F52" s="20" t="n">
        <v>38.1872083</v>
      </c>
      <c r="G52" s="18" t="n">
        <v>453.27387069</v>
      </c>
      <c r="H52" s="20" t="n">
        <v>16.70643872</v>
      </c>
      <c r="I52" s="18" t="n">
        <v>462.94378839</v>
      </c>
      <c r="J52" s="20" t="n">
        <v>6.29307763</v>
      </c>
      <c r="K52" s="18" t="n">
        <v>467.40162037</v>
      </c>
      <c r="L52" s="20" t="n">
        <v>3.56431015</v>
      </c>
      <c r="M52" s="18" t="n">
        <v>482.09091815</v>
      </c>
      <c r="N52" s="20" t="n">
        <v>2.68781859</v>
      </c>
      <c r="O52" s="18" t="s">
        <v>309</v>
      </c>
      <c r="P52" s="20" t="s">
        <v>309</v>
      </c>
      <c r="Q52" s="18" t="s">
        <v>309</v>
      </c>
      <c r="R52" s="20" t="s">
        <v>309</v>
      </c>
      <c r="S52" s="18" t="s">
        <v>309</v>
      </c>
      <c r="T52" s="20" t="s">
        <v>309</v>
      </c>
      <c r="U52" s="18" t="n">
        <v>529.18699442</v>
      </c>
      <c r="V52" s="20" t="n">
        <v>62.80031715</v>
      </c>
      <c r="W52" s="18" t="n">
        <v>446.48155947</v>
      </c>
      <c r="X52" s="20" t="n">
        <v>20.01285185</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432.5767659</v>
      </c>
      <c r="T53" s="20" t="n">
        <v>1.3789965</v>
      </c>
      <c r="U53" s="18" t="s">
        <v>309</v>
      </c>
      <c r="V53" s="20" t="s">
        <v>309</v>
      </c>
      <c r="W53" s="18" t="s">
        <v>309</v>
      </c>
      <c r="X53" s="20" t="s">
        <v>309</v>
      </c>
    </row>
    <row r="54" spans="1:24">
      <c r="A54" s="15" t="s">
        <v>356</v>
      </c>
      <c r="B54" s="17" t="n">
        <v>4740</v>
      </c>
      <c r="C54" s="18">
        <f>(112.0/B54*100)</f>
        <v/>
      </c>
      <c r="D54" s="19" t="n">
        <v>4628</v>
      </c>
      <c r="E54" s="18" t="n">
        <v>307.12549692</v>
      </c>
      <c r="F54" s="20" t="n">
        <v>4.91794056</v>
      </c>
      <c r="G54" s="18" t="n">
        <v>314.84489256</v>
      </c>
      <c r="H54" s="20" t="n">
        <v>6.41068288</v>
      </c>
      <c r="I54" s="18" t="n">
        <v>321.90117713</v>
      </c>
      <c r="J54" s="20" t="n">
        <v>4.13395075</v>
      </c>
      <c r="K54" s="18" t="n">
        <v>332.3037888</v>
      </c>
      <c r="L54" s="20" t="n">
        <v>3.95197684</v>
      </c>
      <c r="M54" s="18" t="n">
        <v>339.88725841</v>
      </c>
      <c r="N54" s="20" t="n">
        <v>3.12103246</v>
      </c>
      <c r="O54" s="18" t="s">
        <v>309</v>
      </c>
      <c r="P54" s="20" t="s">
        <v>309</v>
      </c>
      <c r="Q54" s="18" t="s">
        <v>309</v>
      </c>
      <c r="R54" s="20" t="s">
        <v>309</v>
      </c>
      <c r="S54" s="18" t="s">
        <v>309</v>
      </c>
      <c r="T54" s="20" t="s">
        <v>309</v>
      </c>
      <c r="U54" s="18" t="n">
        <v>326.19178259</v>
      </c>
      <c r="V54" s="20" t="n">
        <v>13.93569609</v>
      </c>
      <c r="W54" s="18" t="n">
        <v>317.71648067</v>
      </c>
      <c r="X54" s="20" t="n">
        <v>13.99329541</v>
      </c>
    </row>
    <row r="55" spans="1:24">
      <c r="A55" s="15" t="s">
        <v>357</v>
      </c>
      <c r="B55" s="17" t="n">
        <v>5316</v>
      </c>
      <c r="C55" s="18">
        <f>(137.0/B55*100)</f>
        <v/>
      </c>
      <c r="D55" s="19" t="n">
        <v>5179</v>
      </c>
      <c r="E55" s="18" t="n">
        <v>358.56118802</v>
      </c>
      <c r="F55" s="20" t="n">
        <v>15.81005093</v>
      </c>
      <c r="G55" s="18" t="n">
        <v>362.34689205</v>
      </c>
      <c r="H55" s="20" t="n">
        <v>10.73334308</v>
      </c>
      <c r="I55" s="18" t="n">
        <v>380.24556762</v>
      </c>
      <c r="J55" s="20" t="n">
        <v>4.95179953</v>
      </c>
      <c r="K55" s="18" t="n">
        <v>399.80565466</v>
      </c>
      <c r="L55" s="20" t="n">
        <v>3.58142071</v>
      </c>
      <c r="M55" s="18" t="n">
        <v>426.0774073</v>
      </c>
      <c r="N55" s="20" t="n">
        <v>2.38320848</v>
      </c>
      <c r="O55" s="18" t="s">
        <v>309</v>
      </c>
      <c r="P55" s="20" t="s">
        <v>309</v>
      </c>
      <c r="Q55" s="18" t="s">
        <v>309</v>
      </c>
      <c r="R55" s="20" t="s">
        <v>309</v>
      </c>
      <c r="S55" s="18" t="s">
        <v>309</v>
      </c>
      <c r="T55" s="20" t="s">
        <v>309</v>
      </c>
      <c r="U55" s="18" t="n">
        <v>360.72070193</v>
      </c>
      <c r="V55" s="20" t="n">
        <v>29.00692798</v>
      </c>
      <c r="W55" s="18" t="n">
        <v>355.76178118</v>
      </c>
      <c r="X55" s="20" t="n">
        <v>14.35528999</v>
      </c>
    </row>
    <row r="56" spans="1:24">
      <c r="A56" s="15" t="s">
        <v>358</v>
      </c>
      <c r="B56" s="17" t="n">
        <v>5359</v>
      </c>
      <c r="C56" s="18">
        <f>(104.0/B56*100)</f>
        <v/>
      </c>
      <c r="D56" s="19" t="n">
        <v>5255</v>
      </c>
      <c r="E56" s="18" t="n">
        <v>500.57868214</v>
      </c>
      <c r="F56" s="20" t="n">
        <v>7.56388037</v>
      </c>
      <c r="G56" s="18" t="n">
        <v>491.31810649</v>
      </c>
      <c r="H56" s="20" t="n">
        <v>7.53361284</v>
      </c>
      <c r="I56" s="18" t="n">
        <v>516.8257323</v>
      </c>
      <c r="J56" s="20" t="n">
        <v>3.42626659</v>
      </c>
      <c r="K56" s="18" t="n">
        <v>523.89581675</v>
      </c>
      <c r="L56" s="20" t="n">
        <v>2.8506282</v>
      </c>
      <c r="M56" s="18" t="n">
        <v>534.49839129</v>
      </c>
      <c r="N56" s="20" t="n">
        <v>2.71404269</v>
      </c>
      <c r="O56" s="18" t="s">
        <v>309</v>
      </c>
      <c r="P56" s="20" t="s">
        <v>309</v>
      </c>
      <c r="Q56" s="18" t="s">
        <v>309</v>
      </c>
      <c r="R56" s="20" t="s">
        <v>309</v>
      </c>
      <c r="S56" s="18" t="s">
        <v>309</v>
      </c>
      <c r="T56" s="20" t="s">
        <v>309</v>
      </c>
      <c r="U56" s="18" t="n">
        <v>499.79162111</v>
      </c>
      <c r="V56" s="20" t="n">
        <v>33.58662826</v>
      </c>
      <c r="W56" s="18" t="n">
        <v>522.51887144</v>
      </c>
      <c r="X56" s="20" t="n">
        <v>21.11757311</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403.09974532</v>
      </c>
      <c r="T57" s="20" t="n">
        <v>2.56579015</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408.6691134</v>
      </c>
      <c r="T58" s="20" t="n">
        <v>2.67440156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378.44218506</v>
      </c>
      <c r="T59" s="20" t="n">
        <v>1.6995879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386.48537246</v>
      </c>
      <c r="T60" s="20" t="n">
        <v>3.39522632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475.40894656</v>
      </c>
      <c r="T61" s="20" t="n">
        <v>2.65267642</v>
      </c>
      <c r="U61" s="18" t="s">
        <v>309</v>
      </c>
      <c r="V61" s="20" t="s">
        <v>309</v>
      </c>
      <c r="W61" s="18" t="s">
        <v>309</v>
      </c>
      <c r="X61" s="20" t="s">
        <v>309</v>
      </c>
    </row>
    <row r="62" spans="1:24">
      <c r="A62" s="15" t="s">
        <v>364</v>
      </c>
      <c r="B62" s="17" t="n">
        <v>4476</v>
      </c>
      <c r="C62" s="18">
        <f>(32.0/B62*100)</f>
        <v/>
      </c>
      <c r="D62" s="19" t="n">
        <v>4444</v>
      </c>
      <c r="E62" s="18" t="n">
        <v>515.64793546</v>
      </c>
      <c r="F62" s="20" t="n">
        <v>6.53317866</v>
      </c>
      <c r="G62" s="18" t="n">
        <v>521.57570349</v>
      </c>
      <c r="H62" s="20" t="n">
        <v>3.18251566</v>
      </c>
      <c r="I62" s="18" t="n">
        <v>531.61025827</v>
      </c>
      <c r="J62" s="20" t="n">
        <v>2.52384561</v>
      </c>
      <c r="K62" s="18" t="n">
        <v>527.88983836</v>
      </c>
      <c r="L62" s="20" t="n">
        <v>1.88313579</v>
      </c>
      <c r="M62" s="18" t="n">
        <v>535.33865309</v>
      </c>
      <c r="N62" s="20" t="n">
        <v>2.75294427</v>
      </c>
      <c r="O62" s="18" t="s">
        <v>309</v>
      </c>
      <c r="P62" s="20" t="s">
        <v>309</v>
      </c>
      <c r="Q62" s="18" t="s">
        <v>309</v>
      </c>
      <c r="R62" s="20" t="s">
        <v>309</v>
      </c>
      <c r="S62" s="18" t="s">
        <v>309</v>
      </c>
      <c r="T62" s="20" t="s">
        <v>309</v>
      </c>
      <c r="U62" s="18" t="n">
        <v>503.0955</v>
      </c>
      <c r="V62" s="20" t="n">
        <v>28.27434904</v>
      </c>
      <c r="W62" s="18" t="n">
        <v>519.25087101</v>
      </c>
      <c r="X62" s="20" t="n">
        <v>14.11392449</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383.68238779</v>
      </c>
      <c r="T63" s="20" t="n">
        <v>1.24851448</v>
      </c>
      <c r="U63" s="18" t="s">
        <v>309</v>
      </c>
      <c r="V63" s="20" t="s">
        <v>309</v>
      </c>
      <c r="W63" s="18" t="s">
        <v>309</v>
      </c>
      <c r="X63" s="20" t="s">
        <v>309</v>
      </c>
    </row>
    <row r="64" spans="1:24">
      <c r="A64" s="15" t="s">
        <v>366</v>
      </c>
      <c r="B64" s="17" t="n">
        <v>3634</v>
      </c>
      <c r="C64" s="18">
        <f>(431.0/B64*100)</f>
        <v/>
      </c>
      <c r="D64" s="19" t="n">
        <v>3203</v>
      </c>
      <c r="E64" s="18" t="n">
        <v>453.2231152</v>
      </c>
      <c r="F64" s="20" t="n">
        <v>25.04926029</v>
      </c>
      <c r="G64" s="18" t="n">
        <v>499.60237894</v>
      </c>
      <c r="H64" s="20" t="n">
        <v>19.46669744</v>
      </c>
      <c r="I64" s="18" t="n">
        <v>468.46432181</v>
      </c>
      <c r="J64" s="20" t="n">
        <v>6.69124079</v>
      </c>
      <c r="K64" s="18" t="n">
        <v>469.34225437</v>
      </c>
      <c r="L64" s="20" t="n">
        <v>4.42299794</v>
      </c>
      <c r="M64" s="18" t="n">
        <v>479.03373226</v>
      </c>
      <c r="N64" s="20" t="n">
        <v>3.0264661</v>
      </c>
      <c r="O64" s="18" t="s">
        <v>309</v>
      </c>
      <c r="P64" s="20" t="s">
        <v>309</v>
      </c>
      <c r="Q64" s="18" t="s">
        <v>309</v>
      </c>
      <c r="R64" s="20" t="s">
        <v>309</v>
      </c>
      <c r="S64" s="18" t="s">
        <v>309</v>
      </c>
      <c r="T64" s="20" t="s">
        <v>309</v>
      </c>
      <c r="U64" s="18" t="s">
        <v>309</v>
      </c>
      <c r="V64" s="20" t="s">
        <v>309</v>
      </c>
      <c r="W64" s="18" t="n">
        <v>400.83472063</v>
      </c>
      <c r="X64" s="20" t="n">
        <v>20.90494164</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427.99780567</v>
      </c>
      <c r="T65" s="20" t="n">
        <v>1.97258457</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411.31364817</v>
      </c>
      <c r="T66" s="20" t="n">
        <v>1.02925596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396.68364845</v>
      </c>
      <c r="T67" s="20" t="n">
        <v>2.35867477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417.61113016</v>
      </c>
      <c r="T68" s="20" t="n">
        <v>1.00459041</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434.88486177</v>
      </c>
      <c r="T69" s="20" t="n">
        <v>3.2334538</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486.63104116</v>
      </c>
      <c r="T70" s="20" t="n">
        <v>2.91476757</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555.57467994</v>
      </c>
      <c r="T71" s="20" t="n">
        <v>1.19601801</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532.34745458</v>
      </c>
      <c r="T72" s="20" t="n">
        <v>2.6915596</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421.33732593</v>
      </c>
      <c r="T73" s="20" t="n">
        <v>2.83298974</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424.59045417</v>
      </c>
      <c r="T74" s="20" t="n">
        <v>1.40919814</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386.40336665</v>
      </c>
      <c r="T75" s="20" t="n">
        <v>2.10436774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436.73114787</v>
      </c>
      <c r="T76" s="20" t="n">
        <v>2.4226499</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435.36295628</v>
      </c>
      <c r="T77" s="20" t="n">
        <v>2.20087575</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524.64451931</v>
      </c>
      <c r="T78" s="20" t="n">
        <v>3.91006783</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475.18659836</v>
      </c>
      <c r="T79" s="20" t="n">
        <v>6.280552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456.48357586</v>
      </c>
      <c r="T80" s="20" t="n">
        <v>3.67164431</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442.94752097</v>
      </c>
      <c r="T81" s="20" t="n">
        <v>3.00356581</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420</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509.99385417</v>
      </c>
      <c r="T7" s="20" t="n">
        <v>1.53531126</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495.03748651</v>
      </c>
      <c r="T8" s="20" t="n">
        <v>2.4393445</v>
      </c>
      <c r="U8" s="18" t="s">
        <v>309</v>
      </c>
      <c r="V8" s="20" t="s">
        <v>309</v>
      </c>
      <c r="W8" s="18" t="s">
        <v>309</v>
      </c>
      <c r="X8" s="20" t="s">
        <v>309</v>
      </c>
    </row>
    <row r="9" spans="1:24">
      <c r="A9" s="15" t="s">
        <v>311</v>
      </c>
      <c r="B9" s="17" t="n">
        <v>9651</v>
      </c>
      <c r="C9" s="18">
        <f>(4913.0/B9*100)</f>
        <v/>
      </c>
      <c r="D9" s="19" t="n">
        <v>4738</v>
      </c>
      <c r="E9" s="18" t="n">
        <v>460.97603254</v>
      </c>
      <c r="F9" s="20" t="n">
        <v>14.92751693</v>
      </c>
      <c r="G9" s="18" t="n">
        <v>483.92792342</v>
      </c>
      <c r="H9" s="20" t="n">
        <v>23.33191359</v>
      </c>
      <c r="I9" s="18" t="n">
        <v>527.40928984</v>
      </c>
      <c r="J9" s="20" t="n">
        <v>13.71948341</v>
      </c>
      <c r="K9" s="18" t="n">
        <v>523.83434071</v>
      </c>
      <c r="L9" s="20" t="n">
        <v>6.67092804</v>
      </c>
      <c r="M9" s="18" t="n">
        <v>532.67331661</v>
      </c>
      <c r="N9" s="20" t="n">
        <v>2.5581927</v>
      </c>
      <c r="O9" s="18" t="s">
        <v>309</v>
      </c>
      <c r="P9" s="20" t="s">
        <v>309</v>
      </c>
      <c r="Q9" s="18" t="s">
        <v>309</v>
      </c>
      <c r="R9" s="20" t="s">
        <v>309</v>
      </c>
      <c r="S9" s="18" t="s">
        <v>309</v>
      </c>
      <c r="T9" s="20" t="s">
        <v>309</v>
      </c>
      <c r="U9" s="18" t="n">
        <v>527.88944551</v>
      </c>
      <c r="V9" s="20" t="n">
        <v>40.76897235</v>
      </c>
      <c r="W9" s="18" t="n">
        <v>474.57022188</v>
      </c>
      <c r="X9" s="20" t="n">
        <v>16.9207259</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527.70468432</v>
      </c>
      <c r="T10" s="20" t="n">
        <v>2.08026152</v>
      </c>
      <c r="U10" s="18" t="s">
        <v>309</v>
      </c>
      <c r="V10" s="20" t="s">
        <v>309</v>
      </c>
      <c r="W10" s="18" t="s">
        <v>309</v>
      </c>
      <c r="X10" s="20" t="s">
        <v>309</v>
      </c>
    </row>
    <row r="11" spans="1:24">
      <c r="A11" s="15" t="s">
        <v>313</v>
      </c>
      <c r="B11" s="17" t="n">
        <v>7053</v>
      </c>
      <c r="C11" s="18">
        <f>(462.0/B11*100)</f>
        <v/>
      </c>
      <c r="D11" s="19" t="n">
        <v>6591</v>
      </c>
      <c r="E11" s="18" t="n">
        <v>452.8374196</v>
      </c>
      <c r="F11" s="20" t="n">
        <v>7.81518933</v>
      </c>
      <c r="G11" s="18" t="n">
        <v>429.05477331</v>
      </c>
      <c r="H11" s="20" t="n">
        <v>18.01601178</v>
      </c>
      <c r="I11" s="18" t="n">
        <v>439.11485756</v>
      </c>
      <c r="J11" s="20" t="n">
        <v>8.43687154</v>
      </c>
      <c r="K11" s="18" t="n">
        <v>460.7373795</v>
      </c>
      <c r="L11" s="20" t="n">
        <v>3.28911121</v>
      </c>
      <c r="M11" s="18" t="n">
        <v>444.88618874</v>
      </c>
      <c r="N11" s="20" t="n">
        <v>2.72759164</v>
      </c>
      <c r="O11" s="18" t="s">
        <v>309</v>
      </c>
      <c r="P11" s="20" t="s">
        <v>309</v>
      </c>
      <c r="Q11" s="18" t="s">
        <v>309</v>
      </c>
      <c r="R11" s="20" t="s">
        <v>309</v>
      </c>
      <c r="S11" s="18" t="s">
        <v>309</v>
      </c>
      <c r="T11" s="20" t="s">
        <v>309</v>
      </c>
      <c r="U11" s="18" t="n">
        <v>450.6410018</v>
      </c>
      <c r="V11" s="20" t="n">
        <v>18.95062013</v>
      </c>
      <c r="W11" s="18" t="n">
        <v>435.19869688</v>
      </c>
      <c r="X11" s="20" t="n">
        <v>9.082236849999999</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492.83004828</v>
      </c>
      <c r="T12" s="20" t="n">
        <v>2.26769725</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501.936887</v>
      </c>
      <c r="T13" s="20" t="n">
        <v>2.37547789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534.1937421</v>
      </c>
      <c r="T14" s="20" t="n">
        <v>2.09480707</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530.6611586400001</v>
      </c>
      <c r="T15" s="20" t="n">
        <v>2.39236859</v>
      </c>
      <c r="U15" s="18" t="s">
        <v>309</v>
      </c>
      <c r="V15" s="20" t="s">
        <v>309</v>
      </c>
      <c r="W15" s="18" t="s">
        <v>309</v>
      </c>
      <c r="X15" s="20" t="s">
        <v>309</v>
      </c>
    </row>
    <row r="16" spans="1:24">
      <c r="A16" s="15" t="s">
        <v>318</v>
      </c>
      <c r="B16" s="17" t="n">
        <v>6108</v>
      </c>
      <c r="C16" s="18">
        <f>(750.0/B16*100)</f>
        <v/>
      </c>
      <c r="D16" s="19" t="n">
        <v>5358</v>
      </c>
      <c r="E16" s="18" t="n">
        <v>456.85770956</v>
      </c>
      <c r="F16" s="20" t="n">
        <v>14.74682564</v>
      </c>
      <c r="G16" s="18" t="n">
        <v>421.2008234</v>
      </c>
      <c r="H16" s="20" t="n">
        <v>41.06255619</v>
      </c>
      <c r="I16" s="18" t="n">
        <v>501.94146544</v>
      </c>
      <c r="J16" s="20" t="n">
        <v>17.98532638</v>
      </c>
      <c r="K16" s="18" t="n">
        <v>490.59246163</v>
      </c>
      <c r="L16" s="20" t="n">
        <v>6.9490131</v>
      </c>
      <c r="M16" s="18" t="n">
        <v>508.4763252</v>
      </c>
      <c r="N16" s="20" t="n">
        <v>2.057397</v>
      </c>
      <c r="O16" s="18" t="s">
        <v>309</v>
      </c>
      <c r="P16" s="20" t="s">
        <v>309</v>
      </c>
      <c r="Q16" s="18" t="s">
        <v>309</v>
      </c>
      <c r="R16" s="20" t="s">
        <v>309</v>
      </c>
      <c r="S16" s="18" t="s">
        <v>309</v>
      </c>
      <c r="T16" s="20" t="s">
        <v>309</v>
      </c>
      <c r="U16" s="18" t="n">
        <v>482.03825149</v>
      </c>
      <c r="V16" s="20" t="n">
        <v>38.10832992</v>
      </c>
      <c r="W16" s="18" t="n">
        <v>426.82820518</v>
      </c>
      <c r="X16" s="20" t="n">
        <v>33.72231717</v>
      </c>
    </row>
    <row r="17" spans="1:24">
      <c r="A17" s="15" t="s">
        <v>319</v>
      </c>
      <c r="B17" s="17" t="n">
        <v>6504</v>
      </c>
      <c r="C17" s="18">
        <f>(3097.0/B17*100)</f>
        <v/>
      </c>
      <c r="D17" s="19" t="n">
        <v>3407</v>
      </c>
      <c r="E17" s="18" t="n">
        <v>475.27641612</v>
      </c>
      <c r="F17" s="20" t="n">
        <v>27.7720532</v>
      </c>
      <c r="G17" s="18" t="n">
        <v>449.92435355</v>
      </c>
      <c r="H17" s="20" t="n">
        <v>50.31909323</v>
      </c>
      <c r="I17" s="18" t="n">
        <v>498.77452632</v>
      </c>
      <c r="J17" s="20" t="n">
        <v>18.7416196</v>
      </c>
      <c r="K17" s="18" t="n">
        <v>525.83478875</v>
      </c>
      <c r="L17" s="20" t="n">
        <v>5.07149425</v>
      </c>
      <c r="M17" s="18" t="n">
        <v>534.27766552</v>
      </c>
      <c r="N17" s="20" t="n">
        <v>2.90859955</v>
      </c>
      <c r="O17" s="18" t="s">
        <v>309</v>
      </c>
      <c r="P17" s="20" t="s">
        <v>309</v>
      </c>
      <c r="Q17" s="18" t="s">
        <v>309</v>
      </c>
      <c r="R17" s="20" t="s">
        <v>309</v>
      </c>
      <c r="S17" s="18" t="s">
        <v>309</v>
      </c>
      <c r="T17" s="20" t="s">
        <v>309</v>
      </c>
      <c r="U17" s="18" t="n">
        <v>620.8341</v>
      </c>
      <c r="V17" s="20" t="n">
        <v>26.20950584</v>
      </c>
      <c r="W17" s="18" t="n">
        <v>479.25496719</v>
      </c>
      <c r="X17" s="20" t="n">
        <v>18.58547877</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454.82881661</v>
      </c>
      <c r="T18" s="20" t="n">
        <v>3.91731705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476.74751239</v>
      </c>
      <c r="T19" s="20" t="n">
        <v>2.42146432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473.23008609</v>
      </c>
      <c r="T20" s="20" t="n">
        <v>1.68092489</v>
      </c>
      <c r="U20" s="18" t="s">
        <v>309</v>
      </c>
      <c r="V20" s="20" t="s">
        <v>309</v>
      </c>
      <c r="W20" s="18" t="s">
        <v>309</v>
      </c>
      <c r="X20" s="20" t="s">
        <v>309</v>
      </c>
    </row>
    <row r="21" spans="1:24">
      <c r="A21" s="15" t="s">
        <v>323</v>
      </c>
      <c r="B21" s="17" t="n">
        <v>5741</v>
      </c>
      <c r="C21" s="18">
        <f>(621.0/B21*100)</f>
        <v/>
      </c>
      <c r="D21" s="19" t="n">
        <v>5120</v>
      </c>
      <c r="E21" s="18" t="n">
        <v>477.91329355</v>
      </c>
      <c r="F21" s="20" t="n">
        <v>10.57152293</v>
      </c>
      <c r="G21" s="18" t="n">
        <v>473.0484717</v>
      </c>
      <c r="H21" s="20" t="n">
        <v>14.31604009</v>
      </c>
      <c r="I21" s="18" t="n">
        <v>501.73490902</v>
      </c>
      <c r="J21" s="20" t="n">
        <v>7.23230132</v>
      </c>
      <c r="K21" s="18" t="n">
        <v>500.64805544</v>
      </c>
      <c r="L21" s="20" t="n">
        <v>3.20297394</v>
      </c>
      <c r="M21" s="18" t="n">
        <v>508.62133851</v>
      </c>
      <c r="N21" s="20" t="n">
        <v>2.62382625</v>
      </c>
      <c r="O21" s="18" t="s">
        <v>309</v>
      </c>
      <c r="P21" s="20" t="s">
        <v>309</v>
      </c>
      <c r="Q21" s="18" t="s">
        <v>309</v>
      </c>
      <c r="R21" s="20" t="s">
        <v>309</v>
      </c>
      <c r="S21" s="18" t="s">
        <v>309</v>
      </c>
      <c r="T21" s="20" t="s">
        <v>309</v>
      </c>
      <c r="U21" s="18" t="n">
        <v>465.6159692</v>
      </c>
      <c r="V21" s="20" t="n">
        <v>69.54317247</v>
      </c>
      <c r="W21" s="18" t="n">
        <v>496.67842079</v>
      </c>
      <c r="X21" s="20" t="n">
        <v>20.54653407</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466.55281214</v>
      </c>
      <c r="T22" s="20" t="n">
        <v>3.43755424</v>
      </c>
      <c r="U22" s="18" t="s">
        <v>309</v>
      </c>
      <c r="V22" s="20" t="s">
        <v>309</v>
      </c>
      <c r="W22" s="18" t="s">
        <v>309</v>
      </c>
      <c r="X22" s="20" t="s">
        <v>309</v>
      </c>
    </row>
    <row r="23" spans="1:24">
      <c r="A23" s="15" t="s">
        <v>325</v>
      </c>
      <c r="B23" s="17" t="n">
        <v>11583</v>
      </c>
      <c r="C23" s="18">
        <f>(2409.0/B23*100)</f>
        <v/>
      </c>
      <c r="D23" s="19" t="n">
        <v>9174</v>
      </c>
      <c r="E23" s="18" t="n">
        <v>447.12620729</v>
      </c>
      <c r="F23" s="20" t="n">
        <v>20.27338326</v>
      </c>
      <c r="G23" s="18" t="n">
        <v>472.15108264</v>
      </c>
      <c r="H23" s="20" t="n">
        <v>22.77727423</v>
      </c>
      <c r="I23" s="18" t="n">
        <v>470.66715948</v>
      </c>
      <c r="J23" s="20" t="n">
        <v>29.17882796</v>
      </c>
      <c r="K23" s="18" t="n">
        <v>472.68316098</v>
      </c>
      <c r="L23" s="20" t="n">
        <v>7.90930166</v>
      </c>
      <c r="M23" s="18" t="n">
        <v>489.26307093</v>
      </c>
      <c r="N23" s="20" t="n">
        <v>2.7051618</v>
      </c>
      <c r="O23" s="18" t="s">
        <v>309</v>
      </c>
      <c r="P23" s="20" t="s">
        <v>309</v>
      </c>
      <c r="Q23" s="18" t="s">
        <v>309</v>
      </c>
      <c r="R23" s="20" t="s">
        <v>309</v>
      </c>
      <c r="S23" s="18" t="s">
        <v>309</v>
      </c>
      <c r="T23" s="20" t="s">
        <v>309</v>
      </c>
      <c r="U23" s="18" t="n">
        <v>426.02615568</v>
      </c>
      <c r="V23" s="20" t="n">
        <v>16.40791012</v>
      </c>
      <c r="W23" s="18" t="n">
        <v>442.17730013</v>
      </c>
      <c r="X23" s="20" t="n">
        <v>11.30554033</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538.3947510199999</v>
      </c>
      <c r="T24" s="20" t="n">
        <v>2.96617877</v>
      </c>
      <c r="U24" s="18" t="s">
        <v>309</v>
      </c>
      <c r="V24" s="20" t="s">
        <v>309</v>
      </c>
      <c r="W24" s="18" t="s">
        <v>309</v>
      </c>
      <c r="X24" s="20" t="s">
        <v>309</v>
      </c>
    </row>
    <row r="25" spans="1:24">
      <c r="A25" s="15" t="s">
        <v>327</v>
      </c>
      <c r="B25" s="17" t="n">
        <v>5581</v>
      </c>
      <c r="C25" s="18">
        <f>(5.0/B25*100)</f>
        <v/>
      </c>
      <c r="D25" s="19" t="n">
        <v>5576</v>
      </c>
      <c r="E25" s="18" t="n">
        <v>439.69997798</v>
      </c>
      <c r="F25" s="20" t="n">
        <v>27.48664042</v>
      </c>
      <c r="G25" s="18" t="n">
        <v>461.01961071</v>
      </c>
      <c r="H25" s="20" t="n">
        <v>22.71237133</v>
      </c>
      <c r="I25" s="18" t="n">
        <v>500.84012359</v>
      </c>
      <c r="J25" s="20" t="n">
        <v>10.26658452</v>
      </c>
      <c r="K25" s="18" t="n">
        <v>514.30158365</v>
      </c>
      <c r="L25" s="20" t="n">
        <v>4.29368578</v>
      </c>
      <c r="M25" s="18" t="n">
        <v>518.33915976</v>
      </c>
      <c r="N25" s="20" t="n">
        <v>3.15388928</v>
      </c>
      <c r="O25" s="18" t="s">
        <v>309</v>
      </c>
      <c r="P25" s="20" t="s">
        <v>309</v>
      </c>
      <c r="Q25" s="18" t="s">
        <v>309</v>
      </c>
      <c r="R25" s="20" t="s">
        <v>309</v>
      </c>
      <c r="S25" s="18" t="s">
        <v>309</v>
      </c>
      <c r="T25" s="20" t="s">
        <v>309</v>
      </c>
      <c r="U25" s="18" t="n">
        <v>481.7197</v>
      </c>
      <c r="V25" s="20" t="n">
        <v>25.77696288</v>
      </c>
      <c r="W25" s="18" t="n">
        <v>485.42226497</v>
      </c>
      <c r="X25" s="20" t="n">
        <v>13.46008032</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490.22501828</v>
      </c>
      <c r="T26" s="20" t="n">
        <v>1.56028186</v>
      </c>
      <c r="U26" s="18" t="s">
        <v>309</v>
      </c>
      <c r="V26" s="20" t="s">
        <v>309</v>
      </c>
      <c r="W26" s="18" t="s">
        <v>309</v>
      </c>
      <c r="X26" s="20" t="s">
        <v>309</v>
      </c>
    </row>
    <row r="27" spans="1:24">
      <c r="A27" s="15" t="s">
        <v>329</v>
      </c>
      <c r="B27" s="17" t="n">
        <v>5299</v>
      </c>
      <c r="C27" s="18">
        <f>(2010.0/B27*100)</f>
        <v/>
      </c>
      <c r="D27" s="19" t="n">
        <v>3289</v>
      </c>
      <c r="E27" s="18" t="n">
        <v>461.1534944</v>
      </c>
      <c r="F27" s="20" t="n">
        <v>18.87062606</v>
      </c>
      <c r="G27" s="18" t="n">
        <v>403.26580643</v>
      </c>
      <c r="H27" s="20" t="n">
        <v>35.03533222</v>
      </c>
      <c r="I27" s="18" t="n">
        <v>458.15308025</v>
      </c>
      <c r="J27" s="20" t="n">
        <v>16.96661943</v>
      </c>
      <c r="K27" s="18" t="n">
        <v>483.92860544</v>
      </c>
      <c r="L27" s="20" t="n">
        <v>5.80471967</v>
      </c>
      <c r="M27" s="18" t="n">
        <v>501.03485013</v>
      </c>
      <c r="N27" s="20" t="n">
        <v>1.68908758</v>
      </c>
      <c r="O27" s="18" t="s">
        <v>309</v>
      </c>
      <c r="P27" s="20" t="s">
        <v>309</v>
      </c>
      <c r="Q27" s="18" t="s">
        <v>309</v>
      </c>
      <c r="R27" s="20" t="s">
        <v>309</v>
      </c>
      <c r="S27" s="18" t="s">
        <v>309</v>
      </c>
      <c r="T27" s="20" t="s">
        <v>309</v>
      </c>
      <c r="U27" s="18" t="n">
        <v>472.50894719</v>
      </c>
      <c r="V27" s="20" t="n">
        <v>101.39620529</v>
      </c>
      <c r="W27" s="18" t="n">
        <v>444.80306043</v>
      </c>
      <c r="X27" s="20" t="n">
        <v>27.26785718</v>
      </c>
    </row>
    <row r="28" spans="1:24">
      <c r="A28" s="15" t="s">
        <v>330</v>
      </c>
      <c r="B28" s="17" t="n">
        <v>7568</v>
      </c>
      <c r="C28" s="18">
        <f>(490.0/B28*100)</f>
        <v/>
      </c>
      <c r="D28" s="19" t="n">
        <v>7078</v>
      </c>
      <c r="E28" s="18" t="n">
        <v>392.23152895</v>
      </c>
      <c r="F28" s="20" t="n">
        <v>6.4253067</v>
      </c>
      <c r="G28" s="18" t="n">
        <v>416.67228415</v>
      </c>
      <c r="H28" s="20" t="n">
        <v>10.26697065</v>
      </c>
      <c r="I28" s="18" t="n">
        <v>400.95758865</v>
      </c>
      <c r="J28" s="20" t="n">
        <v>7.01437306</v>
      </c>
      <c r="K28" s="18" t="n">
        <v>422.08185384</v>
      </c>
      <c r="L28" s="20" t="n">
        <v>3.18092184</v>
      </c>
      <c r="M28" s="18" t="n">
        <v>417.33546949</v>
      </c>
      <c r="N28" s="20" t="n">
        <v>2.24773783</v>
      </c>
      <c r="O28" s="18" t="s">
        <v>309</v>
      </c>
      <c r="P28" s="20" t="s">
        <v>309</v>
      </c>
      <c r="Q28" s="18" t="s">
        <v>309</v>
      </c>
      <c r="R28" s="20" t="s">
        <v>309</v>
      </c>
      <c r="S28" s="18" t="s">
        <v>309</v>
      </c>
      <c r="T28" s="20" t="s">
        <v>309</v>
      </c>
      <c r="U28" s="18" t="n">
        <v>397.53510603</v>
      </c>
      <c r="V28" s="20" t="n">
        <v>16.55068198</v>
      </c>
      <c r="W28" s="18" t="n">
        <v>380.35326986</v>
      </c>
      <c r="X28" s="20" t="n">
        <v>12.73751891</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508.57480626</v>
      </c>
      <c r="T29" s="20" t="n">
        <v>2.25739586</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513.3035121299999</v>
      </c>
      <c r="T30" s="20" t="n">
        <v>2.38424846</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498.481109</v>
      </c>
      <c r="T31" s="20" t="n">
        <v>2.26238565</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501.43533192</v>
      </c>
      <c r="T32" s="20" t="n">
        <v>2.50745183</v>
      </c>
      <c r="U32" s="18" t="s">
        <v>309</v>
      </c>
      <c r="V32" s="20" t="s">
        <v>309</v>
      </c>
      <c r="W32" s="18" t="s">
        <v>309</v>
      </c>
      <c r="X32" s="20" t="s">
        <v>309</v>
      </c>
    </row>
    <row r="33" spans="1:24">
      <c r="A33" s="15" t="s">
        <v>335</v>
      </c>
      <c r="B33" s="17" t="n">
        <v>7325</v>
      </c>
      <c r="C33" s="18">
        <f>(444.0/B33*100)</f>
        <v/>
      </c>
      <c r="D33" s="19" t="n">
        <v>6881</v>
      </c>
      <c r="E33" s="18" t="n">
        <v>468.71701796</v>
      </c>
      <c r="F33" s="20" t="n">
        <v>16.78712135</v>
      </c>
      <c r="G33" s="18" t="n">
        <v>409.97138591</v>
      </c>
      <c r="H33" s="20" t="n">
        <v>32.52169991</v>
      </c>
      <c r="I33" s="18" t="n">
        <v>478.90314996</v>
      </c>
      <c r="J33" s="20" t="n">
        <v>20.05093612</v>
      </c>
      <c r="K33" s="18" t="n">
        <v>499.48498788</v>
      </c>
      <c r="L33" s="20" t="n">
        <v>6.36445177</v>
      </c>
      <c r="M33" s="18" t="n">
        <v>502.67002736</v>
      </c>
      <c r="N33" s="20" t="n">
        <v>2.41787318</v>
      </c>
      <c r="O33" s="18" t="s">
        <v>309</v>
      </c>
      <c r="P33" s="20" t="s">
        <v>309</v>
      </c>
      <c r="Q33" s="18" t="s">
        <v>309</v>
      </c>
      <c r="R33" s="20" t="s">
        <v>309</v>
      </c>
      <c r="S33" s="18" t="s">
        <v>309</v>
      </c>
      <c r="T33" s="20" t="s">
        <v>309</v>
      </c>
      <c r="U33" s="18" t="n">
        <v>491.34660503</v>
      </c>
      <c r="V33" s="20" t="n">
        <v>31.64046443</v>
      </c>
      <c r="W33" s="18" t="n">
        <v>505.68013894</v>
      </c>
      <c r="X33" s="20" t="n">
        <v>18.28340301</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460.77485571</v>
      </c>
      <c r="T34" s="20" t="n">
        <v>2.59367752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512.8635785500001</v>
      </c>
      <c r="T35" s="20" t="n">
        <v>1.32436738</v>
      </c>
      <c r="U35" s="18" t="s">
        <v>309</v>
      </c>
      <c r="V35" s="20" t="s">
        <v>309</v>
      </c>
      <c r="W35" s="18" t="s">
        <v>309</v>
      </c>
      <c r="X35" s="20" t="s">
        <v>309</v>
      </c>
    </row>
    <row r="36" spans="1:24">
      <c r="A36" s="15" t="s">
        <v>338</v>
      </c>
      <c r="B36" s="17" t="n">
        <v>6736</v>
      </c>
      <c r="C36" s="18">
        <f>(1983.0/B36*100)</f>
        <v/>
      </c>
      <c r="D36" s="19" t="n">
        <v>4753</v>
      </c>
      <c r="E36" s="18" t="n">
        <v>477.40719957</v>
      </c>
      <c r="F36" s="20" t="n">
        <v>24.01881294</v>
      </c>
      <c r="G36" s="18" t="n">
        <v>427.44319899</v>
      </c>
      <c r="H36" s="20" t="n">
        <v>29.09303794</v>
      </c>
      <c r="I36" s="18" t="n">
        <v>487.99005242</v>
      </c>
      <c r="J36" s="20" t="n">
        <v>16.18829164</v>
      </c>
      <c r="K36" s="18" t="n">
        <v>501.6702781</v>
      </c>
      <c r="L36" s="20" t="n">
        <v>7.22473311</v>
      </c>
      <c r="M36" s="18" t="n">
        <v>502.75541199</v>
      </c>
      <c r="N36" s="20" t="n">
        <v>2.42334125</v>
      </c>
      <c r="O36" s="18" t="s">
        <v>309</v>
      </c>
      <c r="P36" s="20" t="s">
        <v>309</v>
      </c>
      <c r="Q36" s="18" t="s">
        <v>309</v>
      </c>
      <c r="R36" s="20" t="s">
        <v>309</v>
      </c>
      <c r="S36" s="18" t="s">
        <v>309</v>
      </c>
      <c r="T36" s="20" t="s">
        <v>309</v>
      </c>
      <c r="U36" s="18" t="s">
        <v>309</v>
      </c>
      <c r="V36" s="20" t="s">
        <v>309</v>
      </c>
      <c r="W36" s="18" t="n">
        <v>471.97884285</v>
      </c>
      <c r="X36" s="20" t="n">
        <v>15.31067267</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493.42235631</v>
      </c>
      <c r="T37" s="20" t="n">
        <v>3.60072073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505.50581563</v>
      </c>
      <c r="T38" s="20" t="n">
        <v>2.90027214</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425.48950894</v>
      </c>
      <c r="T39" s="20" t="n">
        <v>3.93390091</v>
      </c>
      <c r="U39" s="18" t="s">
        <v>309</v>
      </c>
      <c r="V39" s="20" t="s">
        <v>309</v>
      </c>
      <c r="W39" s="18" t="s">
        <v>309</v>
      </c>
      <c r="X39" s="20" t="s">
        <v>309</v>
      </c>
    </row>
    <row r="40" spans="1:24">
      <c r="A40" s="15" t="s">
        <v>342</v>
      </c>
      <c r="B40" s="17" t="n">
        <v>14157</v>
      </c>
      <c r="C40" s="18">
        <f>(1679.0/B40*100)</f>
        <v/>
      </c>
      <c r="D40" s="19" t="n">
        <v>12478</v>
      </c>
      <c r="E40" s="18" t="n">
        <v>479.38096842</v>
      </c>
      <c r="F40" s="20" t="n">
        <v>16.74035185</v>
      </c>
      <c r="G40" s="18" t="n">
        <v>495.54499985</v>
      </c>
      <c r="H40" s="20" t="n">
        <v>18.90806877</v>
      </c>
      <c r="I40" s="18" t="n">
        <v>514.42977662</v>
      </c>
      <c r="J40" s="20" t="n">
        <v>12.66731062</v>
      </c>
      <c r="K40" s="18" t="n">
        <v>503.75790552</v>
      </c>
      <c r="L40" s="20" t="n">
        <v>5.78720199</v>
      </c>
      <c r="M40" s="18" t="n">
        <v>523.55636058</v>
      </c>
      <c r="N40" s="20" t="n">
        <v>3.38957633</v>
      </c>
      <c r="O40" s="18" t="s">
        <v>309</v>
      </c>
      <c r="P40" s="20" t="s">
        <v>309</v>
      </c>
      <c r="Q40" s="18" t="s">
        <v>309</v>
      </c>
      <c r="R40" s="20" t="s">
        <v>309</v>
      </c>
      <c r="S40" s="18" t="n">
        <v>510.3049124</v>
      </c>
      <c r="T40" s="20" t="n">
        <v>2.76769424</v>
      </c>
      <c r="U40" s="18" t="s">
        <v>309</v>
      </c>
      <c r="V40" s="20" t="s">
        <v>309</v>
      </c>
      <c r="W40" s="18" t="n">
        <v>463.76831502</v>
      </c>
      <c r="X40" s="20" t="n">
        <v>31.30925629</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496.24243435</v>
      </c>
      <c r="T41" s="20" t="n">
        <v>3.18120086</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375.7451021</v>
      </c>
      <c r="T45" s="20" t="n">
        <v>2.64238063</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400.68210314</v>
      </c>
      <c r="T46" s="20" t="n">
        <v>2.29683765</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445.77195784</v>
      </c>
      <c r="T47" s="20" t="n">
        <v>4.35022264</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517.77928095</v>
      </c>
      <c r="T48" s="20" t="n">
        <v>4.636718</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432.22624802</v>
      </c>
      <c r="T49" s="20" t="n">
        <v>2.8653235</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415.72876064</v>
      </c>
      <c r="T50" s="20" t="n">
        <v>2.36107792</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419.60803314</v>
      </c>
      <c r="T51" s="20" t="n">
        <v>2.07453394</v>
      </c>
      <c r="U51" s="18" t="s">
        <v>309</v>
      </c>
      <c r="V51" s="20" t="s">
        <v>309</v>
      </c>
      <c r="W51" s="18" t="s">
        <v>309</v>
      </c>
      <c r="X51" s="20" t="s">
        <v>309</v>
      </c>
    </row>
    <row r="52" spans="1:24">
      <c r="A52" s="15" t="s">
        <v>354</v>
      </c>
      <c r="B52" s="17" t="n">
        <v>5809</v>
      </c>
      <c r="C52" s="18">
        <f>(396.0/B52*100)</f>
        <v/>
      </c>
      <c r="D52" s="19" t="n">
        <v>5413</v>
      </c>
      <c r="E52" s="18" t="n">
        <v>510.96837966</v>
      </c>
      <c r="F52" s="20" t="n">
        <v>12.22354098</v>
      </c>
      <c r="G52" s="18" t="n">
        <v>492.22879584</v>
      </c>
      <c r="H52" s="20" t="n">
        <v>15.42456515</v>
      </c>
      <c r="I52" s="18" t="n">
        <v>494.27530511</v>
      </c>
      <c r="J52" s="20" t="n">
        <v>7.64996682</v>
      </c>
      <c r="K52" s="18" t="n">
        <v>492.16241218</v>
      </c>
      <c r="L52" s="20" t="n">
        <v>3.27780108</v>
      </c>
      <c r="M52" s="18" t="n">
        <v>471.31610329</v>
      </c>
      <c r="N52" s="20" t="n">
        <v>2.72410268</v>
      </c>
      <c r="O52" s="18" t="s">
        <v>309</v>
      </c>
      <c r="P52" s="20" t="s">
        <v>309</v>
      </c>
      <c r="Q52" s="18" t="s">
        <v>309</v>
      </c>
      <c r="R52" s="20" t="s">
        <v>309</v>
      </c>
      <c r="S52" s="18" t="s">
        <v>309</v>
      </c>
      <c r="T52" s="20" t="s">
        <v>309</v>
      </c>
      <c r="U52" s="18" t="n">
        <v>419.9748196</v>
      </c>
      <c r="V52" s="20" t="n">
        <v>28.42130225</v>
      </c>
      <c r="W52" s="18" t="n">
        <v>443.26319383</v>
      </c>
      <c r="X52" s="20" t="n">
        <v>17.09048185</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432.5767659</v>
      </c>
      <c r="T53" s="20" t="n">
        <v>1.3789965</v>
      </c>
      <c r="U53" s="18" t="s">
        <v>309</v>
      </c>
      <c r="V53" s="20" t="s">
        <v>309</v>
      </c>
      <c r="W53" s="18" t="s">
        <v>309</v>
      </c>
      <c r="X53" s="20" t="s">
        <v>309</v>
      </c>
    </row>
    <row r="54" spans="1:24">
      <c r="A54" s="15" t="s">
        <v>356</v>
      </c>
      <c r="B54" s="17" t="n">
        <v>4740</v>
      </c>
      <c r="C54" s="18">
        <f>(112.0/B54*100)</f>
        <v/>
      </c>
      <c r="D54" s="19" t="n">
        <v>4628</v>
      </c>
      <c r="E54" s="18" t="n">
        <v>316.1036896</v>
      </c>
      <c r="F54" s="20" t="n">
        <v>7.18211744</v>
      </c>
      <c r="G54" s="18" t="n">
        <v>310.97779165</v>
      </c>
      <c r="H54" s="20" t="n">
        <v>9.57374531</v>
      </c>
      <c r="I54" s="18" t="n">
        <v>334.44366709</v>
      </c>
      <c r="J54" s="20" t="n">
        <v>6.61703269</v>
      </c>
      <c r="K54" s="18" t="n">
        <v>344.34952752</v>
      </c>
      <c r="L54" s="20" t="n">
        <v>4.74061546</v>
      </c>
      <c r="M54" s="18" t="n">
        <v>330.36649492</v>
      </c>
      <c r="N54" s="20" t="n">
        <v>2.62088494</v>
      </c>
      <c r="O54" s="18" t="s">
        <v>309</v>
      </c>
      <c r="P54" s="20" t="s">
        <v>309</v>
      </c>
      <c r="Q54" s="18" t="s">
        <v>309</v>
      </c>
      <c r="R54" s="20" t="s">
        <v>309</v>
      </c>
      <c r="S54" s="18" t="s">
        <v>309</v>
      </c>
      <c r="T54" s="20" t="s">
        <v>309</v>
      </c>
      <c r="U54" s="18" t="n">
        <v>321.2374653</v>
      </c>
      <c r="V54" s="20" t="n">
        <v>11.29902628</v>
      </c>
      <c r="W54" s="18" t="n">
        <v>317.71976824</v>
      </c>
      <c r="X54" s="20" t="n">
        <v>8.863497690000001</v>
      </c>
    </row>
    <row r="55" spans="1:24">
      <c r="A55" s="15" t="s">
        <v>357</v>
      </c>
      <c r="B55" s="17" t="n">
        <v>5316</v>
      </c>
      <c r="C55" s="18">
        <f>(137.0/B55*100)</f>
        <v/>
      </c>
      <c r="D55" s="19" t="n">
        <v>5179</v>
      </c>
      <c r="E55" s="18" t="n">
        <v>381.75280073</v>
      </c>
      <c r="F55" s="20" t="n">
        <v>14.32447898</v>
      </c>
      <c r="G55" s="18" t="n">
        <v>387.35511876</v>
      </c>
      <c r="H55" s="20" t="n">
        <v>19.98550032</v>
      </c>
      <c r="I55" s="18" t="n">
        <v>398.20896073</v>
      </c>
      <c r="J55" s="20" t="n">
        <v>9.1990754</v>
      </c>
      <c r="K55" s="18" t="n">
        <v>441.0946734</v>
      </c>
      <c r="L55" s="20" t="n">
        <v>5.33918575</v>
      </c>
      <c r="M55" s="18" t="n">
        <v>410.02295235</v>
      </c>
      <c r="N55" s="20" t="n">
        <v>2.41452976</v>
      </c>
      <c r="O55" s="18" t="s">
        <v>309</v>
      </c>
      <c r="P55" s="20" t="s">
        <v>309</v>
      </c>
      <c r="Q55" s="18" t="s">
        <v>309</v>
      </c>
      <c r="R55" s="20" t="s">
        <v>309</v>
      </c>
      <c r="S55" s="18" t="s">
        <v>309</v>
      </c>
      <c r="T55" s="20" t="s">
        <v>309</v>
      </c>
      <c r="U55" s="18" t="n">
        <v>308.71715605</v>
      </c>
      <c r="V55" s="20" t="n">
        <v>33.74299875</v>
      </c>
      <c r="W55" s="18" t="n">
        <v>367.22302172</v>
      </c>
      <c r="X55" s="20" t="n">
        <v>13.60169574</v>
      </c>
    </row>
    <row r="56" spans="1:24">
      <c r="A56" s="15" t="s">
        <v>358</v>
      </c>
      <c r="B56" s="17" t="n">
        <v>5359</v>
      </c>
      <c r="C56" s="18">
        <f>(104.0/B56*100)</f>
        <v/>
      </c>
      <c r="D56" s="19" t="n">
        <v>5255</v>
      </c>
      <c r="E56" s="18" t="n">
        <v>487.24727585</v>
      </c>
      <c r="F56" s="20" t="n">
        <v>16.88776902</v>
      </c>
      <c r="G56" s="18" t="n">
        <v>488.13465986</v>
      </c>
      <c r="H56" s="20" t="n">
        <v>12.38032452</v>
      </c>
      <c r="I56" s="18" t="n">
        <v>508.24557358</v>
      </c>
      <c r="J56" s="20" t="n">
        <v>8.681040279999999</v>
      </c>
      <c r="K56" s="18" t="n">
        <v>511.15123444</v>
      </c>
      <c r="L56" s="20" t="n">
        <v>4.35127973</v>
      </c>
      <c r="M56" s="18" t="n">
        <v>526.36133301</v>
      </c>
      <c r="N56" s="20" t="n">
        <v>2.58831638</v>
      </c>
      <c r="O56" s="18" t="s">
        <v>309</v>
      </c>
      <c r="P56" s="20" t="s">
        <v>309</v>
      </c>
      <c r="Q56" s="18" t="s">
        <v>309</v>
      </c>
      <c r="R56" s="20" t="s">
        <v>309</v>
      </c>
      <c r="S56" s="18" t="s">
        <v>309</v>
      </c>
      <c r="T56" s="20" t="s">
        <v>309</v>
      </c>
      <c r="U56" s="18" t="n">
        <v>430.4115808</v>
      </c>
      <c r="V56" s="20" t="n">
        <v>21.04882119</v>
      </c>
      <c r="W56" s="18" t="n">
        <v>540.95852709</v>
      </c>
      <c r="X56" s="20" t="n">
        <v>28.85691827</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403.09974532</v>
      </c>
      <c r="T57" s="20" t="n">
        <v>2.56579015</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408.6691134</v>
      </c>
      <c r="T58" s="20" t="n">
        <v>2.67440156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378.44218506</v>
      </c>
      <c r="T59" s="20" t="n">
        <v>1.6995879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386.48537246</v>
      </c>
      <c r="T60" s="20" t="n">
        <v>3.39522632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475.40894656</v>
      </c>
      <c r="T61" s="20" t="n">
        <v>2.65267642</v>
      </c>
      <c r="U61" s="18" t="s">
        <v>309</v>
      </c>
      <c r="V61" s="20" t="s">
        <v>309</v>
      </c>
      <c r="W61" s="18" t="s">
        <v>309</v>
      </c>
      <c r="X61" s="20" t="s">
        <v>309</v>
      </c>
    </row>
    <row r="62" spans="1:24">
      <c r="A62" s="15" t="s">
        <v>364</v>
      </c>
      <c r="B62" s="17" t="n">
        <v>4476</v>
      </c>
      <c r="C62" s="18">
        <f>(32.0/B62*100)</f>
        <v/>
      </c>
      <c r="D62" s="19" t="n">
        <v>4444</v>
      </c>
      <c r="E62" s="18" t="n">
        <v>489.4029288</v>
      </c>
      <c r="F62" s="20" t="n">
        <v>15.60832227</v>
      </c>
      <c r="G62" s="18" t="n">
        <v>477.67829748</v>
      </c>
      <c r="H62" s="20" t="n">
        <v>14.70163541</v>
      </c>
      <c r="I62" s="18" t="n">
        <v>506.62769236</v>
      </c>
      <c r="J62" s="20" t="n">
        <v>7.36178875</v>
      </c>
      <c r="K62" s="18" t="n">
        <v>522.88867724</v>
      </c>
      <c r="L62" s="20" t="n">
        <v>3.76777632</v>
      </c>
      <c r="M62" s="18" t="n">
        <v>531.9134506</v>
      </c>
      <c r="N62" s="20" t="n">
        <v>1.24675981</v>
      </c>
      <c r="O62" s="18" t="s">
        <v>309</v>
      </c>
      <c r="P62" s="20" t="s">
        <v>309</v>
      </c>
      <c r="Q62" s="18" t="s">
        <v>309</v>
      </c>
      <c r="R62" s="20" t="s">
        <v>309</v>
      </c>
      <c r="S62" s="18" t="s">
        <v>309</v>
      </c>
      <c r="T62" s="20" t="s">
        <v>309</v>
      </c>
      <c r="U62" s="18" t="n">
        <v>550.93379022</v>
      </c>
      <c r="V62" s="20" t="n">
        <v>22.08747765</v>
      </c>
      <c r="W62" s="18" t="n">
        <v>514.69124486</v>
      </c>
      <c r="X62" s="20" t="n">
        <v>13.72837611</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383.68238779</v>
      </c>
      <c r="T63" s="20" t="n">
        <v>1.24851448</v>
      </c>
      <c r="U63" s="18" t="s">
        <v>309</v>
      </c>
      <c r="V63" s="20" t="s">
        <v>309</v>
      </c>
      <c r="W63" s="18" t="s">
        <v>309</v>
      </c>
      <c r="X63" s="20" t="s">
        <v>309</v>
      </c>
    </row>
    <row r="64" spans="1:24">
      <c r="A64" s="15" t="s">
        <v>366</v>
      </c>
      <c r="B64" s="17" t="n">
        <v>3634</v>
      </c>
      <c r="C64" s="18">
        <f>(431.0/B64*100)</f>
        <v/>
      </c>
      <c r="D64" s="19" t="n">
        <v>3203</v>
      </c>
      <c r="E64" s="18" t="n">
        <v>496.41982329</v>
      </c>
      <c r="F64" s="20" t="n">
        <v>19.3496132</v>
      </c>
      <c r="G64" s="18" t="n">
        <v>470.14566011</v>
      </c>
      <c r="H64" s="20" t="n">
        <v>21.54933455</v>
      </c>
      <c r="I64" s="18" t="n">
        <v>484.20882839</v>
      </c>
      <c r="J64" s="20" t="n">
        <v>15.66480197</v>
      </c>
      <c r="K64" s="18" t="n">
        <v>489.53988911</v>
      </c>
      <c r="L64" s="20" t="n">
        <v>5.47084748</v>
      </c>
      <c r="M64" s="18" t="n">
        <v>472.84211264</v>
      </c>
      <c r="N64" s="20" t="n">
        <v>2.08788832</v>
      </c>
      <c r="O64" s="18" t="s">
        <v>309</v>
      </c>
      <c r="P64" s="20" t="s">
        <v>309</v>
      </c>
      <c r="Q64" s="18" t="s">
        <v>309</v>
      </c>
      <c r="R64" s="20" t="s">
        <v>309</v>
      </c>
      <c r="S64" s="18" t="n">
        <v>308.0606</v>
      </c>
      <c r="T64" s="20" t="n">
        <v>36.60572292</v>
      </c>
      <c r="U64" s="18" t="s">
        <v>309</v>
      </c>
      <c r="V64" s="20" t="s">
        <v>309</v>
      </c>
      <c r="W64" s="18" t="n">
        <v>406.99292078</v>
      </c>
      <c r="X64" s="20" t="n">
        <v>20.75365943</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427.99780567</v>
      </c>
      <c r="T65" s="20" t="n">
        <v>1.97258457</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411.31364817</v>
      </c>
      <c r="T66" s="20" t="n">
        <v>1.02925596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396.68364845</v>
      </c>
      <c r="T67" s="20" t="n">
        <v>2.35867477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417.61113016</v>
      </c>
      <c r="T68" s="20" t="n">
        <v>1.00459041</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434.88486177</v>
      </c>
      <c r="T69" s="20" t="n">
        <v>3.2334538</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486.63104116</v>
      </c>
      <c r="T70" s="20" t="n">
        <v>2.91476757</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555.57467994</v>
      </c>
      <c r="T71" s="20" t="n">
        <v>1.19601801</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532.34745458</v>
      </c>
      <c r="T72" s="20" t="n">
        <v>2.6915596</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421.33732593</v>
      </c>
      <c r="T73" s="20" t="n">
        <v>2.83298974</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424.59045417</v>
      </c>
      <c r="T74" s="20" t="n">
        <v>1.40919814</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386.40336665</v>
      </c>
      <c r="T75" s="20" t="n">
        <v>2.10436774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436.73114787</v>
      </c>
      <c r="T76" s="20" t="n">
        <v>2.4226499</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435.36295628</v>
      </c>
      <c r="T77" s="20" t="n">
        <v>2.20087575</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524.64451931</v>
      </c>
      <c r="T78" s="20" t="n">
        <v>3.91006783</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475.18659836</v>
      </c>
      <c r="T79" s="20" t="n">
        <v>6.280552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456.48357586</v>
      </c>
      <c r="T80" s="20" t="n">
        <v>3.67164431</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442.94752097</v>
      </c>
      <c r="T81" s="20" t="n">
        <v>3.00356581</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421</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509.99385417</v>
      </c>
      <c r="T7" s="20" t="n">
        <v>1.53531126</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495.03748651</v>
      </c>
      <c r="T8" s="20" t="n">
        <v>2.4393445</v>
      </c>
      <c r="U8" s="18" t="s">
        <v>309</v>
      </c>
      <c r="V8" s="20" t="s">
        <v>309</v>
      </c>
      <c r="W8" s="18" t="s">
        <v>309</v>
      </c>
      <c r="X8" s="20" t="s">
        <v>309</v>
      </c>
    </row>
    <row r="9" spans="1:24">
      <c r="A9" s="15" t="s">
        <v>311</v>
      </c>
      <c r="B9" s="17" t="n">
        <v>9651</v>
      </c>
      <c r="C9" s="18">
        <f>(4913.0/B9*100)</f>
        <v/>
      </c>
      <c r="D9" s="19" t="n">
        <v>4738</v>
      </c>
      <c r="E9" s="18" t="n">
        <v>459.60711692</v>
      </c>
      <c r="F9" s="20" t="n">
        <v>20.15343448</v>
      </c>
      <c r="G9" s="18" t="n">
        <v>508.34620976</v>
      </c>
      <c r="H9" s="20" t="n">
        <v>22.42728711</v>
      </c>
      <c r="I9" s="18" t="n">
        <v>530.48518914</v>
      </c>
      <c r="J9" s="20" t="n">
        <v>6.80387471</v>
      </c>
      <c r="K9" s="18" t="n">
        <v>531.87520738</v>
      </c>
      <c r="L9" s="20" t="n">
        <v>3.5109488</v>
      </c>
      <c r="M9" s="18" t="n">
        <v>532.13142311</v>
      </c>
      <c r="N9" s="20" t="n">
        <v>2.65510511</v>
      </c>
      <c r="O9" s="18" t="s">
        <v>309</v>
      </c>
      <c r="P9" s="20" t="s">
        <v>309</v>
      </c>
      <c r="Q9" s="18" t="s">
        <v>309</v>
      </c>
      <c r="R9" s="20" t="s">
        <v>309</v>
      </c>
      <c r="S9" s="18" t="s">
        <v>309</v>
      </c>
      <c r="T9" s="20" t="s">
        <v>309</v>
      </c>
      <c r="U9" s="18" t="n">
        <v>462.92880154</v>
      </c>
      <c r="V9" s="20" t="n">
        <v>47.42976129</v>
      </c>
      <c r="W9" s="18" t="n">
        <v>475.21694179</v>
      </c>
      <c r="X9" s="20" t="n">
        <v>14.27070263</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527.70468432</v>
      </c>
      <c r="T10" s="20" t="n">
        <v>2.08026152</v>
      </c>
      <c r="U10" s="18" t="s">
        <v>309</v>
      </c>
      <c r="V10" s="20" t="s">
        <v>309</v>
      </c>
      <c r="W10" s="18" t="s">
        <v>309</v>
      </c>
      <c r="X10" s="20" t="s">
        <v>309</v>
      </c>
    </row>
    <row r="11" spans="1:24">
      <c r="A11" s="15" t="s">
        <v>313</v>
      </c>
      <c r="B11" s="17" t="n">
        <v>7053</v>
      </c>
      <c r="C11" s="18">
        <f>(462.0/B11*100)</f>
        <v/>
      </c>
      <c r="D11" s="19" t="n">
        <v>6591</v>
      </c>
      <c r="E11" s="18" t="n">
        <v>426.74312243</v>
      </c>
      <c r="F11" s="20" t="n">
        <v>8.175223900000001</v>
      </c>
      <c r="G11" s="18" t="n">
        <v>439.6009563</v>
      </c>
      <c r="H11" s="20" t="n">
        <v>8.87969371</v>
      </c>
      <c r="I11" s="18" t="n">
        <v>454.61482698</v>
      </c>
      <c r="J11" s="20" t="n">
        <v>4.30385423</v>
      </c>
      <c r="K11" s="18" t="n">
        <v>451.03949579</v>
      </c>
      <c r="L11" s="20" t="n">
        <v>3.11707546</v>
      </c>
      <c r="M11" s="18" t="n">
        <v>447.98106284</v>
      </c>
      <c r="N11" s="20" t="n">
        <v>2.81779418</v>
      </c>
      <c r="O11" s="18" t="s">
        <v>309</v>
      </c>
      <c r="P11" s="20" t="s">
        <v>309</v>
      </c>
      <c r="Q11" s="18" t="s">
        <v>309</v>
      </c>
      <c r="R11" s="20" t="s">
        <v>309</v>
      </c>
      <c r="S11" s="18" t="n">
        <v>329.0991</v>
      </c>
      <c r="T11" s="20" t="n">
        <v>36.45729194</v>
      </c>
      <c r="U11" s="18" t="n">
        <v>443.25951653</v>
      </c>
      <c r="V11" s="20" t="n">
        <v>19.49212064</v>
      </c>
      <c r="W11" s="18" t="n">
        <v>437.34919251</v>
      </c>
      <c r="X11" s="20" t="n">
        <v>8.220660029999999</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492.83004828</v>
      </c>
      <c r="T12" s="20" t="n">
        <v>2.26769725</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501.936887</v>
      </c>
      <c r="T13" s="20" t="n">
        <v>2.37547789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534.1937421</v>
      </c>
      <c r="T14" s="20" t="n">
        <v>2.09480707</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530.6611586400001</v>
      </c>
      <c r="T15" s="20" t="n">
        <v>2.39236859</v>
      </c>
      <c r="U15" s="18" t="s">
        <v>309</v>
      </c>
      <c r="V15" s="20" t="s">
        <v>309</v>
      </c>
      <c r="W15" s="18" t="s">
        <v>309</v>
      </c>
      <c r="X15" s="20" t="s">
        <v>309</v>
      </c>
    </row>
    <row r="16" spans="1:24">
      <c r="A16" s="15" t="s">
        <v>318</v>
      </c>
      <c r="B16" s="17" t="n">
        <v>6108</v>
      </c>
      <c r="C16" s="18">
        <f>(750.0/B16*100)</f>
        <v/>
      </c>
      <c r="D16" s="19" t="n">
        <v>5358</v>
      </c>
      <c r="E16" s="18" t="n">
        <v>445.8728619</v>
      </c>
      <c r="F16" s="20" t="n">
        <v>18.27780565</v>
      </c>
      <c r="G16" s="18" t="n">
        <v>452.54749833</v>
      </c>
      <c r="H16" s="20" t="n">
        <v>20.23164891</v>
      </c>
      <c r="I16" s="18" t="n">
        <v>507.24647927</v>
      </c>
      <c r="J16" s="20" t="n">
        <v>7.00610698</v>
      </c>
      <c r="K16" s="18" t="n">
        <v>502.89902961</v>
      </c>
      <c r="L16" s="20" t="n">
        <v>3.33471347</v>
      </c>
      <c r="M16" s="18" t="n">
        <v>508.87688641</v>
      </c>
      <c r="N16" s="20" t="n">
        <v>2.27023225</v>
      </c>
      <c r="O16" s="18" t="s">
        <v>309</v>
      </c>
      <c r="P16" s="20" t="s">
        <v>309</v>
      </c>
      <c r="Q16" s="18" t="s">
        <v>309</v>
      </c>
      <c r="R16" s="20" t="s">
        <v>309</v>
      </c>
      <c r="S16" s="18" t="s">
        <v>309</v>
      </c>
      <c r="T16" s="20" t="s">
        <v>309</v>
      </c>
      <c r="U16" s="18" t="n">
        <v>468.55491439</v>
      </c>
      <c r="V16" s="20" t="n">
        <v>36.74697246</v>
      </c>
      <c r="W16" s="18" t="n">
        <v>434.65739817</v>
      </c>
      <c r="X16" s="20" t="n">
        <v>17.10800184</v>
      </c>
    </row>
    <row r="17" spans="1:24">
      <c r="A17" s="15" t="s">
        <v>319</v>
      </c>
      <c r="B17" s="17" t="n">
        <v>6504</v>
      </c>
      <c r="C17" s="18">
        <f>(3097.0/B17*100)</f>
        <v/>
      </c>
      <c r="D17" s="19" t="n">
        <v>3407</v>
      </c>
      <c r="E17" s="18" t="n">
        <v>448.47805728</v>
      </c>
      <c r="F17" s="20" t="n">
        <v>38.95672157</v>
      </c>
      <c r="G17" s="18" t="n">
        <v>484.67316642</v>
      </c>
      <c r="H17" s="20" t="n">
        <v>40.4207833</v>
      </c>
      <c r="I17" s="18" t="n">
        <v>481.76260345</v>
      </c>
      <c r="J17" s="20" t="n">
        <v>29.26645563</v>
      </c>
      <c r="K17" s="18" t="n">
        <v>521.15972247</v>
      </c>
      <c r="L17" s="20" t="n">
        <v>8.40101797</v>
      </c>
      <c r="M17" s="18" t="n">
        <v>533.36434966</v>
      </c>
      <c r="N17" s="20" t="n">
        <v>2.75904092</v>
      </c>
      <c r="O17" s="18" t="s">
        <v>309</v>
      </c>
      <c r="P17" s="20" t="s">
        <v>309</v>
      </c>
      <c r="Q17" s="18" t="s">
        <v>309</v>
      </c>
      <c r="R17" s="20" t="s">
        <v>309</v>
      </c>
      <c r="S17" s="18" t="s">
        <v>309</v>
      </c>
      <c r="T17" s="20" t="s">
        <v>309</v>
      </c>
      <c r="U17" s="18" t="n">
        <v>607.03013608</v>
      </c>
      <c r="V17" s="20" t="n">
        <v>66.97985887999999</v>
      </c>
      <c r="W17" s="18" t="n">
        <v>462.44820095</v>
      </c>
      <c r="X17" s="20" t="n">
        <v>27.70197091</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454.82881661</v>
      </c>
      <c r="T18" s="20" t="n">
        <v>3.91731705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476.74751239</v>
      </c>
      <c r="T19" s="20" t="n">
        <v>2.42146432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473.23008609</v>
      </c>
      <c r="T20" s="20" t="n">
        <v>1.68092489</v>
      </c>
      <c r="U20" s="18" t="s">
        <v>309</v>
      </c>
      <c r="V20" s="20" t="s">
        <v>309</v>
      </c>
      <c r="W20" s="18" t="s">
        <v>309</v>
      </c>
      <c r="X20" s="20" t="s">
        <v>309</v>
      </c>
    </row>
    <row r="21" spans="1:24">
      <c r="A21" s="15" t="s">
        <v>323</v>
      </c>
      <c r="B21" s="17" t="n">
        <v>5741</v>
      </c>
      <c r="C21" s="18">
        <f>(621.0/B21*100)</f>
        <v/>
      </c>
      <c r="D21" s="19" t="n">
        <v>5120</v>
      </c>
      <c r="E21" s="18" t="n">
        <v>465.98498759</v>
      </c>
      <c r="F21" s="20" t="n">
        <v>28.17990417</v>
      </c>
      <c r="G21" s="18" t="n">
        <v>453.06634978</v>
      </c>
      <c r="H21" s="20" t="n">
        <v>17.75790283</v>
      </c>
      <c r="I21" s="18" t="n">
        <v>505.53804063</v>
      </c>
      <c r="J21" s="20" t="n">
        <v>10.63771868</v>
      </c>
      <c r="K21" s="18" t="n">
        <v>503.00339766</v>
      </c>
      <c r="L21" s="20" t="n">
        <v>3.90651506</v>
      </c>
      <c r="M21" s="18" t="n">
        <v>506.98170599</v>
      </c>
      <c r="N21" s="20" t="n">
        <v>2.4699558</v>
      </c>
      <c r="O21" s="18" t="s">
        <v>309</v>
      </c>
      <c r="P21" s="20" t="s">
        <v>309</v>
      </c>
      <c r="Q21" s="18" t="s">
        <v>309</v>
      </c>
      <c r="R21" s="20" t="s">
        <v>309</v>
      </c>
      <c r="S21" s="18" t="s">
        <v>309</v>
      </c>
      <c r="T21" s="20" t="s">
        <v>309</v>
      </c>
      <c r="U21" s="18" t="n">
        <v>498.68597905</v>
      </c>
      <c r="V21" s="20" t="n">
        <v>31.76654073</v>
      </c>
      <c r="W21" s="18" t="n">
        <v>507.42739706</v>
      </c>
      <c r="X21" s="20" t="n">
        <v>20.35565419</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466.55281214</v>
      </c>
      <c r="T22" s="20" t="n">
        <v>3.43755424</v>
      </c>
      <c r="U22" s="18" t="s">
        <v>309</v>
      </c>
      <c r="V22" s="20" t="s">
        <v>309</v>
      </c>
      <c r="W22" s="18" t="s">
        <v>309</v>
      </c>
      <c r="X22" s="20" t="s">
        <v>309</v>
      </c>
    </row>
    <row r="23" spans="1:24">
      <c r="A23" s="15" t="s">
        <v>325</v>
      </c>
      <c r="B23" s="17" t="n">
        <v>11583</v>
      </c>
      <c r="C23" s="18">
        <f>(2409.0/B23*100)</f>
        <v/>
      </c>
      <c r="D23" s="19" t="n">
        <v>9174</v>
      </c>
      <c r="E23" s="18" t="n">
        <v>444.85004896</v>
      </c>
      <c r="F23" s="20" t="n">
        <v>14.12027678</v>
      </c>
      <c r="G23" s="18" t="n">
        <v>498.61443837</v>
      </c>
      <c r="H23" s="20" t="n">
        <v>31.6567597</v>
      </c>
      <c r="I23" s="18" t="n">
        <v>475.15468465</v>
      </c>
      <c r="J23" s="20" t="n">
        <v>11.42809708</v>
      </c>
      <c r="K23" s="18" t="n">
        <v>491.5452989</v>
      </c>
      <c r="L23" s="20" t="n">
        <v>4.05987509</v>
      </c>
      <c r="M23" s="18" t="n">
        <v>487.83609353</v>
      </c>
      <c r="N23" s="20" t="n">
        <v>2.77418821</v>
      </c>
      <c r="O23" s="18" t="s">
        <v>309</v>
      </c>
      <c r="P23" s="20" t="s">
        <v>309</v>
      </c>
      <c r="Q23" s="18" t="s">
        <v>309</v>
      </c>
      <c r="R23" s="20" t="s">
        <v>309</v>
      </c>
      <c r="S23" s="18" t="s">
        <v>309</v>
      </c>
      <c r="T23" s="20" t="s">
        <v>309</v>
      </c>
      <c r="U23" s="18" t="n">
        <v>506.71865652</v>
      </c>
      <c r="V23" s="20" t="n">
        <v>30.7396748</v>
      </c>
      <c r="W23" s="18" t="n">
        <v>455.78742341</v>
      </c>
      <c r="X23" s="20" t="n">
        <v>10.61125689</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538.3947510199999</v>
      </c>
      <c r="T24" s="20" t="n">
        <v>2.96617877</v>
      </c>
      <c r="U24" s="18" t="s">
        <v>309</v>
      </c>
      <c r="V24" s="20" t="s">
        <v>309</v>
      </c>
      <c r="W24" s="18" t="s">
        <v>309</v>
      </c>
      <c r="X24" s="20" t="s">
        <v>309</v>
      </c>
    </row>
    <row r="25" spans="1:24">
      <c r="A25" s="15" t="s">
        <v>327</v>
      </c>
      <c r="B25" s="17" t="n">
        <v>5581</v>
      </c>
      <c r="C25" s="18">
        <f>(5.0/B25*100)</f>
        <v/>
      </c>
      <c r="D25" s="19" t="n">
        <v>5576</v>
      </c>
      <c r="E25" s="18" t="n">
        <v>470.29788232</v>
      </c>
      <c r="F25" s="20" t="n">
        <v>21.55018714</v>
      </c>
      <c r="G25" s="18" t="n">
        <v>494.68115258</v>
      </c>
      <c r="H25" s="20" t="n">
        <v>12.10919616</v>
      </c>
      <c r="I25" s="18" t="n">
        <v>503.44081523</v>
      </c>
      <c r="J25" s="20" t="n">
        <v>5.83393418</v>
      </c>
      <c r="K25" s="18" t="n">
        <v>509.88066691</v>
      </c>
      <c r="L25" s="20" t="n">
        <v>3.66180585</v>
      </c>
      <c r="M25" s="18" t="n">
        <v>523.52660397</v>
      </c>
      <c r="N25" s="20" t="n">
        <v>3.23860314</v>
      </c>
      <c r="O25" s="18" t="s">
        <v>309</v>
      </c>
      <c r="P25" s="20" t="s">
        <v>309</v>
      </c>
      <c r="Q25" s="18" t="s">
        <v>309</v>
      </c>
      <c r="R25" s="20" t="s">
        <v>309</v>
      </c>
      <c r="S25" s="18" t="s">
        <v>309</v>
      </c>
      <c r="T25" s="20" t="s">
        <v>309</v>
      </c>
      <c r="U25" s="18" t="n">
        <v>467.90032779</v>
      </c>
      <c r="V25" s="20" t="n">
        <v>46.38601311</v>
      </c>
      <c r="W25" s="18" t="n">
        <v>489.50877222</v>
      </c>
      <c r="X25" s="20" t="n">
        <v>10.79932063</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490.22501828</v>
      </c>
      <c r="T26" s="20" t="n">
        <v>1.56028186</v>
      </c>
      <c r="U26" s="18" t="s">
        <v>309</v>
      </c>
      <c r="V26" s="20" t="s">
        <v>309</v>
      </c>
      <c r="W26" s="18" t="s">
        <v>309</v>
      </c>
      <c r="X26" s="20" t="s">
        <v>309</v>
      </c>
    </row>
    <row r="27" spans="1:24">
      <c r="A27" s="15" t="s">
        <v>329</v>
      </c>
      <c r="B27" s="17" t="n">
        <v>5299</v>
      </c>
      <c r="C27" s="18">
        <f>(2010.0/B27*100)</f>
        <v/>
      </c>
      <c r="D27" s="19" t="n">
        <v>3289</v>
      </c>
      <c r="E27" s="18" t="n">
        <v>457.34700268</v>
      </c>
      <c r="F27" s="20" t="n">
        <v>24.54005444</v>
      </c>
      <c r="G27" s="18" t="n">
        <v>424.48700652</v>
      </c>
      <c r="H27" s="20" t="n">
        <v>20.06824155</v>
      </c>
      <c r="I27" s="18" t="n">
        <v>472.96198983</v>
      </c>
      <c r="J27" s="20" t="n">
        <v>9.978077710000001</v>
      </c>
      <c r="K27" s="18" t="n">
        <v>470.26126892</v>
      </c>
      <c r="L27" s="20" t="n">
        <v>4.32429003</v>
      </c>
      <c r="M27" s="18" t="n">
        <v>504.83582415</v>
      </c>
      <c r="N27" s="20" t="n">
        <v>1.89718845</v>
      </c>
      <c r="O27" s="18" t="s">
        <v>309</v>
      </c>
      <c r="P27" s="20" t="s">
        <v>309</v>
      </c>
      <c r="Q27" s="18" t="s">
        <v>309</v>
      </c>
      <c r="R27" s="20" t="s">
        <v>309</v>
      </c>
      <c r="S27" s="18" t="s">
        <v>309</v>
      </c>
      <c r="T27" s="20" t="s">
        <v>309</v>
      </c>
      <c r="U27" s="18" t="n">
        <v>360.00143664</v>
      </c>
      <c r="V27" s="20" t="n">
        <v>29.5146877</v>
      </c>
      <c r="W27" s="18" t="n">
        <v>472.56143649</v>
      </c>
      <c r="X27" s="20" t="n">
        <v>28.33687779</v>
      </c>
    </row>
    <row r="28" spans="1:24">
      <c r="A28" s="15" t="s">
        <v>330</v>
      </c>
      <c r="B28" s="17" t="n">
        <v>7568</v>
      </c>
      <c r="C28" s="18">
        <f>(490.0/B28*100)</f>
        <v/>
      </c>
      <c r="D28" s="19" t="n">
        <v>7078</v>
      </c>
      <c r="E28" s="18" t="n">
        <v>397.59794974</v>
      </c>
      <c r="F28" s="20" t="n">
        <v>4.64409253</v>
      </c>
      <c r="G28" s="18" t="n">
        <v>401.40686297</v>
      </c>
      <c r="H28" s="20" t="n">
        <v>6.96334913</v>
      </c>
      <c r="I28" s="18" t="n">
        <v>417.52945972</v>
      </c>
      <c r="J28" s="20" t="n">
        <v>3.97636599</v>
      </c>
      <c r="K28" s="18" t="n">
        <v>421.40354967</v>
      </c>
      <c r="L28" s="20" t="n">
        <v>2.63932419</v>
      </c>
      <c r="M28" s="18" t="n">
        <v>415.6054002</v>
      </c>
      <c r="N28" s="20" t="n">
        <v>2.49213866</v>
      </c>
      <c r="O28" s="18" t="s">
        <v>309</v>
      </c>
      <c r="P28" s="20" t="s">
        <v>309</v>
      </c>
      <c r="Q28" s="18" t="s">
        <v>309</v>
      </c>
      <c r="R28" s="20" t="s">
        <v>309</v>
      </c>
      <c r="S28" s="18" t="n">
        <v>400.2572</v>
      </c>
      <c r="T28" s="20" t="n">
        <v>25.08676293</v>
      </c>
      <c r="U28" s="18" t="n">
        <v>413.54824889</v>
      </c>
      <c r="V28" s="20" t="n">
        <v>19.17359442</v>
      </c>
      <c r="W28" s="18" t="n">
        <v>381.42285624</v>
      </c>
      <c r="X28" s="20" t="n">
        <v>11.48000035</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508.57480626</v>
      </c>
      <c r="T29" s="20" t="n">
        <v>2.25739586</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513.3035121299999</v>
      </c>
      <c r="T30" s="20" t="n">
        <v>2.38424846</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498.481109</v>
      </c>
      <c r="T31" s="20" t="n">
        <v>2.26238565</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501.43533192</v>
      </c>
      <c r="T32" s="20" t="n">
        <v>2.50745183</v>
      </c>
      <c r="U32" s="18" t="s">
        <v>309</v>
      </c>
      <c r="V32" s="20" t="s">
        <v>309</v>
      </c>
      <c r="W32" s="18" t="s">
        <v>309</v>
      </c>
      <c r="X32" s="20" t="s">
        <v>309</v>
      </c>
    </row>
    <row r="33" spans="1:24">
      <c r="A33" s="15" t="s">
        <v>335</v>
      </c>
      <c r="B33" s="17" t="n">
        <v>7325</v>
      </c>
      <c r="C33" s="18">
        <f>(444.0/B33*100)</f>
        <v/>
      </c>
      <c r="D33" s="19" t="n">
        <v>6881</v>
      </c>
      <c r="E33" s="18" t="n">
        <v>421.43997009</v>
      </c>
      <c r="F33" s="20" t="n">
        <v>21.37131079</v>
      </c>
      <c r="G33" s="18" t="n">
        <v>382.82694713</v>
      </c>
      <c r="H33" s="20" t="n">
        <v>21.66564699</v>
      </c>
      <c r="I33" s="18" t="n">
        <v>477.94703318</v>
      </c>
      <c r="J33" s="20" t="n">
        <v>13.00616194</v>
      </c>
      <c r="K33" s="18" t="n">
        <v>501.62805784</v>
      </c>
      <c r="L33" s="20" t="n">
        <v>5.57220044</v>
      </c>
      <c r="M33" s="18" t="n">
        <v>503.33292191</v>
      </c>
      <c r="N33" s="20" t="n">
        <v>2.42265874</v>
      </c>
      <c r="O33" s="18" t="s">
        <v>309</v>
      </c>
      <c r="P33" s="20" t="s">
        <v>309</v>
      </c>
      <c r="Q33" s="18" t="s">
        <v>309</v>
      </c>
      <c r="R33" s="20" t="s">
        <v>309</v>
      </c>
      <c r="S33" s="18" t="s">
        <v>309</v>
      </c>
      <c r="T33" s="20" t="s">
        <v>309</v>
      </c>
      <c r="U33" s="18" t="n">
        <v>461.88733284</v>
      </c>
      <c r="V33" s="20" t="n">
        <v>30.47133085</v>
      </c>
      <c r="W33" s="18" t="n">
        <v>468.96464946</v>
      </c>
      <c r="X33" s="20" t="n">
        <v>18.88631251</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460.77485571</v>
      </c>
      <c r="T34" s="20" t="n">
        <v>2.59367752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512.8635785500001</v>
      </c>
      <c r="T35" s="20" t="n">
        <v>1.32436738</v>
      </c>
      <c r="U35" s="18" t="s">
        <v>309</v>
      </c>
      <c r="V35" s="20" t="s">
        <v>309</v>
      </c>
      <c r="W35" s="18" t="s">
        <v>309</v>
      </c>
      <c r="X35" s="20" t="s">
        <v>309</v>
      </c>
    </row>
    <row r="36" spans="1:24">
      <c r="A36" s="15" t="s">
        <v>338</v>
      </c>
      <c r="B36" s="17" t="n">
        <v>6736</v>
      </c>
      <c r="C36" s="18">
        <f>(1983.0/B36*100)</f>
        <v/>
      </c>
      <c r="D36" s="19" t="n">
        <v>4753</v>
      </c>
      <c r="E36" s="18" t="n">
        <v>439.69147698</v>
      </c>
      <c r="F36" s="20" t="n">
        <v>23.39739345</v>
      </c>
      <c r="G36" s="18" t="n">
        <v>437.69448313</v>
      </c>
      <c r="H36" s="20" t="n">
        <v>28.00076787</v>
      </c>
      <c r="I36" s="18" t="n">
        <v>501.76621989</v>
      </c>
      <c r="J36" s="20" t="n">
        <v>9.12125745</v>
      </c>
      <c r="K36" s="18" t="n">
        <v>499.46854152</v>
      </c>
      <c r="L36" s="20" t="n">
        <v>4.34306695</v>
      </c>
      <c r="M36" s="18" t="n">
        <v>503.54696991</v>
      </c>
      <c r="N36" s="20" t="n">
        <v>2.45936547</v>
      </c>
      <c r="O36" s="18" t="s">
        <v>309</v>
      </c>
      <c r="P36" s="20" t="s">
        <v>309</v>
      </c>
      <c r="Q36" s="18" t="s">
        <v>309</v>
      </c>
      <c r="R36" s="20" t="s">
        <v>309</v>
      </c>
      <c r="S36" s="18" t="s">
        <v>309</v>
      </c>
      <c r="T36" s="20" t="s">
        <v>309</v>
      </c>
      <c r="U36" s="18" t="s">
        <v>309</v>
      </c>
      <c r="V36" s="20" t="s">
        <v>309</v>
      </c>
      <c r="W36" s="18" t="n">
        <v>486.15846382</v>
      </c>
      <c r="X36" s="20" t="n">
        <v>14.06165079</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493.42235631</v>
      </c>
      <c r="T37" s="20" t="n">
        <v>3.60072073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505.50581563</v>
      </c>
      <c r="T38" s="20" t="n">
        <v>2.90027214</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425.48950894</v>
      </c>
      <c r="T39" s="20" t="n">
        <v>3.93390091</v>
      </c>
      <c r="U39" s="18" t="s">
        <v>309</v>
      </c>
      <c r="V39" s="20" t="s">
        <v>309</v>
      </c>
      <c r="W39" s="18" t="s">
        <v>309</v>
      </c>
      <c r="X39" s="20" t="s">
        <v>309</v>
      </c>
    </row>
    <row r="40" spans="1:24">
      <c r="A40" s="15" t="s">
        <v>342</v>
      </c>
      <c r="B40" s="17" t="n">
        <v>14157</v>
      </c>
      <c r="C40" s="18">
        <f>(1679.0/B40*100)</f>
        <v/>
      </c>
      <c r="D40" s="19" t="n">
        <v>12478</v>
      </c>
      <c r="E40" s="18" t="n">
        <v>515.45256822</v>
      </c>
      <c r="F40" s="20" t="n">
        <v>88.72866028999999</v>
      </c>
      <c r="G40" s="18" t="s">
        <v>309</v>
      </c>
      <c r="H40" s="20" t="s">
        <v>309</v>
      </c>
      <c r="I40" s="18" t="n">
        <v>507.76207007</v>
      </c>
      <c r="J40" s="20" t="n">
        <v>25.86624655</v>
      </c>
      <c r="K40" s="18" t="n">
        <v>509.88478217</v>
      </c>
      <c r="L40" s="20" t="n">
        <v>7.75677619</v>
      </c>
      <c r="M40" s="18" t="n">
        <v>517.7614326200001</v>
      </c>
      <c r="N40" s="20" t="n">
        <v>2.91925375</v>
      </c>
      <c r="O40" s="18" t="s">
        <v>309</v>
      </c>
      <c r="P40" s="20" t="s">
        <v>309</v>
      </c>
      <c r="Q40" s="18" t="s">
        <v>309</v>
      </c>
      <c r="R40" s="20" t="s">
        <v>309</v>
      </c>
      <c r="S40" s="18" t="n">
        <v>510.3049124</v>
      </c>
      <c r="T40" s="20" t="n">
        <v>2.76769424</v>
      </c>
      <c r="U40" s="18" t="s">
        <v>309</v>
      </c>
      <c r="V40" s="20" t="s">
        <v>309</v>
      </c>
      <c r="W40" s="18" t="n">
        <v>487.05268524</v>
      </c>
      <c r="X40" s="20" t="n">
        <v>35.40387778</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496.24243435</v>
      </c>
      <c r="T41" s="20" t="n">
        <v>3.18120086</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375.7451021</v>
      </c>
      <c r="T45" s="20" t="n">
        <v>2.64238063</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400.68210314</v>
      </c>
      <c r="T46" s="20" t="n">
        <v>2.29683765</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445.77195784</v>
      </c>
      <c r="T47" s="20" t="n">
        <v>4.35022264</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517.77928095</v>
      </c>
      <c r="T48" s="20" t="n">
        <v>4.636718</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432.22624802</v>
      </c>
      <c r="T49" s="20" t="n">
        <v>2.8653235</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415.72876064</v>
      </c>
      <c r="T50" s="20" t="n">
        <v>2.36107792</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419.60803314</v>
      </c>
      <c r="T51" s="20" t="n">
        <v>2.07453394</v>
      </c>
      <c r="U51" s="18" t="s">
        <v>309</v>
      </c>
      <c r="V51" s="20" t="s">
        <v>309</v>
      </c>
      <c r="W51" s="18" t="s">
        <v>309</v>
      </c>
      <c r="X51" s="20" t="s">
        <v>309</v>
      </c>
    </row>
    <row r="52" spans="1:24">
      <c r="A52" s="15" t="s">
        <v>354</v>
      </c>
      <c r="B52" s="17" t="n">
        <v>5809</v>
      </c>
      <c r="C52" s="18">
        <f>(396.0/B52*100)</f>
        <v/>
      </c>
      <c r="D52" s="19" t="n">
        <v>5413</v>
      </c>
      <c r="E52" s="18" t="n">
        <v>528.3195992</v>
      </c>
      <c r="F52" s="20" t="n">
        <v>17.79673992</v>
      </c>
      <c r="G52" s="18" t="n">
        <v>461.2695332</v>
      </c>
      <c r="H52" s="20" t="n">
        <v>12.78134875</v>
      </c>
      <c r="I52" s="18" t="n">
        <v>475.04106037</v>
      </c>
      <c r="J52" s="20" t="n">
        <v>5.11227768</v>
      </c>
      <c r="K52" s="18" t="n">
        <v>477.98237361</v>
      </c>
      <c r="L52" s="20" t="n">
        <v>3.23847858</v>
      </c>
      <c r="M52" s="18" t="n">
        <v>476.86504866</v>
      </c>
      <c r="N52" s="20" t="n">
        <v>2.88673575</v>
      </c>
      <c r="O52" s="18" t="s">
        <v>309</v>
      </c>
      <c r="P52" s="20" t="s">
        <v>309</v>
      </c>
      <c r="Q52" s="18" t="s">
        <v>309</v>
      </c>
      <c r="R52" s="20" t="s">
        <v>309</v>
      </c>
      <c r="S52" s="18" t="s">
        <v>309</v>
      </c>
      <c r="T52" s="20" t="s">
        <v>309</v>
      </c>
      <c r="U52" s="18" t="n">
        <v>434.56050125</v>
      </c>
      <c r="V52" s="20" t="n">
        <v>19.26347514</v>
      </c>
      <c r="W52" s="18" t="n">
        <v>434.48756758</v>
      </c>
      <c r="X52" s="20" t="n">
        <v>17.43928744</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432.5767659</v>
      </c>
      <c r="T53" s="20" t="n">
        <v>1.3789965</v>
      </c>
      <c r="U53" s="18" t="s">
        <v>309</v>
      </c>
      <c r="V53" s="20" t="s">
        <v>309</v>
      </c>
      <c r="W53" s="18" t="s">
        <v>309</v>
      </c>
      <c r="X53" s="20" t="s">
        <v>309</v>
      </c>
    </row>
    <row r="54" spans="1:24">
      <c r="A54" s="15" t="s">
        <v>356</v>
      </c>
      <c r="B54" s="17" t="n">
        <v>4740</v>
      </c>
      <c r="C54" s="18">
        <f>(112.0/B54*100)</f>
        <v/>
      </c>
      <c r="D54" s="19" t="n">
        <v>4628</v>
      </c>
      <c r="E54" s="18" t="n">
        <v>316.81214872</v>
      </c>
      <c r="F54" s="20" t="n">
        <v>9.51038846</v>
      </c>
      <c r="G54" s="18" t="n">
        <v>311.93244712</v>
      </c>
      <c r="H54" s="20" t="n">
        <v>10.43160619</v>
      </c>
      <c r="I54" s="18" t="n">
        <v>336.11978632</v>
      </c>
      <c r="J54" s="20" t="n">
        <v>5.6832207</v>
      </c>
      <c r="K54" s="18" t="n">
        <v>342.45347651</v>
      </c>
      <c r="L54" s="20" t="n">
        <v>3.5143742</v>
      </c>
      <c r="M54" s="18" t="n">
        <v>327.63563213</v>
      </c>
      <c r="N54" s="20" t="n">
        <v>2.68650499</v>
      </c>
      <c r="O54" s="18" t="s">
        <v>309</v>
      </c>
      <c r="P54" s="20" t="s">
        <v>309</v>
      </c>
      <c r="Q54" s="18" t="s">
        <v>309</v>
      </c>
      <c r="R54" s="20" t="s">
        <v>309</v>
      </c>
      <c r="S54" s="18" t="s">
        <v>309</v>
      </c>
      <c r="T54" s="20" t="s">
        <v>309</v>
      </c>
      <c r="U54" s="18" t="n">
        <v>314.05537635</v>
      </c>
      <c r="V54" s="20" t="n">
        <v>13.74434709</v>
      </c>
      <c r="W54" s="18" t="n">
        <v>325.5226598</v>
      </c>
      <c r="X54" s="20" t="n">
        <v>8.56999132</v>
      </c>
    </row>
    <row r="55" spans="1:24">
      <c r="A55" s="15" t="s">
        <v>357</v>
      </c>
      <c r="B55" s="17" t="n">
        <v>5316</v>
      </c>
      <c r="C55" s="18">
        <f>(137.0/B55*100)</f>
        <v/>
      </c>
      <c r="D55" s="19" t="n">
        <v>5179</v>
      </c>
      <c r="E55" s="18" t="n">
        <v>342.83286256</v>
      </c>
      <c r="F55" s="20" t="n">
        <v>15.68064925</v>
      </c>
      <c r="G55" s="18" t="n">
        <v>341.89385023</v>
      </c>
      <c r="H55" s="20" t="n">
        <v>13.77154376</v>
      </c>
      <c r="I55" s="18" t="n">
        <v>387.78936605</v>
      </c>
      <c r="J55" s="20" t="n">
        <v>9.546330599999999</v>
      </c>
      <c r="K55" s="18" t="n">
        <v>406.50247693</v>
      </c>
      <c r="L55" s="20" t="n">
        <v>5.36914706</v>
      </c>
      <c r="M55" s="18" t="n">
        <v>415.81143275</v>
      </c>
      <c r="N55" s="20" t="n">
        <v>2.35065069</v>
      </c>
      <c r="O55" s="18" t="s">
        <v>309</v>
      </c>
      <c r="P55" s="20" t="s">
        <v>309</v>
      </c>
      <c r="Q55" s="18" t="s">
        <v>309</v>
      </c>
      <c r="R55" s="20" t="s">
        <v>309</v>
      </c>
      <c r="S55" s="18" t="s">
        <v>309</v>
      </c>
      <c r="T55" s="20" t="s">
        <v>309</v>
      </c>
      <c r="U55" s="18" t="n">
        <v>373.00591819</v>
      </c>
      <c r="V55" s="20" t="n">
        <v>17.65511511</v>
      </c>
      <c r="W55" s="18" t="n">
        <v>391.67569608</v>
      </c>
      <c r="X55" s="20" t="n">
        <v>9.822293699999999</v>
      </c>
    </row>
    <row r="56" spans="1:24">
      <c r="A56" s="15" t="s">
        <v>358</v>
      </c>
      <c r="B56" s="17" t="n">
        <v>5359</v>
      </c>
      <c r="C56" s="18">
        <f>(104.0/B56*100)</f>
        <v/>
      </c>
      <c r="D56" s="19" t="n">
        <v>5255</v>
      </c>
      <c r="E56" s="18" t="n">
        <v>492.28314579</v>
      </c>
      <c r="F56" s="20" t="n">
        <v>14.22124808</v>
      </c>
      <c r="G56" s="18" t="n">
        <v>487.62057081</v>
      </c>
      <c r="H56" s="20" t="n">
        <v>12.04115218</v>
      </c>
      <c r="I56" s="18" t="n">
        <v>510.59317099</v>
      </c>
      <c r="J56" s="20" t="n">
        <v>5.09352775</v>
      </c>
      <c r="K56" s="18" t="n">
        <v>522.8950046800001</v>
      </c>
      <c r="L56" s="20" t="n">
        <v>3.10979005</v>
      </c>
      <c r="M56" s="18" t="n">
        <v>526.50899296</v>
      </c>
      <c r="N56" s="20" t="n">
        <v>2.63360795</v>
      </c>
      <c r="O56" s="18" t="s">
        <v>309</v>
      </c>
      <c r="P56" s="20" t="s">
        <v>309</v>
      </c>
      <c r="Q56" s="18" t="s">
        <v>309</v>
      </c>
      <c r="R56" s="20" t="s">
        <v>309</v>
      </c>
      <c r="S56" s="18" t="s">
        <v>309</v>
      </c>
      <c r="T56" s="20" t="s">
        <v>309</v>
      </c>
      <c r="U56" s="18" t="n">
        <v>508.95915796</v>
      </c>
      <c r="V56" s="20" t="n">
        <v>54.3936623</v>
      </c>
      <c r="W56" s="18" t="n">
        <v>539.3430569</v>
      </c>
      <c r="X56" s="20" t="n">
        <v>17.1183714</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403.09974532</v>
      </c>
      <c r="T57" s="20" t="n">
        <v>2.56579015</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408.6691134</v>
      </c>
      <c r="T58" s="20" t="n">
        <v>2.67440156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378.44218506</v>
      </c>
      <c r="T59" s="20" t="n">
        <v>1.6995879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386.48537246</v>
      </c>
      <c r="T60" s="20" t="n">
        <v>3.39522632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475.40894656</v>
      </c>
      <c r="T61" s="20" t="n">
        <v>2.65267642</v>
      </c>
      <c r="U61" s="18" t="s">
        <v>309</v>
      </c>
      <c r="V61" s="20" t="s">
        <v>309</v>
      </c>
      <c r="W61" s="18" t="s">
        <v>309</v>
      </c>
      <c r="X61" s="20" t="s">
        <v>309</v>
      </c>
    </row>
    <row r="62" spans="1:24">
      <c r="A62" s="15" t="s">
        <v>364</v>
      </c>
      <c r="B62" s="17" t="n">
        <v>4476</v>
      </c>
      <c r="C62" s="18">
        <f>(32.0/B62*100)</f>
        <v/>
      </c>
      <c r="D62" s="19" t="n">
        <v>4444</v>
      </c>
      <c r="E62" s="18" t="n">
        <v>503.83709285</v>
      </c>
      <c r="F62" s="20" t="n">
        <v>7.39821671</v>
      </c>
      <c r="G62" s="18" t="n">
        <v>522.85508707</v>
      </c>
      <c r="H62" s="20" t="n">
        <v>5.75891281</v>
      </c>
      <c r="I62" s="18" t="n">
        <v>527.04890313</v>
      </c>
      <c r="J62" s="20" t="n">
        <v>3.25664644</v>
      </c>
      <c r="K62" s="18" t="n">
        <v>527.5594844</v>
      </c>
      <c r="L62" s="20" t="n">
        <v>1.89295085</v>
      </c>
      <c r="M62" s="18" t="n">
        <v>533.96655376</v>
      </c>
      <c r="N62" s="20" t="n">
        <v>1.77790181</v>
      </c>
      <c r="O62" s="18" t="s">
        <v>309</v>
      </c>
      <c r="P62" s="20" t="s">
        <v>309</v>
      </c>
      <c r="Q62" s="18" t="s">
        <v>309</v>
      </c>
      <c r="R62" s="20" t="s">
        <v>309</v>
      </c>
      <c r="S62" s="18" t="s">
        <v>309</v>
      </c>
      <c r="T62" s="20" t="s">
        <v>309</v>
      </c>
      <c r="U62" s="18" t="n">
        <v>530.7577417799999</v>
      </c>
      <c r="V62" s="20" t="n">
        <v>24.90903276</v>
      </c>
      <c r="W62" s="18" t="n">
        <v>513.84839915</v>
      </c>
      <c r="X62" s="20" t="n">
        <v>11.22007687</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383.68238779</v>
      </c>
      <c r="T63" s="20" t="n">
        <v>1.24851448</v>
      </c>
      <c r="U63" s="18" t="s">
        <v>309</v>
      </c>
      <c r="V63" s="20" t="s">
        <v>309</v>
      </c>
      <c r="W63" s="18" t="s">
        <v>309</v>
      </c>
      <c r="X63" s="20" t="s">
        <v>309</v>
      </c>
    </row>
    <row r="64" spans="1:24">
      <c r="A64" s="15" t="s">
        <v>366</v>
      </c>
      <c r="B64" s="17" t="n">
        <v>3634</v>
      </c>
      <c r="C64" s="18">
        <f>(431.0/B64*100)</f>
        <v/>
      </c>
      <c r="D64" s="19" t="n">
        <v>3203</v>
      </c>
      <c r="E64" s="18" t="n">
        <v>419.30780027</v>
      </c>
      <c r="F64" s="20" t="n">
        <v>22.35749038</v>
      </c>
      <c r="G64" s="18" t="n">
        <v>488.25423022</v>
      </c>
      <c r="H64" s="20" t="n">
        <v>28.08166246</v>
      </c>
      <c r="I64" s="18" t="n">
        <v>468.21470958</v>
      </c>
      <c r="J64" s="20" t="n">
        <v>11.18332995</v>
      </c>
      <c r="K64" s="18" t="n">
        <v>470.76490676</v>
      </c>
      <c r="L64" s="20" t="n">
        <v>3.80350234</v>
      </c>
      <c r="M64" s="18" t="n">
        <v>477.84579394</v>
      </c>
      <c r="N64" s="20" t="n">
        <v>2.21067112</v>
      </c>
      <c r="O64" s="18" t="s">
        <v>309</v>
      </c>
      <c r="P64" s="20" t="s">
        <v>309</v>
      </c>
      <c r="Q64" s="18" t="s">
        <v>309</v>
      </c>
      <c r="R64" s="20" t="s">
        <v>309</v>
      </c>
      <c r="S64" s="18" t="s">
        <v>309</v>
      </c>
      <c r="T64" s="20" t="s">
        <v>309</v>
      </c>
      <c r="U64" s="18" t="n">
        <v>521.09635396</v>
      </c>
      <c r="V64" s="20" t="n">
        <v>43.3187026</v>
      </c>
      <c r="W64" s="18" t="n">
        <v>405.36193678</v>
      </c>
      <c r="X64" s="20" t="n">
        <v>20.04373132</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427.99780567</v>
      </c>
      <c r="T65" s="20" t="n">
        <v>1.97258457</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411.31364817</v>
      </c>
      <c r="T66" s="20" t="n">
        <v>1.02925596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396.68364845</v>
      </c>
      <c r="T67" s="20" t="n">
        <v>2.35867477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417.61113016</v>
      </c>
      <c r="T68" s="20" t="n">
        <v>1.00459041</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434.88486177</v>
      </c>
      <c r="T69" s="20" t="n">
        <v>3.2334538</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486.63104116</v>
      </c>
      <c r="T70" s="20" t="n">
        <v>2.91476757</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555.57467994</v>
      </c>
      <c r="T71" s="20" t="n">
        <v>1.19601801</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532.34745458</v>
      </c>
      <c r="T72" s="20" t="n">
        <v>2.6915596</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421.33732593</v>
      </c>
      <c r="T73" s="20" t="n">
        <v>2.83298974</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424.59045417</v>
      </c>
      <c r="T74" s="20" t="n">
        <v>1.40919814</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386.40336665</v>
      </c>
      <c r="T75" s="20" t="n">
        <v>2.10436774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436.73114787</v>
      </c>
      <c r="T76" s="20" t="n">
        <v>2.4226499</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435.36295628</v>
      </c>
      <c r="T77" s="20" t="n">
        <v>2.20087575</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524.64451931</v>
      </c>
      <c r="T78" s="20" t="n">
        <v>3.91006783</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475.18659836</v>
      </c>
      <c r="T79" s="20" t="n">
        <v>6.280552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456.48357586</v>
      </c>
      <c r="T80" s="20" t="n">
        <v>3.67164431</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442.94752097</v>
      </c>
      <c r="T81" s="20" t="n">
        <v>3.00356581</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422</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509.99385417</v>
      </c>
      <c r="T7" s="20" t="n">
        <v>1.53531126</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495.03748651</v>
      </c>
      <c r="T8" s="20" t="n">
        <v>2.4393445</v>
      </c>
      <c r="U8" s="18" t="s">
        <v>309</v>
      </c>
      <c r="V8" s="20" t="s">
        <v>309</v>
      </c>
      <c r="W8" s="18" t="s">
        <v>309</v>
      </c>
      <c r="X8" s="20" t="s">
        <v>309</v>
      </c>
    </row>
    <row r="9" spans="1:24">
      <c r="A9" s="15" t="s">
        <v>311</v>
      </c>
      <c r="B9" s="17" t="n">
        <v>9651</v>
      </c>
      <c r="C9" s="18">
        <f>(4913.0/B9*100)</f>
        <v/>
      </c>
      <c r="D9" s="19" t="n">
        <v>4738</v>
      </c>
      <c r="E9" s="18" t="n">
        <v>537.44908789</v>
      </c>
      <c r="F9" s="20" t="n">
        <v>2.96556942</v>
      </c>
      <c r="G9" s="18" t="n">
        <v>549.27620121</v>
      </c>
      <c r="H9" s="20" t="n">
        <v>4.12345824</v>
      </c>
      <c r="I9" s="18" t="n">
        <v>537.86540432</v>
      </c>
      <c r="J9" s="20" t="n">
        <v>3.25214945</v>
      </c>
      <c r="K9" s="18" t="n">
        <v>504.92605792</v>
      </c>
      <c r="L9" s="20" t="n">
        <v>4.183714</v>
      </c>
      <c r="M9" s="18" t="n">
        <v>468.8905697</v>
      </c>
      <c r="N9" s="20" t="n">
        <v>7.81963932</v>
      </c>
      <c r="O9" s="18" t="s">
        <v>309</v>
      </c>
      <c r="P9" s="20" t="s">
        <v>309</v>
      </c>
      <c r="Q9" s="18" t="s">
        <v>309</v>
      </c>
      <c r="R9" s="20" t="s">
        <v>309</v>
      </c>
      <c r="S9" s="18" t="s">
        <v>309</v>
      </c>
      <c r="T9" s="20" t="s">
        <v>309</v>
      </c>
      <c r="U9" s="18" t="n">
        <v>485.47790211</v>
      </c>
      <c r="V9" s="20" t="n">
        <v>37.98272337</v>
      </c>
      <c r="W9" s="18" t="n">
        <v>472.01628948</v>
      </c>
      <c r="X9" s="20" t="n">
        <v>11.52399444</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527.70468432</v>
      </c>
      <c r="T10" s="20" t="n">
        <v>2.08026152</v>
      </c>
      <c r="U10" s="18" t="s">
        <v>309</v>
      </c>
      <c r="V10" s="20" t="s">
        <v>309</v>
      </c>
      <c r="W10" s="18" t="s">
        <v>309</v>
      </c>
      <c r="X10" s="20" t="s">
        <v>309</v>
      </c>
    </row>
    <row r="11" spans="1:24">
      <c r="A11" s="15" t="s">
        <v>313</v>
      </c>
      <c r="B11" s="17" t="n">
        <v>7053</v>
      </c>
      <c r="C11" s="18">
        <f>(462.0/B11*100)</f>
        <v/>
      </c>
      <c r="D11" s="19" t="n">
        <v>6591</v>
      </c>
      <c r="E11" s="18" t="n">
        <v>459.77554493</v>
      </c>
      <c r="F11" s="20" t="n">
        <v>3.40201076</v>
      </c>
      <c r="G11" s="18" t="n">
        <v>474.5487992</v>
      </c>
      <c r="H11" s="20" t="n">
        <v>4.61020704</v>
      </c>
      <c r="I11" s="18" t="n">
        <v>454.17932764</v>
      </c>
      <c r="J11" s="20" t="n">
        <v>3.18821801</v>
      </c>
      <c r="K11" s="18" t="n">
        <v>437.42077539</v>
      </c>
      <c r="L11" s="20" t="n">
        <v>3.50483588</v>
      </c>
      <c r="M11" s="18" t="n">
        <v>423.79957222</v>
      </c>
      <c r="N11" s="20" t="n">
        <v>4.26282496</v>
      </c>
      <c r="O11" s="18" t="s">
        <v>309</v>
      </c>
      <c r="P11" s="20" t="s">
        <v>309</v>
      </c>
      <c r="Q11" s="18" t="s">
        <v>309</v>
      </c>
      <c r="R11" s="20" t="s">
        <v>309</v>
      </c>
      <c r="S11" s="18" t="s">
        <v>309</v>
      </c>
      <c r="T11" s="20" t="s">
        <v>309</v>
      </c>
      <c r="U11" s="18" t="n">
        <v>436.16894574</v>
      </c>
      <c r="V11" s="20" t="n">
        <v>20.40469416</v>
      </c>
      <c r="W11" s="18" t="n">
        <v>440.78050127</v>
      </c>
      <c r="X11" s="20" t="n">
        <v>7.7894263</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492.83004828</v>
      </c>
      <c r="T12" s="20" t="n">
        <v>2.26769725</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501.936887</v>
      </c>
      <c r="T13" s="20" t="n">
        <v>2.37547789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534.1937421</v>
      </c>
      <c r="T14" s="20" t="n">
        <v>2.09480707</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530.6611586400001</v>
      </c>
      <c r="T15" s="20" t="n">
        <v>2.39236859</v>
      </c>
      <c r="U15" s="18" t="s">
        <v>309</v>
      </c>
      <c r="V15" s="20" t="s">
        <v>309</v>
      </c>
      <c r="W15" s="18" t="s">
        <v>309</v>
      </c>
      <c r="X15" s="20" t="s">
        <v>309</v>
      </c>
    </row>
    <row r="16" spans="1:24">
      <c r="A16" s="15" t="s">
        <v>318</v>
      </c>
      <c r="B16" s="17" t="n">
        <v>6108</v>
      </c>
      <c r="C16" s="18">
        <f>(750.0/B16*100)</f>
        <v/>
      </c>
      <c r="D16" s="19" t="n">
        <v>5358</v>
      </c>
      <c r="E16" s="18" t="n">
        <v>511.5419536</v>
      </c>
      <c r="F16" s="20" t="n">
        <v>2.86135123</v>
      </c>
      <c r="G16" s="18" t="n">
        <v>540.9072227299999</v>
      </c>
      <c r="H16" s="20" t="n">
        <v>3.99213015</v>
      </c>
      <c r="I16" s="18" t="n">
        <v>509.70779018</v>
      </c>
      <c r="J16" s="20" t="n">
        <v>3.22499497</v>
      </c>
      <c r="K16" s="18" t="n">
        <v>481.84928204</v>
      </c>
      <c r="L16" s="20" t="n">
        <v>3.56252122</v>
      </c>
      <c r="M16" s="18" t="n">
        <v>470.2776515</v>
      </c>
      <c r="N16" s="20" t="n">
        <v>4.91973736</v>
      </c>
      <c r="O16" s="18" t="s">
        <v>309</v>
      </c>
      <c r="P16" s="20" t="s">
        <v>309</v>
      </c>
      <c r="Q16" s="18" t="s">
        <v>309</v>
      </c>
      <c r="R16" s="20" t="s">
        <v>309</v>
      </c>
      <c r="S16" s="18" t="s">
        <v>309</v>
      </c>
      <c r="T16" s="20" t="s">
        <v>309</v>
      </c>
      <c r="U16" s="18" t="n">
        <v>451.04170606</v>
      </c>
      <c r="V16" s="20" t="n">
        <v>32.15129375</v>
      </c>
      <c r="W16" s="18" t="n">
        <v>463.17449157</v>
      </c>
      <c r="X16" s="20" t="n">
        <v>14.95714922</v>
      </c>
    </row>
    <row r="17" spans="1:24">
      <c r="A17" s="15" t="s">
        <v>319</v>
      </c>
      <c r="B17" s="17" t="n">
        <v>6504</v>
      </c>
      <c r="C17" s="18">
        <f>(3097.0/B17*100)</f>
        <v/>
      </c>
      <c r="D17" s="19" t="n">
        <v>3407</v>
      </c>
      <c r="E17" s="18" t="n">
        <v>552.28798166</v>
      </c>
      <c r="F17" s="20" t="n">
        <v>4.43131196</v>
      </c>
      <c r="G17" s="18" t="n">
        <v>552.99547192</v>
      </c>
      <c r="H17" s="20" t="n">
        <v>3.94201159</v>
      </c>
      <c r="I17" s="18" t="n">
        <v>532.43960794</v>
      </c>
      <c r="J17" s="20" t="n">
        <v>3.95367796</v>
      </c>
      <c r="K17" s="18" t="n">
        <v>492.20437232</v>
      </c>
      <c r="L17" s="20" t="n">
        <v>5.74197352</v>
      </c>
      <c r="M17" s="18" t="n">
        <v>469.7072185</v>
      </c>
      <c r="N17" s="20" t="n">
        <v>7.38377936</v>
      </c>
      <c r="O17" s="18" t="s">
        <v>309</v>
      </c>
      <c r="P17" s="20" t="s">
        <v>309</v>
      </c>
      <c r="Q17" s="18" t="s">
        <v>309</v>
      </c>
      <c r="R17" s="20" t="s">
        <v>309</v>
      </c>
      <c r="S17" s="18" t="s">
        <v>309</v>
      </c>
      <c r="T17" s="20" t="s">
        <v>309</v>
      </c>
      <c r="U17" s="18" t="n">
        <v>600.0933696</v>
      </c>
      <c r="V17" s="20" t="n">
        <v>29.40347408</v>
      </c>
      <c r="W17" s="18" t="n">
        <v>505.08467256</v>
      </c>
      <c r="X17" s="20" t="n">
        <v>11.76525275</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454.82881661</v>
      </c>
      <c r="T18" s="20" t="n">
        <v>3.91731705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476.74751239</v>
      </c>
      <c r="T19" s="20" t="n">
        <v>2.42146432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473.23008609</v>
      </c>
      <c r="T20" s="20" t="n">
        <v>1.68092489</v>
      </c>
      <c r="U20" s="18" t="s">
        <v>309</v>
      </c>
      <c r="V20" s="20" t="s">
        <v>309</v>
      </c>
      <c r="W20" s="18" t="s">
        <v>309</v>
      </c>
      <c r="X20" s="20" t="s">
        <v>309</v>
      </c>
    </row>
    <row r="21" spans="1:24">
      <c r="A21" s="15" t="s">
        <v>323</v>
      </c>
      <c r="B21" s="17" t="n">
        <v>5741</v>
      </c>
      <c r="C21" s="18">
        <f>(621.0/B21*100)</f>
        <v/>
      </c>
      <c r="D21" s="19" t="n">
        <v>5120</v>
      </c>
      <c r="E21" s="18" t="n">
        <v>508.57596336</v>
      </c>
      <c r="F21" s="20" t="n">
        <v>2.69405886</v>
      </c>
      <c r="G21" s="18" t="n">
        <v>526.02893843</v>
      </c>
      <c r="H21" s="20" t="n">
        <v>3.85295871</v>
      </c>
      <c r="I21" s="18" t="n">
        <v>510.81208187</v>
      </c>
      <c r="J21" s="20" t="n">
        <v>3.60077249</v>
      </c>
      <c r="K21" s="18" t="n">
        <v>482.42464013</v>
      </c>
      <c r="L21" s="20" t="n">
        <v>4.39034009</v>
      </c>
      <c r="M21" s="18" t="n">
        <v>486.70683414</v>
      </c>
      <c r="N21" s="20" t="n">
        <v>6.56761166</v>
      </c>
      <c r="O21" s="18" t="s">
        <v>309</v>
      </c>
      <c r="P21" s="20" t="s">
        <v>309</v>
      </c>
      <c r="Q21" s="18" t="s">
        <v>309</v>
      </c>
      <c r="R21" s="20" t="s">
        <v>309</v>
      </c>
      <c r="S21" s="18" t="s">
        <v>309</v>
      </c>
      <c r="T21" s="20" t="s">
        <v>309</v>
      </c>
      <c r="U21" s="18" t="n">
        <v>478.21010314</v>
      </c>
      <c r="V21" s="20" t="n">
        <v>14.09369961</v>
      </c>
      <c r="W21" s="18" t="n">
        <v>480.61186107</v>
      </c>
      <c r="X21" s="20" t="n">
        <v>13.43208251</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466.55281214</v>
      </c>
      <c r="T22" s="20" t="n">
        <v>3.43755424</v>
      </c>
      <c r="U22" s="18" t="s">
        <v>309</v>
      </c>
      <c r="V22" s="20" t="s">
        <v>309</v>
      </c>
      <c r="W22" s="18" t="s">
        <v>309</v>
      </c>
      <c r="X22" s="20" t="s">
        <v>309</v>
      </c>
    </row>
    <row r="23" spans="1:24">
      <c r="A23" s="15" t="s">
        <v>325</v>
      </c>
      <c r="B23" s="17" t="n">
        <v>11583</v>
      </c>
      <c r="C23" s="18">
        <f>(2409.0/B23*100)</f>
        <v/>
      </c>
      <c r="D23" s="19" t="n">
        <v>9174</v>
      </c>
      <c r="E23" s="18" t="n">
        <v>499.92085313</v>
      </c>
      <c r="F23" s="20" t="n">
        <v>2.80599478</v>
      </c>
      <c r="G23" s="18" t="n">
        <v>504.09611463</v>
      </c>
      <c r="H23" s="20" t="n">
        <v>5.52046183</v>
      </c>
      <c r="I23" s="18" t="n">
        <v>492.75770238</v>
      </c>
      <c r="J23" s="20" t="n">
        <v>4.20346515</v>
      </c>
      <c r="K23" s="18" t="n">
        <v>466.16533918</v>
      </c>
      <c r="L23" s="20" t="n">
        <v>4.24182371</v>
      </c>
      <c r="M23" s="18" t="n">
        <v>437.86675498</v>
      </c>
      <c r="N23" s="20" t="n">
        <v>6.36461521</v>
      </c>
      <c r="O23" s="18" t="s">
        <v>309</v>
      </c>
      <c r="P23" s="20" t="s">
        <v>309</v>
      </c>
      <c r="Q23" s="18" t="s">
        <v>309</v>
      </c>
      <c r="R23" s="20" t="s">
        <v>309</v>
      </c>
      <c r="S23" s="18" t="s">
        <v>309</v>
      </c>
      <c r="T23" s="20" t="s">
        <v>309</v>
      </c>
      <c r="U23" s="18" t="n">
        <v>399.05536036</v>
      </c>
      <c r="V23" s="20" t="n">
        <v>48.3729751</v>
      </c>
      <c r="W23" s="18" t="n">
        <v>449.46187484</v>
      </c>
      <c r="X23" s="20" t="n">
        <v>11.61629266</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538.3947510199999</v>
      </c>
      <c r="T24" s="20" t="n">
        <v>2.96617877</v>
      </c>
      <c r="U24" s="18" t="s">
        <v>309</v>
      </c>
      <c r="V24" s="20" t="s">
        <v>309</v>
      </c>
      <c r="W24" s="18" t="s">
        <v>309</v>
      </c>
      <c r="X24" s="20" t="s">
        <v>309</v>
      </c>
    </row>
    <row r="25" spans="1:24">
      <c r="A25" s="15" t="s">
        <v>327</v>
      </c>
      <c r="B25" s="17" t="n">
        <v>5581</v>
      </c>
      <c r="C25" s="18">
        <f>(5.0/B25*100)</f>
        <v/>
      </c>
      <c r="D25" s="19" t="n">
        <v>5576</v>
      </c>
      <c r="E25" s="18" t="n">
        <v>511.07794172</v>
      </c>
      <c r="F25" s="20" t="n">
        <v>3.59408102</v>
      </c>
      <c r="G25" s="18" t="n">
        <v>524.0498368999999</v>
      </c>
      <c r="H25" s="20" t="n">
        <v>3.59877231</v>
      </c>
      <c r="I25" s="18" t="n">
        <v>512.65299587</v>
      </c>
      <c r="J25" s="20" t="n">
        <v>4.72492174</v>
      </c>
      <c r="K25" s="18" t="n">
        <v>520.01502772</v>
      </c>
      <c r="L25" s="20" t="n">
        <v>5.26468307</v>
      </c>
      <c r="M25" s="18" t="n">
        <v>519.75737295</v>
      </c>
      <c r="N25" s="20" t="n">
        <v>8.963018630000001</v>
      </c>
      <c r="O25" s="18" t="s">
        <v>309</v>
      </c>
      <c r="P25" s="20" t="s">
        <v>309</v>
      </c>
      <c r="Q25" s="18" t="s">
        <v>309</v>
      </c>
      <c r="R25" s="20" t="s">
        <v>309</v>
      </c>
      <c r="S25" s="18" t="s">
        <v>309</v>
      </c>
      <c r="T25" s="20" t="s">
        <v>309</v>
      </c>
      <c r="U25" s="18" t="n">
        <v>504.70332298</v>
      </c>
      <c r="V25" s="20" t="n">
        <v>44.72117894</v>
      </c>
      <c r="W25" s="18" t="n">
        <v>490.75418261</v>
      </c>
      <c r="X25" s="20" t="n">
        <v>12.07560841</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490.22501828</v>
      </c>
      <c r="T26" s="20" t="n">
        <v>1.56028186</v>
      </c>
      <c r="U26" s="18" t="s">
        <v>309</v>
      </c>
      <c r="V26" s="20" t="s">
        <v>309</v>
      </c>
      <c r="W26" s="18" t="s">
        <v>309</v>
      </c>
      <c r="X26" s="20" t="s">
        <v>309</v>
      </c>
    </row>
    <row r="27" spans="1:24">
      <c r="A27" s="15" t="s">
        <v>329</v>
      </c>
      <c r="B27" s="17" t="n">
        <v>5299</v>
      </c>
      <c r="C27" s="18">
        <f>(2010.0/B27*100)</f>
        <v/>
      </c>
      <c r="D27" s="19" t="n">
        <v>3289</v>
      </c>
      <c r="E27" s="18" t="n">
        <v>490.0590516</v>
      </c>
      <c r="F27" s="20" t="n">
        <v>3.03058318</v>
      </c>
      <c r="G27" s="18" t="n">
        <v>528.70052675</v>
      </c>
      <c r="H27" s="20" t="n">
        <v>5.58733689</v>
      </c>
      <c r="I27" s="18" t="n">
        <v>511.12057963</v>
      </c>
      <c r="J27" s="20" t="n">
        <v>3.02274215</v>
      </c>
      <c r="K27" s="18" t="n">
        <v>487.33091147</v>
      </c>
      <c r="L27" s="20" t="n">
        <v>4.30539443</v>
      </c>
      <c r="M27" s="18" t="n">
        <v>456.85760431</v>
      </c>
      <c r="N27" s="20" t="n">
        <v>6.58939224</v>
      </c>
      <c r="O27" s="18" t="s">
        <v>309</v>
      </c>
      <c r="P27" s="20" t="s">
        <v>309</v>
      </c>
      <c r="Q27" s="18" t="s">
        <v>309</v>
      </c>
      <c r="R27" s="20" t="s">
        <v>309</v>
      </c>
      <c r="S27" s="18" t="s">
        <v>309</v>
      </c>
      <c r="T27" s="20" t="s">
        <v>309</v>
      </c>
      <c r="U27" s="18" t="n">
        <v>507.9861297</v>
      </c>
      <c r="V27" s="20" t="n">
        <v>41.94660336</v>
      </c>
      <c r="W27" s="18" t="n">
        <v>461.29581079</v>
      </c>
      <c r="X27" s="20" t="n">
        <v>18.48851427</v>
      </c>
    </row>
    <row r="28" spans="1:24">
      <c r="A28" s="15" t="s">
        <v>330</v>
      </c>
      <c r="B28" s="17" t="n">
        <v>7568</v>
      </c>
      <c r="C28" s="18">
        <f>(490.0/B28*100)</f>
        <v/>
      </c>
      <c r="D28" s="19" t="n">
        <v>7078</v>
      </c>
      <c r="E28" s="18" t="n">
        <v>415.87376992</v>
      </c>
      <c r="F28" s="20" t="n">
        <v>2.71968497</v>
      </c>
      <c r="G28" s="18" t="n">
        <v>433.65257314</v>
      </c>
      <c r="H28" s="20" t="n">
        <v>4.52848483</v>
      </c>
      <c r="I28" s="18" t="n">
        <v>426.37483901</v>
      </c>
      <c r="J28" s="20" t="n">
        <v>2.97366416</v>
      </c>
      <c r="K28" s="18" t="n">
        <v>409.53877862</v>
      </c>
      <c r="L28" s="20" t="n">
        <v>2.68440156</v>
      </c>
      <c r="M28" s="18" t="n">
        <v>406.70192227</v>
      </c>
      <c r="N28" s="20" t="n">
        <v>4.03653024</v>
      </c>
      <c r="O28" s="18" t="s">
        <v>309</v>
      </c>
      <c r="P28" s="20" t="s">
        <v>309</v>
      </c>
      <c r="Q28" s="18" t="s">
        <v>309</v>
      </c>
      <c r="R28" s="20" t="s">
        <v>309</v>
      </c>
      <c r="S28" s="18" t="s">
        <v>309</v>
      </c>
      <c r="T28" s="20" t="s">
        <v>309</v>
      </c>
      <c r="U28" s="18" t="n">
        <v>381.46409338</v>
      </c>
      <c r="V28" s="20" t="n">
        <v>15.95243547</v>
      </c>
      <c r="W28" s="18" t="n">
        <v>394.54135805</v>
      </c>
      <c r="X28" s="20" t="n">
        <v>8.677086060000001</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508.57480626</v>
      </c>
      <c r="T29" s="20" t="n">
        <v>2.25739586</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513.3035121299999</v>
      </c>
      <c r="T30" s="20" t="n">
        <v>2.38424846</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498.481109</v>
      </c>
      <c r="T31" s="20" t="n">
        <v>2.26238565</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501.43533192</v>
      </c>
      <c r="T32" s="20" t="n">
        <v>2.50745183</v>
      </c>
      <c r="U32" s="18" t="s">
        <v>309</v>
      </c>
      <c r="V32" s="20" t="s">
        <v>309</v>
      </c>
      <c r="W32" s="18" t="s">
        <v>309</v>
      </c>
      <c r="X32" s="20" t="s">
        <v>309</v>
      </c>
    </row>
    <row r="33" spans="1:24">
      <c r="A33" s="15" t="s">
        <v>335</v>
      </c>
      <c r="B33" s="17" t="n">
        <v>7325</v>
      </c>
      <c r="C33" s="18">
        <f>(444.0/B33*100)</f>
        <v/>
      </c>
      <c r="D33" s="19" t="n">
        <v>6881</v>
      </c>
      <c r="E33" s="18" t="n">
        <v>511.0412168</v>
      </c>
      <c r="F33" s="20" t="n">
        <v>3.01623728</v>
      </c>
      <c r="G33" s="18" t="n">
        <v>527.875678</v>
      </c>
      <c r="H33" s="20" t="n">
        <v>4.41487642</v>
      </c>
      <c r="I33" s="18" t="n">
        <v>506.38260431</v>
      </c>
      <c r="J33" s="20" t="n">
        <v>4.03010955</v>
      </c>
      <c r="K33" s="18" t="n">
        <v>487.15969509</v>
      </c>
      <c r="L33" s="20" t="n">
        <v>2.66266472</v>
      </c>
      <c r="M33" s="18" t="n">
        <v>472.09243765</v>
      </c>
      <c r="N33" s="20" t="n">
        <v>4.82739163</v>
      </c>
      <c r="O33" s="18" t="s">
        <v>309</v>
      </c>
      <c r="P33" s="20" t="s">
        <v>309</v>
      </c>
      <c r="Q33" s="18" t="s">
        <v>309</v>
      </c>
      <c r="R33" s="20" t="s">
        <v>309</v>
      </c>
      <c r="S33" s="18" t="s">
        <v>309</v>
      </c>
      <c r="T33" s="20" t="s">
        <v>309</v>
      </c>
      <c r="U33" s="18" t="n">
        <v>511.09890775</v>
      </c>
      <c r="V33" s="20" t="n">
        <v>32.26564101</v>
      </c>
      <c r="W33" s="18" t="n">
        <v>481.6130785</v>
      </c>
      <c r="X33" s="20" t="n">
        <v>12.04260837</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460.77485571</v>
      </c>
      <c r="T34" s="20" t="n">
        <v>2.59367752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512.8635785500001</v>
      </c>
      <c r="T35" s="20" t="n">
        <v>1.32436738</v>
      </c>
      <c r="U35" s="18" t="s">
        <v>309</v>
      </c>
      <c r="V35" s="20" t="s">
        <v>309</v>
      </c>
      <c r="W35" s="18" t="s">
        <v>309</v>
      </c>
      <c r="X35" s="20" t="s">
        <v>309</v>
      </c>
    </row>
    <row r="36" spans="1:24">
      <c r="A36" s="15" t="s">
        <v>338</v>
      </c>
      <c r="B36" s="17" t="n">
        <v>6736</v>
      </c>
      <c r="C36" s="18">
        <f>(1983.0/B36*100)</f>
        <v/>
      </c>
      <c r="D36" s="19" t="n">
        <v>4753</v>
      </c>
      <c r="E36" s="18" t="n">
        <v>505.81943943</v>
      </c>
      <c r="F36" s="20" t="n">
        <v>3.16251166</v>
      </c>
      <c r="G36" s="18" t="n">
        <v>522.88413716</v>
      </c>
      <c r="H36" s="20" t="n">
        <v>5.06450326</v>
      </c>
      <c r="I36" s="18" t="n">
        <v>511.79310162</v>
      </c>
      <c r="J36" s="20" t="n">
        <v>3.79674398</v>
      </c>
      <c r="K36" s="18" t="n">
        <v>496.7143989</v>
      </c>
      <c r="L36" s="20" t="n">
        <v>3.14484275</v>
      </c>
      <c r="M36" s="18" t="n">
        <v>484.12422067</v>
      </c>
      <c r="N36" s="20" t="n">
        <v>3.9048101</v>
      </c>
      <c r="O36" s="18" t="s">
        <v>309</v>
      </c>
      <c r="P36" s="20" t="s">
        <v>309</v>
      </c>
      <c r="Q36" s="18" t="s">
        <v>309</v>
      </c>
      <c r="R36" s="20" t="s">
        <v>309</v>
      </c>
      <c r="S36" s="18" t="s">
        <v>309</v>
      </c>
      <c r="T36" s="20" t="s">
        <v>309</v>
      </c>
      <c r="U36" s="18" t="s">
        <v>309</v>
      </c>
      <c r="V36" s="20" t="s">
        <v>309</v>
      </c>
      <c r="W36" s="18" t="n">
        <v>479.88691368</v>
      </c>
      <c r="X36" s="20" t="n">
        <v>10.557599</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493.42235631</v>
      </c>
      <c r="T37" s="20" t="n">
        <v>3.60072073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505.50581563</v>
      </c>
      <c r="T38" s="20" t="n">
        <v>2.90027214</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425.48950894</v>
      </c>
      <c r="T39" s="20" t="n">
        <v>3.93390091</v>
      </c>
      <c r="U39" s="18" t="s">
        <v>309</v>
      </c>
      <c r="V39" s="20" t="s">
        <v>309</v>
      </c>
      <c r="W39" s="18" t="s">
        <v>309</v>
      </c>
      <c r="X39" s="20" t="s">
        <v>309</v>
      </c>
    </row>
    <row r="40" spans="1:24">
      <c r="A40" s="15" t="s">
        <v>342</v>
      </c>
      <c r="B40" s="17" t="n">
        <v>14157</v>
      </c>
      <c r="C40" s="18">
        <f>(1679.0/B40*100)</f>
        <v/>
      </c>
      <c r="D40" s="19" t="n">
        <v>12478</v>
      </c>
      <c r="E40" s="18" t="n">
        <v>508.46036468</v>
      </c>
      <c r="F40" s="20" t="n">
        <v>5.58815959</v>
      </c>
      <c r="G40" s="18" t="n">
        <v>529.6072473</v>
      </c>
      <c r="H40" s="20" t="n">
        <v>8.216401749999999</v>
      </c>
      <c r="I40" s="18" t="n">
        <v>520.50815264</v>
      </c>
      <c r="J40" s="20" t="n">
        <v>5.3557583</v>
      </c>
      <c r="K40" s="18" t="n">
        <v>521.03384512</v>
      </c>
      <c r="L40" s="20" t="n">
        <v>5.07955544</v>
      </c>
      <c r="M40" s="18" t="n">
        <v>501.88560242</v>
      </c>
      <c r="N40" s="20" t="n">
        <v>11.15490472</v>
      </c>
      <c r="O40" s="18" t="s">
        <v>309</v>
      </c>
      <c r="P40" s="20" t="s">
        <v>309</v>
      </c>
      <c r="Q40" s="18" t="s">
        <v>309</v>
      </c>
      <c r="R40" s="20" t="s">
        <v>309</v>
      </c>
      <c r="S40" s="18" t="n">
        <v>510.3049124</v>
      </c>
      <c r="T40" s="20" t="n">
        <v>2.76769424</v>
      </c>
      <c r="U40" s="18" t="n">
        <v>525.96640338</v>
      </c>
      <c r="V40" s="20" t="n">
        <v>82.35163801</v>
      </c>
      <c r="W40" s="18" t="n">
        <v>474.62013612</v>
      </c>
      <c r="X40" s="20" t="n">
        <v>23.47218027</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496.24243435</v>
      </c>
      <c r="T41" s="20" t="n">
        <v>3.18120086</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375.7451021</v>
      </c>
      <c r="T45" s="20" t="n">
        <v>2.64238063</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400.68210314</v>
      </c>
      <c r="T46" s="20" t="n">
        <v>2.29683765</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445.77195784</v>
      </c>
      <c r="T47" s="20" t="n">
        <v>4.35022264</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517.77928095</v>
      </c>
      <c r="T48" s="20" t="n">
        <v>4.636718</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432.22624802</v>
      </c>
      <c r="T49" s="20" t="n">
        <v>2.8653235</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415.72876064</v>
      </c>
      <c r="T50" s="20" t="n">
        <v>2.36107792</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419.60803314</v>
      </c>
      <c r="T51" s="20" t="n">
        <v>2.07453394</v>
      </c>
      <c r="U51" s="18" t="s">
        <v>309</v>
      </c>
      <c r="V51" s="20" t="s">
        <v>309</v>
      </c>
      <c r="W51" s="18" t="s">
        <v>309</v>
      </c>
      <c r="X51" s="20" t="s">
        <v>309</v>
      </c>
    </row>
    <row r="52" spans="1:24">
      <c r="A52" s="15" t="s">
        <v>354</v>
      </c>
      <c r="B52" s="17" t="n">
        <v>5809</v>
      </c>
      <c r="C52" s="18">
        <f>(396.0/B52*100)</f>
        <v/>
      </c>
      <c r="D52" s="19" t="n">
        <v>5413</v>
      </c>
      <c r="E52" s="18" t="n">
        <v>499.16193106</v>
      </c>
      <c r="F52" s="20" t="n">
        <v>3.02225313</v>
      </c>
      <c r="G52" s="18" t="n">
        <v>493.84980245</v>
      </c>
      <c r="H52" s="20" t="n">
        <v>3.2808643</v>
      </c>
      <c r="I52" s="18" t="n">
        <v>474.83778358</v>
      </c>
      <c r="J52" s="20" t="n">
        <v>3.28949521</v>
      </c>
      <c r="K52" s="18" t="n">
        <v>452.51015732</v>
      </c>
      <c r="L52" s="20" t="n">
        <v>3.39564108</v>
      </c>
      <c r="M52" s="18" t="n">
        <v>429.06233813</v>
      </c>
      <c r="N52" s="20" t="n">
        <v>5.12599001</v>
      </c>
      <c r="O52" s="18" t="s">
        <v>309</v>
      </c>
      <c r="P52" s="20" t="s">
        <v>309</v>
      </c>
      <c r="Q52" s="18" t="s">
        <v>309</v>
      </c>
      <c r="R52" s="20" t="s">
        <v>309</v>
      </c>
      <c r="S52" s="18" t="s">
        <v>309</v>
      </c>
      <c r="T52" s="20" t="s">
        <v>309</v>
      </c>
      <c r="U52" s="18" t="n">
        <v>405.77392628</v>
      </c>
      <c r="V52" s="20" t="n">
        <v>47.65445634</v>
      </c>
      <c r="W52" s="18" t="n">
        <v>444.42850279</v>
      </c>
      <c r="X52" s="20" t="n">
        <v>13.27430879</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432.5767659</v>
      </c>
      <c r="T53" s="20" t="n">
        <v>1.3789965</v>
      </c>
      <c r="U53" s="18" t="s">
        <v>309</v>
      </c>
      <c r="V53" s="20" t="s">
        <v>309</v>
      </c>
      <c r="W53" s="18" t="s">
        <v>309</v>
      </c>
      <c r="X53" s="20" t="s">
        <v>309</v>
      </c>
    </row>
    <row r="54" spans="1:24">
      <c r="A54" s="15" t="s">
        <v>356</v>
      </c>
      <c r="B54" s="17" t="n">
        <v>4740</v>
      </c>
      <c r="C54" s="18">
        <f>(112.0/B54*100)</f>
        <v/>
      </c>
      <c r="D54" s="19" t="n">
        <v>4628</v>
      </c>
      <c r="E54" s="18" t="n">
        <v>331.94863938</v>
      </c>
      <c r="F54" s="20" t="n">
        <v>4.64989174</v>
      </c>
      <c r="G54" s="18" t="n">
        <v>354.12377234</v>
      </c>
      <c r="H54" s="20" t="n">
        <v>7.07416667</v>
      </c>
      <c r="I54" s="18" t="n">
        <v>345.52470044</v>
      </c>
      <c r="J54" s="20" t="n">
        <v>4.05371613</v>
      </c>
      <c r="K54" s="18" t="n">
        <v>331.69030657</v>
      </c>
      <c r="L54" s="20" t="n">
        <v>3.47192179</v>
      </c>
      <c r="M54" s="18" t="n">
        <v>322.58061448</v>
      </c>
      <c r="N54" s="20" t="n">
        <v>2.78175314</v>
      </c>
      <c r="O54" s="18" t="s">
        <v>309</v>
      </c>
      <c r="P54" s="20" t="s">
        <v>309</v>
      </c>
      <c r="Q54" s="18" t="s">
        <v>309</v>
      </c>
      <c r="R54" s="20" t="s">
        <v>309</v>
      </c>
      <c r="S54" s="18" t="s">
        <v>309</v>
      </c>
      <c r="T54" s="20" t="s">
        <v>309</v>
      </c>
      <c r="U54" s="18" t="n">
        <v>316.81664919</v>
      </c>
      <c r="V54" s="20" t="n">
        <v>19.14351014</v>
      </c>
      <c r="W54" s="18" t="n">
        <v>320.53043409</v>
      </c>
      <c r="X54" s="20" t="n">
        <v>10.78181324</v>
      </c>
    </row>
    <row r="55" spans="1:24">
      <c r="A55" s="15" t="s">
        <v>357</v>
      </c>
      <c r="B55" s="17" t="n">
        <v>5316</v>
      </c>
      <c r="C55" s="18">
        <f>(137.0/B55*100)</f>
        <v/>
      </c>
      <c r="D55" s="19" t="n">
        <v>5179</v>
      </c>
      <c r="E55" s="18" t="n">
        <v>429.41453944</v>
      </c>
      <c r="F55" s="20" t="n">
        <v>3.98806748</v>
      </c>
      <c r="G55" s="18" t="n">
        <v>431.90560619</v>
      </c>
      <c r="H55" s="20" t="n">
        <v>5.81170634</v>
      </c>
      <c r="I55" s="18" t="n">
        <v>413.49226022</v>
      </c>
      <c r="J55" s="20" t="n">
        <v>3.86762542</v>
      </c>
      <c r="K55" s="18" t="n">
        <v>401.00507958</v>
      </c>
      <c r="L55" s="20" t="n">
        <v>2.84702732</v>
      </c>
      <c r="M55" s="18" t="n">
        <v>393.20851324</v>
      </c>
      <c r="N55" s="20" t="n">
        <v>4.64783917</v>
      </c>
      <c r="O55" s="18" t="s">
        <v>309</v>
      </c>
      <c r="P55" s="20" t="s">
        <v>309</v>
      </c>
      <c r="Q55" s="18" t="s">
        <v>309</v>
      </c>
      <c r="R55" s="20" t="s">
        <v>309</v>
      </c>
      <c r="S55" s="18" t="s">
        <v>309</v>
      </c>
      <c r="T55" s="20" t="s">
        <v>309</v>
      </c>
      <c r="U55" s="18" t="n">
        <v>383.81370834</v>
      </c>
      <c r="V55" s="20" t="n">
        <v>16.98598147</v>
      </c>
      <c r="W55" s="18" t="n">
        <v>378.40092469</v>
      </c>
      <c r="X55" s="20" t="n">
        <v>12.29506122</v>
      </c>
    </row>
    <row r="56" spans="1:24">
      <c r="A56" s="15" t="s">
        <v>358</v>
      </c>
      <c r="B56" s="17" t="n">
        <v>5359</v>
      </c>
      <c r="C56" s="18">
        <f>(104.0/B56*100)</f>
        <v/>
      </c>
      <c r="D56" s="19" t="n">
        <v>5255</v>
      </c>
      <c r="E56" s="18" t="n">
        <v>522.0987519400001</v>
      </c>
      <c r="F56" s="20" t="n">
        <v>2.74270754</v>
      </c>
      <c r="G56" s="18" t="n">
        <v>535.61588512</v>
      </c>
      <c r="H56" s="20" t="n">
        <v>3.98922914</v>
      </c>
      <c r="I56" s="18" t="n">
        <v>526.74930406</v>
      </c>
      <c r="J56" s="20" t="n">
        <v>3.83445663</v>
      </c>
      <c r="K56" s="18" t="n">
        <v>517.67721858</v>
      </c>
      <c r="L56" s="20" t="n">
        <v>3.83270496</v>
      </c>
      <c r="M56" s="18" t="n">
        <v>518.52863437</v>
      </c>
      <c r="N56" s="20" t="n">
        <v>5.94541577</v>
      </c>
      <c r="O56" s="18" t="s">
        <v>309</v>
      </c>
      <c r="P56" s="20" t="s">
        <v>309</v>
      </c>
      <c r="Q56" s="18" t="s">
        <v>309</v>
      </c>
      <c r="R56" s="20" t="s">
        <v>309</v>
      </c>
      <c r="S56" s="18" t="s">
        <v>309</v>
      </c>
      <c r="T56" s="20" t="s">
        <v>309</v>
      </c>
      <c r="U56" s="18" t="n">
        <v>502.66688045</v>
      </c>
      <c r="V56" s="20" t="n">
        <v>72.40652107</v>
      </c>
      <c r="W56" s="18" t="n">
        <v>534.21221094</v>
      </c>
      <c r="X56" s="20" t="n">
        <v>16.08568236</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403.09974532</v>
      </c>
      <c r="T57" s="20" t="n">
        <v>2.56579015</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408.6691134</v>
      </c>
      <c r="T58" s="20" t="n">
        <v>2.67440156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378.44218506</v>
      </c>
      <c r="T59" s="20" t="n">
        <v>1.6995879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386.48537246</v>
      </c>
      <c r="T60" s="20" t="n">
        <v>3.39522632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475.40894656</v>
      </c>
      <c r="T61" s="20" t="n">
        <v>2.65267642</v>
      </c>
      <c r="U61" s="18" t="s">
        <v>309</v>
      </c>
      <c r="V61" s="20" t="s">
        <v>309</v>
      </c>
      <c r="W61" s="18" t="s">
        <v>309</v>
      </c>
      <c r="X61" s="20" t="s">
        <v>309</v>
      </c>
    </row>
    <row r="62" spans="1:24">
      <c r="A62" s="15" t="s">
        <v>364</v>
      </c>
      <c r="B62" s="17" t="n">
        <v>4476</v>
      </c>
      <c r="C62" s="18">
        <f>(32.0/B62*100)</f>
        <v/>
      </c>
      <c r="D62" s="19" t="n">
        <v>4444</v>
      </c>
      <c r="E62" s="18" t="n">
        <v>532.60908199</v>
      </c>
      <c r="F62" s="20" t="n">
        <v>1.64542738</v>
      </c>
      <c r="G62" s="18" t="n">
        <v>536.07345305</v>
      </c>
      <c r="H62" s="20" t="n">
        <v>3.10311546</v>
      </c>
      <c r="I62" s="18" t="n">
        <v>522.2838919</v>
      </c>
      <c r="J62" s="20" t="n">
        <v>3.24034536</v>
      </c>
      <c r="K62" s="18" t="n">
        <v>523.02520565</v>
      </c>
      <c r="L62" s="20" t="n">
        <v>3.51738821</v>
      </c>
      <c r="M62" s="18" t="n">
        <v>520.1989665999999</v>
      </c>
      <c r="N62" s="20" t="n">
        <v>5.01096781</v>
      </c>
      <c r="O62" s="18" t="s">
        <v>309</v>
      </c>
      <c r="P62" s="20" t="s">
        <v>309</v>
      </c>
      <c r="Q62" s="18" t="s">
        <v>309</v>
      </c>
      <c r="R62" s="20" t="s">
        <v>309</v>
      </c>
      <c r="S62" s="18" t="s">
        <v>309</v>
      </c>
      <c r="T62" s="20" t="s">
        <v>309</v>
      </c>
      <c r="U62" s="18" t="n">
        <v>485.38434388</v>
      </c>
      <c r="V62" s="20" t="n">
        <v>42.181704</v>
      </c>
      <c r="W62" s="18" t="n">
        <v>501.79124432</v>
      </c>
      <c r="X62" s="20" t="n">
        <v>9.76274894</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383.68238779</v>
      </c>
      <c r="T63" s="20" t="n">
        <v>1.24851448</v>
      </c>
      <c r="U63" s="18" t="s">
        <v>309</v>
      </c>
      <c r="V63" s="20" t="s">
        <v>309</v>
      </c>
      <c r="W63" s="18" t="s">
        <v>309</v>
      </c>
      <c r="X63" s="20" t="s">
        <v>309</v>
      </c>
    </row>
    <row r="64" spans="1:24">
      <c r="A64" s="15" t="s">
        <v>366</v>
      </c>
      <c r="B64" s="17" t="n">
        <v>3634</v>
      </c>
      <c r="C64" s="18">
        <f>(431.0/B64*100)</f>
        <v/>
      </c>
      <c r="D64" s="19" t="n">
        <v>3203</v>
      </c>
      <c r="E64" s="18" t="n">
        <v>472.29206245</v>
      </c>
      <c r="F64" s="20" t="n">
        <v>2.78195254</v>
      </c>
      <c r="G64" s="18" t="n">
        <v>484.94754153</v>
      </c>
      <c r="H64" s="20" t="n">
        <v>5.3243757</v>
      </c>
      <c r="I64" s="18" t="n">
        <v>493.93393192</v>
      </c>
      <c r="J64" s="20" t="n">
        <v>4.87855899</v>
      </c>
      <c r="K64" s="18" t="n">
        <v>472.8659135</v>
      </c>
      <c r="L64" s="20" t="n">
        <v>5.03632678</v>
      </c>
      <c r="M64" s="18" t="n">
        <v>451.89435495</v>
      </c>
      <c r="N64" s="20" t="n">
        <v>9.07244407</v>
      </c>
      <c r="O64" s="18" t="s">
        <v>309</v>
      </c>
      <c r="P64" s="20" t="s">
        <v>309</v>
      </c>
      <c r="Q64" s="18" t="s">
        <v>309</v>
      </c>
      <c r="R64" s="20" t="s">
        <v>309</v>
      </c>
      <c r="S64" s="18" t="s">
        <v>309</v>
      </c>
      <c r="T64" s="20" t="s">
        <v>309</v>
      </c>
      <c r="U64" s="18" t="n">
        <v>403.57649954</v>
      </c>
      <c r="V64" s="20" t="n">
        <v>30.66559393</v>
      </c>
      <c r="W64" s="18" t="n">
        <v>418.29570445</v>
      </c>
      <c r="X64" s="20" t="n">
        <v>12.01589258</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427.99780567</v>
      </c>
      <c r="T65" s="20" t="n">
        <v>1.97258457</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411.31364817</v>
      </c>
      <c r="T66" s="20" t="n">
        <v>1.02925596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396.68364845</v>
      </c>
      <c r="T67" s="20" t="n">
        <v>2.35867477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417.61113016</v>
      </c>
      <c r="T68" s="20" t="n">
        <v>1.00459041</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434.88486177</v>
      </c>
      <c r="T69" s="20" t="n">
        <v>3.2334538</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486.63104116</v>
      </c>
      <c r="T70" s="20" t="n">
        <v>2.91476757</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555.57467994</v>
      </c>
      <c r="T71" s="20" t="n">
        <v>1.19601801</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532.34745458</v>
      </c>
      <c r="T72" s="20" t="n">
        <v>2.6915596</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421.33732593</v>
      </c>
      <c r="T73" s="20" t="n">
        <v>2.83298974</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424.59045417</v>
      </c>
      <c r="T74" s="20" t="n">
        <v>1.40919814</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386.40336665</v>
      </c>
      <c r="T75" s="20" t="n">
        <v>2.10436774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436.73114787</v>
      </c>
      <c r="T76" s="20" t="n">
        <v>2.4226499</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435.36295628</v>
      </c>
      <c r="T77" s="20" t="n">
        <v>2.20087575</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524.64451931</v>
      </c>
      <c r="T78" s="20" t="n">
        <v>3.91006783</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475.18659836</v>
      </c>
      <c r="T79" s="20" t="n">
        <v>6.280552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456.48357586</v>
      </c>
      <c r="T80" s="20" t="n">
        <v>3.67164431</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442.94752097</v>
      </c>
      <c r="T81" s="20" t="n">
        <v>3.00356581</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423</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509.99385417</v>
      </c>
      <c r="T7" s="20" t="n">
        <v>1.53531126</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495.03748651</v>
      </c>
      <c r="T8" s="20" t="n">
        <v>2.4393445</v>
      </c>
      <c r="U8" s="18" t="s">
        <v>309</v>
      </c>
      <c r="V8" s="20" t="s">
        <v>309</v>
      </c>
      <c r="W8" s="18" t="s">
        <v>309</v>
      </c>
      <c r="X8" s="20" t="s">
        <v>309</v>
      </c>
    </row>
    <row r="9" spans="1:24">
      <c r="A9" s="15" t="s">
        <v>311</v>
      </c>
      <c r="B9" s="17" t="n">
        <v>9651</v>
      </c>
      <c r="C9" s="18">
        <f>(4913.0/B9*100)</f>
        <v/>
      </c>
      <c r="D9" s="19" t="n">
        <v>4738</v>
      </c>
      <c r="E9" s="18" t="n">
        <v>492.76845079</v>
      </c>
      <c r="F9" s="20" t="n">
        <v>4.36292795</v>
      </c>
      <c r="G9" s="18" t="n">
        <v>538.24741557</v>
      </c>
      <c r="H9" s="20" t="n">
        <v>4.37479275</v>
      </c>
      <c r="I9" s="18" t="n">
        <v>550.22190104</v>
      </c>
      <c r="J9" s="20" t="n">
        <v>3.08658106</v>
      </c>
      <c r="K9" s="18" t="n">
        <v>541.96415141</v>
      </c>
      <c r="L9" s="20" t="n">
        <v>3.99718171</v>
      </c>
      <c r="M9" s="18" t="n">
        <v>520.75311407</v>
      </c>
      <c r="N9" s="20" t="n">
        <v>5.68081371</v>
      </c>
      <c r="O9" s="18" t="s">
        <v>309</v>
      </c>
      <c r="P9" s="20" t="s">
        <v>309</v>
      </c>
      <c r="Q9" s="18" t="s">
        <v>309</v>
      </c>
      <c r="R9" s="20" t="s">
        <v>309</v>
      </c>
      <c r="S9" s="18" t="s">
        <v>309</v>
      </c>
      <c r="T9" s="20" t="s">
        <v>309</v>
      </c>
      <c r="U9" s="18" t="n">
        <v>568.5712395100001</v>
      </c>
      <c r="V9" s="20" t="n">
        <v>34.33411412</v>
      </c>
      <c r="W9" s="18" t="n">
        <v>450.85013377</v>
      </c>
      <c r="X9" s="20" t="n">
        <v>9.494659889999999</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527.70468432</v>
      </c>
      <c r="T10" s="20" t="n">
        <v>2.08026152</v>
      </c>
      <c r="U10" s="18" t="s">
        <v>309</v>
      </c>
      <c r="V10" s="20" t="s">
        <v>309</v>
      </c>
      <c r="W10" s="18" t="s">
        <v>309</v>
      </c>
      <c r="X10" s="20" t="s">
        <v>309</v>
      </c>
    </row>
    <row r="11" spans="1:24">
      <c r="A11" s="15" t="s">
        <v>313</v>
      </c>
      <c r="B11" s="17" t="n">
        <v>7053</v>
      </c>
      <c r="C11" s="18">
        <f>(462.0/B11*100)</f>
        <v/>
      </c>
      <c r="D11" s="19" t="n">
        <v>6591</v>
      </c>
      <c r="E11" s="18" t="n">
        <v>444.7798029</v>
      </c>
      <c r="F11" s="20" t="n">
        <v>4.10037019</v>
      </c>
      <c r="G11" s="18" t="n">
        <v>462.90868448</v>
      </c>
      <c r="H11" s="20" t="n">
        <v>5.44149607</v>
      </c>
      <c r="I11" s="18" t="n">
        <v>460.90947732</v>
      </c>
      <c r="J11" s="20" t="n">
        <v>3.47350329</v>
      </c>
      <c r="K11" s="18" t="n">
        <v>448.41911089</v>
      </c>
      <c r="L11" s="20" t="n">
        <v>3.10907042</v>
      </c>
      <c r="M11" s="18" t="n">
        <v>435.58726637</v>
      </c>
      <c r="N11" s="20" t="n">
        <v>3.19054145</v>
      </c>
      <c r="O11" s="18" t="s">
        <v>309</v>
      </c>
      <c r="P11" s="20" t="s">
        <v>309</v>
      </c>
      <c r="Q11" s="18" t="s">
        <v>309</v>
      </c>
      <c r="R11" s="20" t="s">
        <v>309</v>
      </c>
      <c r="S11" s="18" t="s">
        <v>309</v>
      </c>
      <c r="T11" s="20" t="s">
        <v>309</v>
      </c>
      <c r="U11" s="18" t="n">
        <v>408.83442361</v>
      </c>
      <c r="V11" s="20" t="n">
        <v>34.76021087</v>
      </c>
      <c r="W11" s="18" t="n">
        <v>434.32344824</v>
      </c>
      <c r="X11" s="20" t="n">
        <v>7.54306564</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492.83004828</v>
      </c>
      <c r="T12" s="20" t="n">
        <v>2.26769725</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501.936887</v>
      </c>
      <c r="T13" s="20" t="n">
        <v>2.37547789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534.1937421</v>
      </c>
      <c r="T14" s="20" t="n">
        <v>2.09480707</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530.6611586400001</v>
      </c>
      <c r="T15" s="20" t="n">
        <v>2.39236859</v>
      </c>
      <c r="U15" s="18" t="s">
        <v>309</v>
      </c>
      <c r="V15" s="20" t="s">
        <v>309</v>
      </c>
      <c r="W15" s="18" t="s">
        <v>309</v>
      </c>
      <c r="X15" s="20" t="s">
        <v>309</v>
      </c>
    </row>
    <row r="16" spans="1:24">
      <c r="A16" s="15" t="s">
        <v>318</v>
      </c>
      <c r="B16" s="17" t="n">
        <v>6108</v>
      </c>
      <c r="C16" s="18">
        <f>(750.0/B16*100)</f>
        <v/>
      </c>
      <c r="D16" s="19" t="n">
        <v>5358</v>
      </c>
      <c r="E16" s="18" t="n">
        <v>443.42242408</v>
      </c>
      <c r="F16" s="20" t="n">
        <v>4.0701996</v>
      </c>
      <c r="G16" s="18" t="n">
        <v>505.35838105</v>
      </c>
      <c r="H16" s="20" t="n">
        <v>4.84588952</v>
      </c>
      <c r="I16" s="18" t="n">
        <v>515.99500949</v>
      </c>
      <c r="J16" s="20" t="n">
        <v>2.83946698</v>
      </c>
      <c r="K16" s="18" t="n">
        <v>517.43393941</v>
      </c>
      <c r="L16" s="20" t="n">
        <v>2.96459968</v>
      </c>
      <c r="M16" s="18" t="n">
        <v>509.59139683</v>
      </c>
      <c r="N16" s="20" t="n">
        <v>4.11053135</v>
      </c>
      <c r="O16" s="18" t="s">
        <v>309</v>
      </c>
      <c r="P16" s="20" t="s">
        <v>309</v>
      </c>
      <c r="Q16" s="18" t="s">
        <v>309</v>
      </c>
      <c r="R16" s="20" t="s">
        <v>309</v>
      </c>
      <c r="S16" s="18" t="s">
        <v>309</v>
      </c>
      <c r="T16" s="20" t="s">
        <v>309</v>
      </c>
      <c r="U16" s="18" t="n">
        <v>460.13798823</v>
      </c>
      <c r="V16" s="20" t="n">
        <v>58.81115528</v>
      </c>
      <c r="W16" s="18" t="n">
        <v>422.91828101</v>
      </c>
      <c r="X16" s="20" t="n">
        <v>12.20277364</v>
      </c>
    </row>
    <row r="17" spans="1:24">
      <c r="A17" s="15" t="s">
        <v>319</v>
      </c>
      <c r="B17" s="17" t="n">
        <v>6504</v>
      </c>
      <c r="C17" s="18">
        <f>(3097.0/B17*100)</f>
        <v/>
      </c>
      <c r="D17" s="19" t="n">
        <v>3407</v>
      </c>
      <c r="E17" s="18" t="n">
        <v>495.11024186</v>
      </c>
      <c r="F17" s="20" t="n">
        <v>8.03090503</v>
      </c>
      <c r="G17" s="18" t="n">
        <v>540.2048413</v>
      </c>
      <c r="H17" s="20" t="n">
        <v>7.36479477</v>
      </c>
      <c r="I17" s="18" t="n">
        <v>547.6064258599999</v>
      </c>
      <c r="J17" s="20" t="n">
        <v>3.06056184</v>
      </c>
      <c r="K17" s="18" t="n">
        <v>529.04735061</v>
      </c>
      <c r="L17" s="20" t="n">
        <v>3.71824533</v>
      </c>
      <c r="M17" s="18" t="n">
        <v>517.3829884</v>
      </c>
      <c r="N17" s="20" t="n">
        <v>6.30453569</v>
      </c>
      <c r="O17" s="18" t="s">
        <v>309</v>
      </c>
      <c r="P17" s="20" t="s">
        <v>309</v>
      </c>
      <c r="Q17" s="18" t="s">
        <v>309</v>
      </c>
      <c r="R17" s="20" t="s">
        <v>309</v>
      </c>
      <c r="S17" s="18" t="s">
        <v>309</v>
      </c>
      <c r="T17" s="20" t="s">
        <v>309</v>
      </c>
      <c r="U17" s="18" t="n">
        <v>599.4699000000001</v>
      </c>
      <c r="V17" s="20" t="n">
        <v>24.9975023</v>
      </c>
      <c r="W17" s="18" t="n">
        <v>470.47173209</v>
      </c>
      <c r="X17" s="20" t="n">
        <v>14.04086933</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454.82881661</v>
      </c>
      <c r="T18" s="20" t="n">
        <v>3.91731705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476.74751239</v>
      </c>
      <c r="T19" s="20" t="n">
        <v>2.42146432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473.23008609</v>
      </c>
      <c r="T20" s="20" t="n">
        <v>1.68092489</v>
      </c>
      <c r="U20" s="18" t="s">
        <v>309</v>
      </c>
      <c r="V20" s="20" t="s">
        <v>309</v>
      </c>
      <c r="W20" s="18" t="s">
        <v>309</v>
      </c>
      <c r="X20" s="20" t="s">
        <v>309</v>
      </c>
    </row>
    <row r="21" spans="1:24">
      <c r="A21" s="15" t="s">
        <v>323</v>
      </c>
      <c r="B21" s="17" t="n">
        <v>5741</v>
      </c>
      <c r="C21" s="18">
        <f>(621.0/B21*100)</f>
        <v/>
      </c>
      <c r="D21" s="19" t="n">
        <v>5120</v>
      </c>
      <c r="E21" s="18" t="n">
        <v>474.49815542</v>
      </c>
      <c r="F21" s="20" t="n">
        <v>3.84141071</v>
      </c>
      <c r="G21" s="18" t="n">
        <v>519.565559</v>
      </c>
      <c r="H21" s="20" t="n">
        <v>4.45727105</v>
      </c>
      <c r="I21" s="18" t="n">
        <v>516.52802721</v>
      </c>
      <c r="J21" s="20" t="n">
        <v>2.82751589</v>
      </c>
      <c r="K21" s="18" t="n">
        <v>506.56970401</v>
      </c>
      <c r="L21" s="20" t="n">
        <v>3.38445387</v>
      </c>
      <c r="M21" s="18" t="n">
        <v>498.19473884</v>
      </c>
      <c r="N21" s="20" t="n">
        <v>4.60448303</v>
      </c>
      <c r="O21" s="18" t="s">
        <v>309</v>
      </c>
      <c r="P21" s="20" t="s">
        <v>309</v>
      </c>
      <c r="Q21" s="18" t="s">
        <v>309</v>
      </c>
      <c r="R21" s="20" t="s">
        <v>309</v>
      </c>
      <c r="S21" s="18" t="s">
        <v>309</v>
      </c>
      <c r="T21" s="20" t="s">
        <v>309</v>
      </c>
      <c r="U21" s="18" t="n">
        <v>453.63651416</v>
      </c>
      <c r="V21" s="20" t="n">
        <v>34.00210972</v>
      </c>
      <c r="W21" s="18" t="n">
        <v>453.04513968</v>
      </c>
      <c r="X21" s="20" t="n">
        <v>12.26826268</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466.55281214</v>
      </c>
      <c r="T22" s="20" t="n">
        <v>3.43755424</v>
      </c>
      <c r="U22" s="18" t="s">
        <v>309</v>
      </c>
      <c r="V22" s="20" t="s">
        <v>309</v>
      </c>
      <c r="W22" s="18" t="s">
        <v>309</v>
      </c>
      <c r="X22" s="20" t="s">
        <v>309</v>
      </c>
    </row>
    <row r="23" spans="1:24">
      <c r="A23" s="15" t="s">
        <v>325</v>
      </c>
      <c r="B23" s="17" t="n">
        <v>11583</v>
      </c>
      <c r="C23" s="18">
        <f>(2409.0/B23*100)</f>
        <v/>
      </c>
      <c r="D23" s="19" t="n">
        <v>9174</v>
      </c>
      <c r="E23" s="18" t="n">
        <v>481.68317058</v>
      </c>
      <c r="F23" s="20" t="n">
        <v>5.80614638</v>
      </c>
      <c r="G23" s="18" t="n">
        <v>492.0042851</v>
      </c>
      <c r="H23" s="20" t="n">
        <v>6.62057392</v>
      </c>
      <c r="I23" s="18" t="n">
        <v>503.97655266</v>
      </c>
      <c r="J23" s="20" t="n">
        <v>3.57884996</v>
      </c>
      <c r="K23" s="18" t="n">
        <v>487.49231528</v>
      </c>
      <c r="L23" s="20" t="n">
        <v>3.13364398</v>
      </c>
      <c r="M23" s="18" t="n">
        <v>474.886538</v>
      </c>
      <c r="N23" s="20" t="n">
        <v>3.67109085</v>
      </c>
      <c r="O23" s="18" t="s">
        <v>309</v>
      </c>
      <c r="P23" s="20" t="s">
        <v>309</v>
      </c>
      <c r="Q23" s="18" t="s">
        <v>309</v>
      </c>
      <c r="R23" s="20" t="s">
        <v>309</v>
      </c>
      <c r="S23" s="18" t="s">
        <v>309</v>
      </c>
      <c r="T23" s="20" t="s">
        <v>309</v>
      </c>
      <c r="U23" s="18" t="n">
        <v>570.25511971</v>
      </c>
      <c r="V23" s="20" t="n">
        <v>18.28878238</v>
      </c>
      <c r="W23" s="18" t="n">
        <v>451.31429874</v>
      </c>
      <c r="X23" s="20" t="n">
        <v>12.14403365</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538.3947510199999</v>
      </c>
      <c r="T24" s="20" t="n">
        <v>2.96617877</v>
      </c>
      <c r="U24" s="18" t="s">
        <v>309</v>
      </c>
      <c r="V24" s="20" t="s">
        <v>309</v>
      </c>
      <c r="W24" s="18" t="s">
        <v>309</v>
      </c>
      <c r="X24" s="20" t="s">
        <v>309</v>
      </c>
    </row>
    <row r="25" spans="1:24">
      <c r="A25" s="15" t="s">
        <v>327</v>
      </c>
      <c r="B25" s="17" t="n">
        <v>5581</v>
      </c>
      <c r="C25" s="18">
        <f>(5.0/B25*100)</f>
        <v/>
      </c>
      <c r="D25" s="19" t="n">
        <v>5576</v>
      </c>
      <c r="E25" s="18" t="n">
        <v>498.89940106</v>
      </c>
      <c r="F25" s="20" t="n">
        <v>3.34254458</v>
      </c>
      <c r="G25" s="18" t="n">
        <v>516.07706933</v>
      </c>
      <c r="H25" s="20" t="n">
        <v>3.98160649</v>
      </c>
      <c r="I25" s="18" t="n">
        <v>527.1233359300001</v>
      </c>
      <c r="J25" s="20" t="n">
        <v>4.28808409</v>
      </c>
      <c r="K25" s="18" t="n">
        <v>535.47674717</v>
      </c>
      <c r="L25" s="20" t="n">
        <v>5.30151182</v>
      </c>
      <c r="M25" s="18" t="n">
        <v>523.27476927</v>
      </c>
      <c r="N25" s="20" t="n">
        <v>9.68887127</v>
      </c>
      <c r="O25" s="18" t="s">
        <v>309</v>
      </c>
      <c r="P25" s="20" t="s">
        <v>309</v>
      </c>
      <c r="Q25" s="18" t="s">
        <v>309</v>
      </c>
      <c r="R25" s="20" t="s">
        <v>309</v>
      </c>
      <c r="S25" s="18" t="s">
        <v>309</v>
      </c>
      <c r="T25" s="20" t="s">
        <v>309</v>
      </c>
      <c r="U25" s="18" t="n">
        <v>580.81504161</v>
      </c>
      <c r="V25" s="20" t="n">
        <v>47.65151123</v>
      </c>
      <c r="W25" s="18" t="n">
        <v>478.19864517</v>
      </c>
      <c r="X25" s="20" t="n">
        <v>14.25935998</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490.22501828</v>
      </c>
      <c r="T26" s="20" t="n">
        <v>1.56028186</v>
      </c>
      <c r="U26" s="18" t="s">
        <v>309</v>
      </c>
      <c r="V26" s="20" t="s">
        <v>309</v>
      </c>
      <c r="W26" s="18" t="s">
        <v>309</v>
      </c>
      <c r="X26" s="20" t="s">
        <v>309</v>
      </c>
    </row>
    <row r="27" spans="1:24">
      <c r="A27" s="15" t="s">
        <v>329</v>
      </c>
      <c r="B27" s="17" t="n">
        <v>5299</v>
      </c>
      <c r="C27" s="18">
        <f>(2010.0/B27*100)</f>
        <v/>
      </c>
      <c r="D27" s="19" t="n">
        <v>3289</v>
      </c>
      <c r="E27" s="18" t="n">
        <v>460.3929726</v>
      </c>
      <c r="F27" s="20" t="n">
        <v>5.91030123</v>
      </c>
      <c r="G27" s="18" t="n">
        <v>500.0260532</v>
      </c>
      <c r="H27" s="20" t="n">
        <v>6.28433286</v>
      </c>
      <c r="I27" s="18" t="n">
        <v>513.72719539</v>
      </c>
      <c r="J27" s="20" t="n">
        <v>2.77250982</v>
      </c>
      <c r="K27" s="18" t="n">
        <v>501.67790441</v>
      </c>
      <c r="L27" s="20" t="n">
        <v>2.86410319</v>
      </c>
      <c r="M27" s="18" t="n">
        <v>473.29309288</v>
      </c>
      <c r="N27" s="20" t="n">
        <v>4.95116373</v>
      </c>
      <c r="O27" s="18" t="s">
        <v>309</v>
      </c>
      <c r="P27" s="20" t="s">
        <v>309</v>
      </c>
      <c r="Q27" s="18" t="s">
        <v>309</v>
      </c>
      <c r="R27" s="20" t="s">
        <v>309</v>
      </c>
      <c r="S27" s="18" t="s">
        <v>309</v>
      </c>
      <c r="T27" s="20" t="s">
        <v>309</v>
      </c>
      <c r="U27" s="18" t="n">
        <v>482.13567462</v>
      </c>
      <c r="V27" s="20" t="n">
        <v>92.74188734000001</v>
      </c>
      <c r="W27" s="18" t="n">
        <v>480.53833609</v>
      </c>
      <c r="X27" s="20" t="n">
        <v>16.22597406</v>
      </c>
    </row>
    <row r="28" spans="1:24">
      <c r="A28" s="15" t="s">
        <v>330</v>
      </c>
      <c r="B28" s="17" t="n">
        <v>7568</v>
      </c>
      <c r="C28" s="18">
        <f>(490.0/B28*100)</f>
        <v/>
      </c>
      <c r="D28" s="19" t="n">
        <v>7078</v>
      </c>
      <c r="E28" s="18" t="n">
        <v>413.48169572</v>
      </c>
      <c r="F28" s="20" t="n">
        <v>2.9666618</v>
      </c>
      <c r="G28" s="18" t="n">
        <v>419.00978947</v>
      </c>
      <c r="H28" s="20" t="n">
        <v>4.01975912</v>
      </c>
      <c r="I28" s="18" t="n">
        <v>420.61135523</v>
      </c>
      <c r="J28" s="20" t="n">
        <v>2.81375287</v>
      </c>
      <c r="K28" s="18" t="n">
        <v>418.74388886</v>
      </c>
      <c r="L28" s="20" t="n">
        <v>2.88751191</v>
      </c>
      <c r="M28" s="18" t="n">
        <v>414.78055455</v>
      </c>
      <c r="N28" s="20" t="n">
        <v>3.42510908</v>
      </c>
      <c r="O28" s="18" t="s">
        <v>309</v>
      </c>
      <c r="P28" s="20" t="s">
        <v>309</v>
      </c>
      <c r="Q28" s="18" t="s">
        <v>309</v>
      </c>
      <c r="R28" s="20" t="s">
        <v>309</v>
      </c>
      <c r="S28" s="18" t="n">
        <v>289.7838</v>
      </c>
      <c r="T28" s="20" t="n">
        <v>23.2740915</v>
      </c>
      <c r="U28" s="18" t="n">
        <v>388.43818195</v>
      </c>
      <c r="V28" s="20" t="n">
        <v>21.78814156</v>
      </c>
      <c r="W28" s="18" t="n">
        <v>399.14398711</v>
      </c>
      <c r="X28" s="20" t="n">
        <v>9.5206383</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508.57480626</v>
      </c>
      <c r="T29" s="20" t="n">
        <v>2.25739586</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513.3035121299999</v>
      </c>
      <c r="T30" s="20" t="n">
        <v>2.38424846</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498.481109</v>
      </c>
      <c r="T31" s="20" t="n">
        <v>2.26238565</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501.43533192</v>
      </c>
      <c r="T32" s="20" t="n">
        <v>2.50745183</v>
      </c>
      <c r="U32" s="18" t="s">
        <v>309</v>
      </c>
      <c r="V32" s="20" t="s">
        <v>309</v>
      </c>
      <c r="W32" s="18" t="s">
        <v>309</v>
      </c>
      <c r="X32" s="20" t="s">
        <v>309</v>
      </c>
    </row>
    <row r="33" spans="1:24">
      <c r="A33" s="15" t="s">
        <v>335</v>
      </c>
      <c r="B33" s="17" t="n">
        <v>7325</v>
      </c>
      <c r="C33" s="18">
        <f>(444.0/B33*100)</f>
        <v/>
      </c>
      <c r="D33" s="19" t="n">
        <v>6881</v>
      </c>
      <c r="E33" s="18" t="n">
        <v>476.75117256</v>
      </c>
      <c r="F33" s="20" t="n">
        <v>4.02498257</v>
      </c>
      <c r="G33" s="18" t="n">
        <v>492.87869507</v>
      </c>
      <c r="H33" s="20" t="n">
        <v>4.85729838</v>
      </c>
      <c r="I33" s="18" t="n">
        <v>511.42825868</v>
      </c>
      <c r="J33" s="20" t="n">
        <v>3.17912317</v>
      </c>
      <c r="K33" s="18" t="n">
        <v>509.26802203</v>
      </c>
      <c r="L33" s="20" t="n">
        <v>2.91493079</v>
      </c>
      <c r="M33" s="18" t="n">
        <v>504.45772052</v>
      </c>
      <c r="N33" s="20" t="n">
        <v>4.426681</v>
      </c>
      <c r="O33" s="18" t="s">
        <v>309</v>
      </c>
      <c r="P33" s="20" t="s">
        <v>309</v>
      </c>
      <c r="Q33" s="18" t="s">
        <v>309</v>
      </c>
      <c r="R33" s="20" t="s">
        <v>309</v>
      </c>
      <c r="S33" s="18" t="s">
        <v>309</v>
      </c>
      <c r="T33" s="20" t="s">
        <v>309</v>
      </c>
      <c r="U33" s="18" t="n">
        <v>545.95092249</v>
      </c>
      <c r="V33" s="20" t="n">
        <v>23.38484369</v>
      </c>
      <c r="W33" s="18" t="n">
        <v>484.85482779</v>
      </c>
      <c r="X33" s="20" t="n">
        <v>12.37671256</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460.77485571</v>
      </c>
      <c r="T34" s="20" t="n">
        <v>2.59367752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512.8635785500001</v>
      </c>
      <c r="T35" s="20" t="n">
        <v>1.32436738</v>
      </c>
      <c r="U35" s="18" t="s">
        <v>309</v>
      </c>
      <c r="V35" s="20" t="s">
        <v>309</v>
      </c>
      <c r="W35" s="18" t="s">
        <v>309</v>
      </c>
      <c r="X35" s="20" t="s">
        <v>309</v>
      </c>
    </row>
    <row r="36" spans="1:24">
      <c r="A36" s="15" t="s">
        <v>338</v>
      </c>
      <c r="B36" s="17" t="n">
        <v>6736</v>
      </c>
      <c r="C36" s="18">
        <f>(1983.0/B36*100)</f>
        <v/>
      </c>
      <c r="D36" s="19" t="n">
        <v>4753</v>
      </c>
      <c r="E36" s="18" t="n">
        <v>488.11387406</v>
      </c>
      <c r="F36" s="20" t="n">
        <v>4.67761177</v>
      </c>
      <c r="G36" s="18" t="n">
        <v>507.52889055</v>
      </c>
      <c r="H36" s="20" t="n">
        <v>3.58921018</v>
      </c>
      <c r="I36" s="18" t="n">
        <v>496.75403269</v>
      </c>
      <c r="J36" s="20" t="n">
        <v>3.58530883</v>
      </c>
      <c r="K36" s="18" t="n">
        <v>511.27613305</v>
      </c>
      <c r="L36" s="20" t="n">
        <v>3.99567179</v>
      </c>
      <c r="M36" s="18" t="n">
        <v>504.58494535</v>
      </c>
      <c r="N36" s="20" t="n">
        <v>3.9923174</v>
      </c>
      <c r="O36" s="18" t="s">
        <v>309</v>
      </c>
      <c r="P36" s="20" t="s">
        <v>309</v>
      </c>
      <c r="Q36" s="18" t="s">
        <v>309</v>
      </c>
      <c r="R36" s="20" t="s">
        <v>309</v>
      </c>
      <c r="S36" s="18" t="s">
        <v>309</v>
      </c>
      <c r="T36" s="20" t="s">
        <v>309</v>
      </c>
      <c r="U36" s="18" t="s">
        <v>309</v>
      </c>
      <c r="V36" s="20" t="s">
        <v>309</v>
      </c>
      <c r="W36" s="18" t="n">
        <v>478.29545863</v>
      </c>
      <c r="X36" s="20" t="n">
        <v>9.763437590000001</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493.42235631</v>
      </c>
      <c r="T37" s="20" t="n">
        <v>3.60072073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505.50581563</v>
      </c>
      <c r="T38" s="20" t="n">
        <v>2.90027214</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425.48950894</v>
      </c>
      <c r="T39" s="20" t="n">
        <v>3.93390091</v>
      </c>
      <c r="U39" s="18" t="s">
        <v>309</v>
      </c>
      <c r="V39" s="20" t="s">
        <v>309</v>
      </c>
      <c r="W39" s="18" t="s">
        <v>309</v>
      </c>
      <c r="X39" s="20" t="s">
        <v>309</v>
      </c>
    </row>
    <row r="40" spans="1:24">
      <c r="A40" s="15" t="s">
        <v>342</v>
      </c>
      <c r="B40" s="17" t="n">
        <v>14157</v>
      </c>
      <c r="C40" s="18">
        <f>(1679.0/B40*100)</f>
        <v/>
      </c>
      <c r="D40" s="19" t="n">
        <v>12478</v>
      </c>
      <c r="E40" s="18" t="n">
        <v>455.06611032</v>
      </c>
      <c r="F40" s="20" t="n">
        <v>9.62237094</v>
      </c>
      <c r="G40" s="18" t="n">
        <v>526.55535975</v>
      </c>
      <c r="H40" s="20" t="n">
        <v>10.55872773</v>
      </c>
      <c r="I40" s="18" t="n">
        <v>512.88731379</v>
      </c>
      <c r="J40" s="20" t="n">
        <v>5.06487578</v>
      </c>
      <c r="K40" s="18" t="n">
        <v>528.48907932</v>
      </c>
      <c r="L40" s="20" t="n">
        <v>4.60493903</v>
      </c>
      <c r="M40" s="18" t="n">
        <v>530.02510674</v>
      </c>
      <c r="N40" s="20" t="n">
        <v>5.56183503</v>
      </c>
      <c r="O40" s="18" t="s">
        <v>309</v>
      </c>
      <c r="P40" s="20" t="s">
        <v>309</v>
      </c>
      <c r="Q40" s="18" t="s">
        <v>309</v>
      </c>
      <c r="R40" s="20" t="s">
        <v>309</v>
      </c>
      <c r="S40" s="18" t="n">
        <v>510.3049124</v>
      </c>
      <c r="T40" s="20" t="n">
        <v>2.76769424</v>
      </c>
      <c r="U40" s="18" t="s">
        <v>309</v>
      </c>
      <c r="V40" s="20" t="s">
        <v>309</v>
      </c>
      <c r="W40" s="18" t="n">
        <v>454.64539976</v>
      </c>
      <c r="X40" s="20" t="n">
        <v>26.41656842</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496.24243435</v>
      </c>
      <c r="T41" s="20" t="n">
        <v>3.18120086</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375.7451021</v>
      </c>
      <c r="T45" s="20" t="n">
        <v>2.64238063</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400.68210314</v>
      </c>
      <c r="T46" s="20" t="n">
        <v>2.29683765</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445.77195784</v>
      </c>
      <c r="T47" s="20" t="n">
        <v>4.35022264</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517.77928095</v>
      </c>
      <c r="T48" s="20" t="n">
        <v>4.636718</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432.22624802</v>
      </c>
      <c r="T49" s="20" t="n">
        <v>2.8653235</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415.72876064</v>
      </c>
      <c r="T50" s="20" t="n">
        <v>2.36107792</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419.60803314</v>
      </c>
      <c r="T51" s="20" t="n">
        <v>2.07453394</v>
      </c>
      <c r="U51" s="18" t="s">
        <v>309</v>
      </c>
      <c r="V51" s="20" t="s">
        <v>309</v>
      </c>
      <c r="W51" s="18" t="s">
        <v>309</v>
      </c>
      <c r="X51" s="20" t="s">
        <v>309</v>
      </c>
    </row>
    <row r="52" spans="1:24">
      <c r="A52" s="15" t="s">
        <v>354</v>
      </c>
      <c r="B52" s="17" t="n">
        <v>5809</v>
      </c>
      <c r="C52" s="18">
        <f>(396.0/B52*100)</f>
        <v/>
      </c>
      <c r="D52" s="19" t="n">
        <v>5413</v>
      </c>
      <c r="E52" s="18" t="n">
        <v>456.41324447</v>
      </c>
      <c r="F52" s="20" t="n">
        <v>4.95441879</v>
      </c>
      <c r="G52" s="18" t="n">
        <v>455.36473711</v>
      </c>
      <c r="H52" s="20" t="n">
        <v>5.30294776</v>
      </c>
      <c r="I52" s="18" t="n">
        <v>473.6156268</v>
      </c>
      <c r="J52" s="20" t="n">
        <v>3.69005144</v>
      </c>
      <c r="K52" s="18" t="n">
        <v>483.23910132</v>
      </c>
      <c r="L52" s="20" t="n">
        <v>2.67550574</v>
      </c>
      <c r="M52" s="18" t="n">
        <v>482.14250884</v>
      </c>
      <c r="N52" s="20" t="n">
        <v>3.80257065</v>
      </c>
      <c r="O52" s="18" t="s">
        <v>309</v>
      </c>
      <c r="P52" s="20" t="s">
        <v>309</v>
      </c>
      <c r="Q52" s="18" t="s">
        <v>309</v>
      </c>
      <c r="R52" s="20" t="s">
        <v>309</v>
      </c>
      <c r="S52" s="18" t="s">
        <v>309</v>
      </c>
      <c r="T52" s="20" t="s">
        <v>309</v>
      </c>
      <c r="U52" s="18" t="n">
        <v>387.790748</v>
      </c>
      <c r="V52" s="20" t="n">
        <v>37.99398172</v>
      </c>
      <c r="W52" s="18" t="n">
        <v>429.68243569</v>
      </c>
      <c r="X52" s="20" t="n">
        <v>12.60400612</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432.5767659</v>
      </c>
      <c r="T53" s="20" t="n">
        <v>1.3789965</v>
      </c>
      <c r="U53" s="18" t="s">
        <v>309</v>
      </c>
      <c r="V53" s="20" t="s">
        <v>309</v>
      </c>
      <c r="W53" s="18" t="s">
        <v>309</v>
      </c>
      <c r="X53" s="20" t="s">
        <v>309</v>
      </c>
    </row>
    <row r="54" spans="1:24">
      <c r="A54" s="15" t="s">
        <v>356</v>
      </c>
      <c r="B54" s="17" t="n">
        <v>4740</v>
      </c>
      <c r="C54" s="18">
        <f>(112.0/B54*100)</f>
        <v/>
      </c>
      <c r="D54" s="19" t="n">
        <v>4628</v>
      </c>
      <c r="E54" s="18" t="n">
        <v>325.32612649</v>
      </c>
      <c r="F54" s="20" t="n">
        <v>4.02253892</v>
      </c>
      <c r="G54" s="18" t="n">
        <v>331.2669403</v>
      </c>
      <c r="H54" s="20" t="n">
        <v>6.3684763</v>
      </c>
      <c r="I54" s="18" t="n">
        <v>338.23210215</v>
      </c>
      <c r="J54" s="20" t="n">
        <v>3.97961013</v>
      </c>
      <c r="K54" s="18" t="n">
        <v>334.61386135</v>
      </c>
      <c r="L54" s="20" t="n">
        <v>3.56833107</v>
      </c>
      <c r="M54" s="18" t="n">
        <v>329.878639</v>
      </c>
      <c r="N54" s="20" t="n">
        <v>2.76493945</v>
      </c>
      <c r="O54" s="18" t="s">
        <v>309</v>
      </c>
      <c r="P54" s="20" t="s">
        <v>309</v>
      </c>
      <c r="Q54" s="18" t="s">
        <v>309</v>
      </c>
      <c r="R54" s="20" t="s">
        <v>309</v>
      </c>
      <c r="S54" s="18" t="s">
        <v>309</v>
      </c>
      <c r="T54" s="20" t="s">
        <v>309</v>
      </c>
      <c r="U54" s="18" t="n">
        <v>311.45616993</v>
      </c>
      <c r="V54" s="20" t="n">
        <v>10.60761543</v>
      </c>
      <c r="W54" s="18" t="n">
        <v>309.4309782</v>
      </c>
      <c r="X54" s="20" t="n">
        <v>11.63082842</v>
      </c>
    </row>
    <row r="55" spans="1:24">
      <c r="A55" s="15" t="s">
        <v>357</v>
      </c>
      <c r="B55" s="17" t="n">
        <v>5316</v>
      </c>
      <c r="C55" s="18">
        <f>(137.0/B55*100)</f>
        <v/>
      </c>
      <c r="D55" s="19" t="n">
        <v>5179</v>
      </c>
      <c r="E55" s="18" t="n">
        <v>378.0560677</v>
      </c>
      <c r="F55" s="20" t="n">
        <v>11.27075904</v>
      </c>
      <c r="G55" s="18" t="n">
        <v>376.0537008</v>
      </c>
      <c r="H55" s="20" t="n">
        <v>8.148202420000001</v>
      </c>
      <c r="I55" s="18" t="n">
        <v>402.46526484</v>
      </c>
      <c r="J55" s="20" t="n">
        <v>5.19820348</v>
      </c>
      <c r="K55" s="18" t="n">
        <v>414.61236926</v>
      </c>
      <c r="L55" s="20" t="n">
        <v>3.0657996</v>
      </c>
      <c r="M55" s="18" t="n">
        <v>418.49488939</v>
      </c>
      <c r="N55" s="20" t="n">
        <v>2.63715632</v>
      </c>
      <c r="O55" s="18" t="s">
        <v>309</v>
      </c>
      <c r="P55" s="20" t="s">
        <v>309</v>
      </c>
      <c r="Q55" s="18" t="s">
        <v>309</v>
      </c>
      <c r="R55" s="20" t="s">
        <v>309</v>
      </c>
      <c r="S55" s="18" t="s">
        <v>309</v>
      </c>
      <c r="T55" s="20" t="s">
        <v>309</v>
      </c>
      <c r="U55" s="18" t="n">
        <v>378.83797623</v>
      </c>
      <c r="V55" s="20" t="n">
        <v>19.69003498</v>
      </c>
      <c r="W55" s="18" t="n">
        <v>353.79364513</v>
      </c>
      <c r="X55" s="20" t="n">
        <v>14.21208214</v>
      </c>
    </row>
    <row r="56" spans="1:24">
      <c r="A56" s="15" t="s">
        <v>358</v>
      </c>
      <c r="B56" s="17" t="n">
        <v>5359</v>
      </c>
      <c r="C56" s="18">
        <f>(104.0/B56*100)</f>
        <v/>
      </c>
      <c r="D56" s="19" t="n">
        <v>5255</v>
      </c>
      <c r="E56" s="18" t="n">
        <v>514.72075833</v>
      </c>
      <c r="F56" s="20" t="n">
        <v>3.17914264</v>
      </c>
      <c r="G56" s="18" t="n">
        <v>529.53611403</v>
      </c>
      <c r="H56" s="20" t="n">
        <v>3.36011127</v>
      </c>
      <c r="I56" s="18" t="n">
        <v>530.28387208</v>
      </c>
      <c r="J56" s="20" t="n">
        <v>3.10937178</v>
      </c>
      <c r="K56" s="18" t="n">
        <v>526.7138525399999</v>
      </c>
      <c r="L56" s="20" t="n">
        <v>3.71952214</v>
      </c>
      <c r="M56" s="18" t="n">
        <v>521.30715463</v>
      </c>
      <c r="N56" s="20" t="n">
        <v>5.57527292</v>
      </c>
      <c r="O56" s="18" t="s">
        <v>309</v>
      </c>
      <c r="P56" s="20" t="s">
        <v>309</v>
      </c>
      <c r="Q56" s="18" t="s">
        <v>309</v>
      </c>
      <c r="R56" s="20" t="s">
        <v>309</v>
      </c>
      <c r="S56" s="18" t="s">
        <v>309</v>
      </c>
      <c r="T56" s="20" t="s">
        <v>309</v>
      </c>
      <c r="U56" s="18" t="n">
        <v>485.63545174</v>
      </c>
      <c r="V56" s="20" t="n">
        <v>29.77513868</v>
      </c>
      <c r="W56" s="18" t="n">
        <v>533.2304458999999</v>
      </c>
      <c r="X56" s="20" t="n">
        <v>21.52231968</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403.09974532</v>
      </c>
      <c r="T57" s="20" t="n">
        <v>2.56579015</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408.6691134</v>
      </c>
      <c r="T58" s="20" t="n">
        <v>2.67440156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378.44218506</v>
      </c>
      <c r="T59" s="20" t="n">
        <v>1.6995879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386.48537246</v>
      </c>
      <c r="T60" s="20" t="n">
        <v>3.39522632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475.40894656</v>
      </c>
      <c r="T61" s="20" t="n">
        <v>2.65267642</v>
      </c>
      <c r="U61" s="18" t="s">
        <v>309</v>
      </c>
      <c r="V61" s="20" t="s">
        <v>309</v>
      </c>
      <c r="W61" s="18" t="s">
        <v>309</v>
      </c>
      <c r="X61" s="20" t="s">
        <v>309</v>
      </c>
    </row>
    <row r="62" spans="1:24">
      <c r="A62" s="15" t="s">
        <v>364</v>
      </c>
      <c r="B62" s="17" t="n">
        <v>4476</v>
      </c>
      <c r="C62" s="18">
        <f>(32.0/B62*100)</f>
        <v/>
      </c>
      <c r="D62" s="19" t="n">
        <v>4444</v>
      </c>
      <c r="E62" s="18" t="n">
        <v>527.70668998</v>
      </c>
      <c r="F62" s="20" t="n">
        <v>2.02974525</v>
      </c>
      <c r="G62" s="18" t="n">
        <v>539.96739802</v>
      </c>
      <c r="H62" s="20" t="n">
        <v>2.90302672</v>
      </c>
      <c r="I62" s="18" t="n">
        <v>527.74235735</v>
      </c>
      <c r="J62" s="20" t="n">
        <v>2.78381302</v>
      </c>
      <c r="K62" s="18" t="n">
        <v>524.9808324000001</v>
      </c>
      <c r="L62" s="20" t="n">
        <v>3.21482664</v>
      </c>
      <c r="M62" s="18" t="n">
        <v>525.65881023</v>
      </c>
      <c r="N62" s="20" t="n">
        <v>4.48649128</v>
      </c>
      <c r="O62" s="18" t="s">
        <v>309</v>
      </c>
      <c r="P62" s="20" t="s">
        <v>309</v>
      </c>
      <c r="Q62" s="18" t="s">
        <v>309</v>
      </c>
      <c r="R62" s="20" t="s">
        <v>309</v>
      </c>
      <c r="S62" s="18" t="s">
        <v>309</v>
      </c>
      <c r="T62" s="20" t="s">
        <v>309</v>
      </c>
      <c r="U62" s="18" t="n">
        <v>433.09352338</v>
      </c>
      <c r="V62" s="20" t="n">
        <v>42.66210217</v>
      </c>
      <c r="W62" s="18" t="n">
        <v>512.39325344</v>
      </c>
      <c r="X62" s="20" t="n">
        <v>11.19333802</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383.68238779</v>
      </c>
      <c r="T63" s="20" t="n">
        <v>1.24851448</v>
      </c>
      <c r="U63" s="18" t="s">
        <v>309</v>
      </c>
      <c r="V63" s="20" t="s">
        <v>309</v>
      </c>
      <c r="W63" s="18" t="s">
        <v>309</v>
      </c>
      <c r="X63" s="20" t="s">
        <v>309</v>
      </c>
    </row>
    <row r="64" spans="1:24">
      <c r="A64" s="15" t="s">
        <v>366</v>
      </c>
      <c r="B64" s="17" t="n">
        <v>3634</v>
      </c>
      <c r="C64" s="18">
        <f>(431.0/B64*100)</f>
        <v/>
      </c>
      <c r="D64" s="19" t="n">
        <v>3203</v>
      </c>
      <c r="E64" s="18" t="n">
        <v>413.79756287</v>
      </c>
      <c r="F64" s="20" t="n">
        <v>4.52731759</v>
      </c>
      <c r="G64" s="18" t="n">
        <v>473.7167503</v>
      </c>
      <c r="H64" s="20" t="n">
        <v>6.5652463</v>
      </c>
      <c r="I64" s="18" t="n">
        <v>482.08164973</v>
      </c>
      <c r="J64" s="20" t="n">
        <v>4.36236858</v>
      </c>
      <c r="K64" s="18" t="n">
        <v>490.11364742</v>
      </c>
      <c r="L64" s="20" t="n">
        <v>3.47587127</v>
      </c>
      <c r="M64" s="18" t="n">
        <v>500.98187652</v>
      </c>
      <c r="N64" s="20" t="n">
        <v>5.36336777</v>
      </c>
      <c r="O64" s="18" t="s">
        <v>309</v>
      </c>
      <c r="P64" s="20" t="s">
        <v>309</v>
      </c>
      <c r="Q64" s="18" t="s">
        <v>309</v>
      </c>
      <c r="R64" s="20" t="s">
        <v>309</v>
      </c>
      <c r="S64" s="18" t="s">
        <v>309</v>
      </c>
      <c r="T64" s="20" t="s">
        <v>309</v>
      </c>
      <c r="U64" s="18" t="n">
        <v>388.81926855</v>
      </c>
      <c r="V64" s="20" t="n">
        <v>33.33754174</v>
      </c>
      <c r="W64" s="18" t="n">
        <v>416.3464664</v>
      </c>
      <c r="X64" s="20" t="n">
        <v>13.48114487</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427.99780567</v>
      </c>
      <c r="T65" s="20" t="n">
        <v>1.97258457</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411.31364817</v>
      </c>
      <c r="T66" s="20" t="n">
        <v>1.02925596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396.68364845</v>
      </c>
      <c r="T67" s="20" t="n">
        <v>2.35867477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417.61113016</v>
      </c>
      <c r="T68" s="20" t="n">
        <v>1.00459041</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434.88486177</v>
      </c>
      <c r="T69" s="20" t="n">
        <v>3.2334538</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486.63104116</v>
      </c>
      <c r="T70" s="20" t="n">
        <v>2.91476757</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555.57467994</v>
      </c>
      <c r="T71" s="20" t="n">
        <v>1.19601801</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532.34745458</v>
      </c>
      <c r="T72" s="20" t="n">
        <v>2.6915596</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421.33732593</v>
      </c>
      <c r="T73" s="20" t="n">
        <v>2.83298974</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424.59045417</v>
      </c>
      <c r="T74" s="20" t="n">
        <v>1.40919814</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386.40336665</v>
      </c>
      <c r="T75" s="20" t="n">
        <v>2.10436774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436.73114787</v>
      </c>
      <c r="T76" s="20" t="n">
        <v>2.4226499</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435.36295628</v>
      </c>
      <c r="T77" s="20" t="n">
        <v>2.20087575</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524.64451931</v>
      </c>
      <c r="T78" s="20" t="n">
        <v>3.91006783</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475.18659836</v>
      </c>
      <c r="T79" s="20" t="n">
        <v>6.280552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456.48357586</v>
      </c>
      <c r="T80" s="20" t="n">
        <v>3.67164431</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442.94752097</v>
      </c>
      <c r="T81" s="20" t="n">
        <v>3.00356581</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424</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509.99385417</v>
      </c>
      <c r="T7" s="20" t="n">
        <v>1.53531126</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495.03748651</v>
      </c>
      <c r="T8" s="20" t="n">
        <v>2.4393445</v>
      </c>
      <c r="U8" s="18" t="s">
        <v>309</v>
      </c>
      <c r="V8" s="20" t="s">
        <v>309</v>
      </c>
      <c r="W8" s="18" t="s">
        <v>309</v>
      </c>
      <c r="X8" s="20" t="s">
        <v>309</v>
      </c>
    </row>
    <row r="9" spans="1:24">
      <c r="A9" s="15" t="s">
        <v>311</v>
      </c>
      <c r="B9" s="17" t="n">
        <v>9651</v>
      </c>
      <c r="C9" s="18">
        <f>(4913.0/B9*100)</f>
        <v/>
      </c>
      <c r="D9" s="19" t="n">
        <v>4738</v>
      </c>
      <c r="E9" s="18" t="n">
        <v>531.5273031</v>
      </c>
      <c r="F9" s="20" t="n">
        <v>2.95382607</v>
      </c>
      <c r="G9" s="18" t="n">
        <v>546.12930044</v>
      </c>
      <c r="H9" s="20" t="n">
        <v>3.03569257</v>
      </c>
      <c r="I9" s="18" t="n">
        <v>513.77923235</v>
      </c>
      <c r="J9" s="20" t="n">
        <v>6.39767235</v>
      </c>
      <c r="K9" s="18" t="n">
        <v>479.03492453</v>
      </c>
      <c r="L9" s="20" t="n">
        <v>14.27879427</v>
      </c>
      <c r="M9" s="18" t="n">
        <v>456.44681809</v>
      </c>
      <c r="N9" s="20" t="n">
        <v>10.41702555</v>
      </c>
      <c r="O9" s="18" t="s">
        <v>309</v>
      </c>
      <c r="P9" s="20" t="s">
        <v>309</v>
      </c>
      <c r="Q9" s="18" t="s">
        <v>309</v>
      </c>
      <c r="R9" s="20" t="s">
        <v>309</v>
      </c>
      <c r="S9" s="18" t="s">
        <v>309</v>
      </c>
      <c r="T9" s="20" t="s">
        <v>309</v>
      </c>
      <c r="U9" s="18" t="n">
        <v>526.55453593</v>
      </c>
      <c r="V9" s="20" t="n">
        <v>25.51526929</v>
      </c>
      <c r="W9" s="18" t="n">
        <v>465.08814166</v>
      </c>
      <c r="X9" s="20" t="n">
        <v>9.048867359999999</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527.70468432</v>
      </c>
      <c r="T10" s="20" t="n">
        <v>2.08026152</v>
      </c>
      <c r="U10" s="18" t="s">
        <v>309</v>
      </c>
      <c r="V10" s="20" t="s">
        <v>309</v>
      </c>
      <c r="W10" s="18" t="s">
        <v>309</v>
      </c>
      <c r="X10" s="20" t="s">
        <v>309</v>
      </c>
    </row>
    <row r="11" spans="1:24">
      <c r="A11" s="15" t="s">
        <v>313</v>
      </c>
      <c r="B11" s="17" t="n">
        <v>7053</v>
      </c>
      <c r="C11" s="18">
        <f>(462.0/B11*100)</f>
        <v/>
      </c>
      <c r="D11" s="19" t="n">
        <v>6591</v>
      </c>
      <c r="E11" s="18" t="n">
        <v>459.35932239</v>
      </c>
      <c r="F11" s="20" t="n">
        <v>3.03291622</v>
      </c>
      <c r="G11" s="18" t="n">
        <v>469.23072994</v>
      </c>
      <c r="H11" s="20" t="n">
        <v>4.32676526</v>
      </c>
      <c r="I11" s="18" t="n">
        <v>453.61055503</v>
      </c>
      <c r="J11" s="20" t="n">
        <v>3.19600188</v>
      </c>
      <c r="K11" s="18" t="n">
        <v>431.67087551</v>
      </c>
      <c r="L11" s="20" t="n">
        <v>4.26186353</v>
      </c>
      <c r="M11" s="18" t="n">
        <v>427.5580445</v>
      </c>
      <c r="N11" s="20" t="n">
        <v>3.45301371</v>
      </c>
      <c r="O11" s="18" t="s">
        <v>309</v>
      </c>
      <c r="P11" s="20" t="s">
        <v>309</v>
      </c>
      <c r="Q11" s="18" t="s">
        <v>309</v>
      </c>
      <c r="R11" s="20" t="s">
        <v>309</v>
      </c>
      <c r="S11" s="18" t="s">
        <v>309</v>
      </c>
      <c r="T11" s="20" t="s">
        <v>309</v>
      </c>
      <c r="U11" s="18" t="n">
        <v>415.05070597</v>
      </c>
      <c r="V11" s="20" t="n">
        <v>20.87386954</v>
      </c>
      <c r="W11" s="18" t="n">
        <v>440.5565221</v>
      </c>
      <c r="X11" s="20" t="n">
        <v>7.73492857</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492.83004828</v>
      </c>
      <c r="T12" s="20" t="n">
        <v>2.26769725</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501.936887</v>
      </c>
      <c r="T13" s="20" t="n">
        <v>2.37547789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534.1937421</v>
      </c>
      <c r="T14" s="20" t="n">
        <v>2.09480707</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530.6611586400001</v>
      </c>
      <c r="T15" s="20" t="n">
        <v>2.39236859</v>
      </c>
      <c r="U15" s="18" t="s">
        <v>309</v>
      </c>
      <c r="V15" s="20" t="s">
        <v>309</v>
      </c>
      <c r="W15" s="18" t="s">
        <v>309</v>
      </c>
      <c r="X15" s="20" t="s">
        <v>309</v>
      </c>
    </row>
    <row r="16" spans="1:24">
      <c r="A16" s="15" t="s">
        <v>318</v>
      </c>
      <c r="B16" s="17" t="n">
        <v>6108</v>
      </c>
      <c r="C16" s="18">
        <f>(750.0/B16*100)</f>
        <v/>
      </c>
      <c r="D16" s="19" t="n">
        <v>5358</v>
      </c>
      <c r="E16" s="18" t="n">
        <v>501.73483018</v>
      </c>
      <c r="F16" s="20" t="n">
        <v>2.21682829</v>
      </c>
      <c r="G16" s="18" t="n">
        <v>529.50098352</v>
      </c>
      <c r="H16" s="20" t="n">
        <v>3.20195078</v>
      </c>
      <c r="I16" s="18" t="n">
        <v>501.72273604</v>
      </c>
      <c r="J16" s="20" t="n">
        <v>4.74030663</v>
      </c>
      <c r="K16" s="18" t="n">
        <v>488.56394585</v>
      </c>
      <c r="L16" s="20" t="n">
        <v>7.72475316</v>
      </c>
      <c r="M16" s="18" t="n">
        <v>462.66229424</v>
      </c>
      <c r="N16" s="20" t="n">
        <v>10.88724953</v>
      </c>
      <c r="O16" s="18" t="s">
        <v>309</v>
      </c>
      <c r="P16" s="20" t="s">
        <v>309</v>
      </c>
      <c r="Q16" s="18" t="s">
        <v>309</v>
      </c>
      <c r="R16" s="20" t="s">
        <v>309</v>
      </c>
      <c r="S16" s="18" t="s">
        <v>309</v>
      </c>
      <c r="T16" s="20" t="s">
        <v>309</v>
      </c>
      <c r="U16" s="18" t="n">
        <v>413.39613239</v>
      </c>
      <c r="V16" s="20" t="n">
        <v>49.02447848</v>
      </c>
      <c r="W16" s="18" t="n">
        <v>457.719198</v>
      </c>
      <c r="X16" s="20" t="n">
        <v>12.51760479</v>
      </c>
    </row>
    <row r="17" spans="1:24">
      <c r="A17" s="15" t="s">
        <v>319</v>
      </c>
      <c r="B17" s="17" t="n">
        <v>6504</v>
      </c>
      <c r="C17" s="18">
        <f>(3097.0/B17*100)</f>
        <v/>
      </c>
      <c r="D17" s="19" t="n">
        <v>3407</v>
      </c>
      <c r="E17" s="18" t="n">
        <v>545.1958807</v>
      </c>
      <c r="F17" s="20" t="n">
        <v>3.65230226</v>
      </c>
      <c r="G17" s="18" t="n">
        <v>544.93105752</v>
      </c>
      <c r="H17" s="20" t="n">
        <v>3.29629475</v>
      </c>
      <c r="I17" s="18" t="n">
        <v>510.7203868</v>
      </c>
      <c r="J17" s="20" t="n">
        <v>5.58810208</v>
      </c>
      <c r="K17" s="18" t="n">
        <v>480.3651663</v>
      </c>
      <c r="L17" s="20" t="n">
        <v>8.16110037</v>
      </c>
      <c r="M17" s="18" t="n">
        <v>465.1564683</v>
      </c>
      <c r="N17" s="20" t="n">
        <v>11.43418463</v>
      </c>
      <c r="O17" s="18" t="s">
        <v>309</v>
      </c>
      <c r="P17" s="20" t="s">
        <v>309</v>
      </c>
      <c r="Q17" s="18" t="s">
        <v>309</v>
      </c>
      <c r="R17" s="20" t="s">
        <v>309</v>
      </c>
      <c r="S17" s="18" t="s">
        <v>309</v>
      </c>
      <c r="T17" s="20" t="s">
        <v>309</v>
      </c>
      <c r="U17" s="18" t="n">
        <v>604.20278326</v>
      </c>
      <c r="V17" s="20" t="n">
        <v>65.19538785</v>
      </c>
      <c r="W17" s="18" t="n">
        <v>480.39487279</v>
      </c>
      <c r="X17" s="20" t="n">
        <v>12.23062708</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454.82881661</v>
      </c>
      <c r="T18" s="20" t="n">
        <v>3.91731705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476.74751239</v>
      </c>
      <c r="T19" s="20" t="n">
        <v>2.42146432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473.23008609</v>
      </c>
      <c r="T20" s="20" t="n">
        <v>1.68092489</v>
      </c>
      <c r="U20" s="18" t="s">
        <v>309</v>
      </c>
      <c r="V20" s="20" t="s">
        <v>309</v>
      </c>
      <c r="W20" s="18" t="s">
        <v>309</v>
      </c>
      <c r="X20" s="20" t="s">
        <v>309</v>
      </c>
    </row>
    <row r="21" spans="1:24">
      <c r="A21" s="15" t="s">
        <v>323</v>
      </c>
      <c r="B21" s="17" t="n">
        <v>5741</v>
      </c>
      <c r="C21" s="18">
        <f>(621.0/B21*100)</f>
        <v/>
      </c>
      <c r="D21" s="19" t="n">
        <v>5120</v>
      </c>
      <c r="E21" s="18" t="n">
        <v>497.13415418</v>
      </c>
      <c r="F21" s="20" t="n">
        <v>2.73782821</v>
      </c>
      <c r="G21" s="18" t="n">
        <v>522.08813103</v>
      </c>
      <c r="H21" s="20" t="n">
        <v>2.80727666</v>
      </c>
      <c r="I21" s="18" t="n">
        <v>514.50296633</v>
      </c>
      <c r="J21" s="20" t="n">
        <v>4.57351572</v>
      </c>
      <c r="K21" s="18" t="n">
        <v>508.84834864</v>
      </c>
      <c r="L21" s="20" t="n">
        <v>6.68637048</v>
      </c>
      <c r="M21" s="18" t="n">
        <v>477.87752487</v>
      </c>
      <c r="N21" s="20" t="n">
        <v>11.74460074</v>
      </c>
      <c r="O21" s="18" t="s">
        <v>309</v>
      </c>
      <c r="P21" s="20" t="s">
        <v>309</v>
      </c>
      <c r="Q21" s="18" t="s">
        <v>309</v>
      </c>
      <c r="R21" s="20" t="s">
        <v>309</v>
      </c>
      <c r="S21" s="18" t="s">
        <v>309</v>
      </c>
      <c r="T21" s="20" t="s">
        <v>309</v>
      </c>
      <c r="U21" s="18" t="n">
        <v>516.0378689</v>
      </c>
      <c r="V21" s="20" t="n">
        <v>41.45629121</v>
      </c>
      <c r="W21" s="18" t="n">
        <v>448.5755179</v>
      </c>
      <c r="X21" s="20" t="n">
        <v>14.39701737</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466.55281214</v>
      </c>
      <c r="T22" s="20" t="n">
        <v>3.43755424</v>
      </c>
      <c r="U22" s="18" t="s">
        <v>309</v>
      </c>
      <c r="V22" s="20" t="s">
        <v>309</v>
      </c>
      <c r="W22" s="18" t="s">
        <v>309</v>
      </c>
      <c r="X22" s="20" t="s">
        <v>309</v>
      </c>
    </row>
    <row r="23" spans="1:24">
      <c r="A23" s="15" t="s">
        <v>325</v>
      </c>
      <c r="B23" s="17" t="n">
        <v>11583</v>
      </c>
      <c r="C23" s="18">
        <f>(2409.0/B23*100)</f>
        <v/>
      </c>
      <c r="D23" s="19" t="n">
        <v>9174</v>
      </c>
      <c r="E23" s="18" t="n">
        <v>489.10578097</v>
      </c>
      <c r="F23" s="20" t="n">
        <v>2.63813267</v>
      </c>
      <c r="G23" s="18" t="n">
        <v>510.41111028</v>
      </c>
      <c r="H23" s="20" t="n">
        <v>3.78520505</v>
      </c>
      <c r="I23" s="18" t="n">
        <v>490.42604226</v>
      </c>
      <c r="J23" s="20" t="n">
        <v>4.30140753</v>
      </c>
      <c r="K23" s="18" t="n">
        <v>455.58409593</v>
      </c>
      <c r="L23" s="20" t="n">
        <v>5.31112774</v>
      </c>
      <c r="M23" s="18" t="n">
        <v>458.52577854</v>
      </c>
      <c r="N23" s="20" t="n">
        <v>8.54509915</v>
      </c>
      <c r="O23" s="18" t="s">
        <v>309</v>
      </c>
      <c r="P23" s="20" t="s">
        <v>309</v>
      </c>
      <c r="Q23" s="18" t="s">
        <v>309</v>
      </c>
      <c r="R23" s="20" t="s">
        <v>309</v>
      </c>
      <c r="S23" s="18" t="s">
        <v>309</v>
      </c>
      <c r="T23" s="20" t="s">
        <v>309</v>
      </c>
      <c r="U23" s="18" t="n">
        <v>392.27122237</v>
      </c>
      <c r="V23" s="20" t="n">
        <v>38.115104</v>
      </c>
      <c r="W23" s="18" t="n">
        <v>454.76702856</v>
      </c>
      <c r="X23" s="20" t="n">
        <v>8.75705028</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538.3947510199999</v>
      </c>
      <c r="T24" s="20" t="n">
        <v>2.96617877</v>
      </c>
      <c r="U24" s="18" t="s">
        <v>309</v>
      </c>
      <c r="V24" s="20" t="s">
        <v>309</v>
      </c>
      <c r="W24" s="18" t="s">
        <v>309</v>
      </c>
      <c r="X24" s="20" t="s">
        <v>309</v>
      </c>
    </row>
    <row r="25" spans="1:24">
      <c r="A25" s="15" t="s">
        <v>327</v>
      </c>
      <c r="B25" s="17" t="n">
        <v>5581</v>
      </c>
      <c r="C25" s="18">
        <f>(5.0/B25*100)</f>
        <v/>
      </c>
      <c r="D25" s="19" t="n">
        <v>5576</v>
      </c>
      <c r="E25" s="18" t="n">
        <v>508.2818724</v>
      </c>
      <c r="F25" s="20" t="n">
        <v>3.14061966</v>
      </c>
      <c r="G25" s="18" t="n">
        <v>524.90589358</v>
      </c>
      <c r="H25" s="20" t="n">
        <v>4.06988473</v>
      </c>
      <c r="I25" s="18" t="n">
        <v>523.50302549</v>
      </c>
      <c r="J25" s="20" t="n">
        <v>4.83005531</v>
      </c>
      <c r="K25" s="18" t="n">
        <v>523.47963186</v>
      </c>
      <c r="L25" s="20" t="n">
        <v>6.38961656</v>
      </c>
      <c r="M25" s="18" t="n">
        <v>516.7405909300001</v>
      </c>
      <c r="N25" s="20" t="n">
        <v>12.20648247</v>
      </c>
      <c r="O25" s="18" t="s">
        <v>309</v>
      </c>
      <c r="P25" s="20" t="s">
        <v>309</v>
      </c>
      <c r="Q25" s="18" t="s">
        <v>309</v>
      </c>
      <c r="R25" s="20" t="s">
        <v>309</v>
      </c>
      <c r="S25" s="18" t="s">
        <v>309</v>
      </c>
      <c r="T25" s="20" t="s">
        <v>309</v>
      </c>
      <c r="U25" s="18" t="s">
        <v>309</v>
      </c>
      <c r="V25" s="20" t="s">
        <v>309</v>
      </c>
      <c r="W25" s="18" t="n">
        <v>486.67372438</v>
      </c>
      <c r="X25" s="20" t="n">
        <v>10.11817846</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490.22501828</v>
      </c>
      <c r="T26" s="20" t="n">
        <v>1.56028186</v>
      </c>
      <c r="U26" s="18" t="s">
        <v>309</v>
      </c>
      <c r="V26" s="20" t="s">
        <v>309</v>
      </c>
      <c r="W26" s="18" t="s">
        <v>309</v>
      </c>
      <c r="X26" s="20" t="s">
        <v>309</v>
      </c>
    </row>
    <row r="27" spans="1:24">
      <c r="A27" s="15" t="s">
        <v>329</v>
      </c>
      <c r="B27" s="17" t="n">
        <v>5299</v>
      </c>
      <c r="C27" s="18">
        <f>(2010.0/B27*100)</f>
        <v/>
      </c>
      <c r="D27" s="19" t="n">
        <v>3289</v>
      </c>
      <c r="E27" s="18" t="n">
        <v>494.40211692</v>
      </c>
      <c r="F27" s="20" t="n">
        <v>2.47631166</v>
      </c>
      <c r="G27" s="18" t="n">
        <v>524.65265334</v>
      </c>
      <c r="H27" s="20" t="n">
        <v>3.26722606</v>
      </c>
      <c r="I27" s="18" t="n">
        <v>498.37468251</v>
      </c>
      <c r="J27" s="20" t="n">
        <v>4.21231555</v>
      </c>
      <c r="K27" s="18" t="n">
        <v>449.46618959</v>
      </c>
      <c r="L27" s="20" t="n">
        <v>6.47236261</v>
      </c>
      <c r="M27" s="18" t="n">
        <v>458.84849684</v>
      </c>
      <c r="N27" s="20" t="n">
        <v>9.183694450000001</v>
      </c>
      <c r="O27" s="18" t="s">
        <v>309</v>
      </c>
      <c r="P27" s="20" t="s">
        <v>309</v>
      </c>
      <c r="Q27" s="18" t="s">
        <v>309</v>
      </c>
      <c r="R27" s="20" t="s">
        <v>309</v>
      </c>
      <c r="S27" s="18" t="s">
        <v>309</v>
      </c>
      <c r="T27" s="20" t="s">
        <v>309</v>
      </c>
      <c r="U27" s="18" t="n">
        <v>452.38069947</v>
      </c>
      <c r="V27" s="20" t="n">
        <v>26.16488883</v>
      </c>
      <c r="W27" s="18" t="n">
        <v>482.91259428</v>
      </c>
      <c r="X27" s="20" t="n">
        <v>13.09988613</v>
      </c>
    </row>
    <row r="28" spans="1:24">
      <c r="A28" s="15" t="s">
        <v>330</v>
      </c>
      <c r="B28" s="17" t="n">
        <v>7568</v>
      </c>
      <c r="C28" s="18">
        <f>(490.0/B28*100)</f>
        <v/>
      </c>
      <c r="D28" s="19" t="n">
        <v>7078</v>
      </c>
      <c r="E28" s="18" t="n">
        <v>412.43140621</v>
      </c>
      <c r="F28" s="20" t="n">
        <v>2.30925454</v>
      </c>
      <c r="G28" s="18" t="n">
        <v>431.93147951</v>
      </c>
      <c r="H28" s="20" t="n">
        <v>4.23621592</v>
      </c>
      <c r="I28" s="18" t="n">
        <v>425.88451581</v>
      </c>
      <c r="J28" s="20" t="n">
        <v>3.52276114</v>
      </c>
      <c r="K28" s="18" t="n">
        <v>413.69830045</v>
      </c>
      <c r="L28" s="20" t="n">
        <v>3.40515214</v>
      </c>
      <c r="M28" s="18" t="n">
        <v>412.74539956</v>
      </c>
      <c r="N28" s="20" t="n">
        <v>3.73881847</v>
      </c>
      <c r="O28" s="18" t="s">
        <v>309</v>
      </c>
      <c r="P28" s="20" t="s">
        <v>309</v>
      </c>
      <c r="Q28" s="18" t="s">
        <v>309</v>
      </c>
      <c r="R28" s="20" t="s">
        <v>309</v>
      </c>
      <c r="S28" s="18" t="s">
        <v>309</v>
      </c>
      <c r="T28" s="20" t="s">
        <v>309</v>
      </c>
      <c r="U28" s="18" t="n">
        <v>382.46108877</v>
      </c>
      <c r="V28" s="20" t="n">
        <v>25.4571323</v>
      </c>
      <c r="W28" s="18" t="n">
        <v>395.98773657</v>
      </c>
      <c r="X28" s="20" t="n">
        <v>7.64651462</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508.57480626</v>
      </c>
      <c r="T29" s="20" t="n">
        <v>2.25739586</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513.3035121299999</v>
      </c>
      <c r="T30" s="20" t="n">
        <v>2.38424846</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498.481109</v>
      </c>
      <c r="T31" s="20" t="n">
        <v>2.26238565</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501.43533192</v>
      </c>
      <c r="T32" s="20" t="n">
        <v>2.50745183</v>
      </c>
      <c r="U32" s="18" t="s">
        <v>309</v>
      </c>
      <c r="V32" s="20" t="s">
        <v>309</v>
      </c>
      <c r="W32" s="18" t="s">
        <v>309</v>
      </c>
      <c r="X32" s="20" t="s">
        <v>309</v>
      </c>
    </row>
    <row r="33" spans="1:24">
      <c r="A33" s="15" t="s">
        <v>335</v>
      </c>
      <c r="B33" s="17" t="n">
        <v>7325</v>
      </c>
      <c r="C33" s="18">
        <f>(444.0/B33*100)</f>
        <v/>
      </c>
      <c r="D33" s="19" t="n">
        <v>6881</v>
      </c>
      <c r="E33" s="18" t="n">
        <v>494.69638805</v>
      </c>
      <c r="F33" s="20" t="n">
        <v>2.91581208</v>
      </c>
      <c r="G33" s="18" t="n">
        <v>519.74934347</v>
      </c>
      <c r="H33" s="20" t="n">
        <v>3.25654227</v>
      </c>
      <c r="I33" s="18" t="n">
        <v>514.86531127</v>
      </c>
      <c r="J33" s="20" t="n">
        <v>3.50346563</v>
      </c>
      <c r="K33" s="18" t="n">
        <v>488.98754984</v>
      </c>
      <c r="L33" s="20" t="n">
        <v>4.58344114</v>
      </c>
      <c r="M33" s="18" t="n">
        <v>488.74119006</v>
      </c>
      <c r="N33" s="20" t="n">
        <v>7.31526691</v>
      </c>
      <c r="O33" s="18" t="s">
        <v>309</v>
      </c>
      <c r="P33" s="20" t="s">
        <v>309</v>
      </c>
      <c r="Q33" s="18" t="s">
        <v>309</v>
      </c>
      <c r="R33" s="20" t="s">
        <v>309</v>
      </c>
      <c r="S33" s="18" t="s">
        <v>309</v>
      </c>
      <c r="T33" s="20" t="s">
        <v>309</v>
      </c>
      <c r="U33" s="18" t="n">
        <v>588.8738785100001</v>
      </c>
      <c r="V33" s="20" t="n">
        <v>19.90345501</v>
      </c>
      <c r="W33" s="18" t="n">
        <v>478.21992111</v>
      </c>
      <c r="X33" s="20" t="n">
        <v>12.79067805</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460.77485571</v>
      </c>
      <c r="T34" s="20" t="n">
        <v>2.59367752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512.8635785500001</v>
      </c>
      <c r="T35" s="20" t="n">
        <v>1.32436738</v>
      </c>
      <c r="U35" s="18" t="s">
        <v>309</v>
      </c>
      <c r="V35" s="20" t="s">
        <v>309</v>
      </c>
      <c r="W35" s="18" t="s">
        <v>309</v>
      </c>
      <c r="X35" s="20" t="s">
        <v>309</v>
      </c>
    </row>
    <row r="36" spans="1:24">
      <c r="A36" s="15" t="s">
        <v>338</v>
      </c>
      <c r="B36" s="17" t="n">
        <v>6736</v>
      </c>
      <c r="C36" s="18">
        <f>(1983.0/B36*100)</f>
        <v/>
      </c>
      <c r="D36" s="19" t="n">
        <v>4753</v>
      </c>
      <c r="E36" s="18" t="n">
        <v>496.12076129</v>
      </c>
      <c r="F36" s="20" t="n">
        <v>2.93422046</v>
      </c>
      <c r="G36" s="18" t="n">
        <v>518.38286905</v>
      </c>
      <c r="H36" s="20" t="n">
        <v>3.03107067</v>
      </c>
      <c r="I36" s="18" t="n">
        <v>504.85332709</v>
      </c>
      <c r="J36" s="20" t="n">
        <v>4.47813883</v>
      </c>
      <c r="K36" s="18" t="n">
        <v>489.33482383</v>
      </c>
      <c r="L36" s="20" t="n">
        <v>5.73146153</v>
      </c>
      <c r="M36" s="18" t="n">
        <v>480.83956776</v>
      </c>
      <c r="N36" s="20" t="n">
        <v>7.05074822</v>
      </c>
      <c r="O36" s="18" t="s">
        <v>309</v>
      </c>
      <c r="P36" s="20" t="s">
        <v>309</v>
      </c>
      <c r="Q36" s="18" t="s">
        <v>309</v>
      </c>
      <c r="R36" s="20" t="s">
        <v>309</v>
      </c>
      <c r="S36" s="18" t="s">
        <v>309</v>
      </c>
      <c r="T36" s="20" t="s">
        <v>309</v>
      </c>
      <c r="U36" s="18" t="s">
        <v>309</v>
      </c>
      <c r="V36" s="20" t="s">
        <v>309</v>
      </c>
      <c r="W36" s="18" t="n">
        <v>490.13178198</v>
      </c>
      <c r="X36" s="20" t="n">
        <v>10.00498344</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493.42235631</v>
      </c>
      <c r="T37" s="20" t="n">
        <v>3.60072073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505.50581563</v>
      </c>
      <c r="T38" s="20" t="n">
        <v>2.90027214</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425.48950894</v>
      </c>
      <c r="T39" s="20" t="n">
        <v>3.93390091</v>
      </c>
      <c r="U39" s="18" t="s">
        <v>309</v>
      </c>
      <c r="V39" s="20" t="s">
        <v>309</v>
      </c>
      <c r="W39" s="18" t="s">
        <v>309</v>
      </c>
      <c r="X39" s="20" t="s">
        <v>309</v>
      </c>
    </row>
    <row r="40" spans="1:24">
      <c r="A40" s="15" t="s">
        <v>342</v>
      </c>
      <c r="B40" s="17" t="n">
        <v>14157</v>
      </c>
      <c r="C40" s="18">
        <f>(1679.0/B40*100)</f>
        <v/>
      </c>
      <c r="D40" s="19" t="n">
        <v>12478</v>
      </c>
      <c r="E40" s="18" t="n">
        <v>480.07233921</v>
      </c>
      <c r="F40" s="20" t="n">
        <v>4.93933788</v>
      </c>
      <c r="G40" s="18" t="n">
        <v>546.02128021</v>
      </c>
      <c r="H40" s="20" t="n">
        <v>3.95188132</v>
      </c>
      <c r="I40" s="18" t="n">
        <v>527.56539034</v>
      </c>
      <c r="J40" s="20" t="n">
        <v>6.37190109</v>
      </c>
      <c r="K40" s="18" t="n">
        <v>516.63361122</v>
      </c>
      <c r="L40" s="20" t="n">
        <v>11.39450394</v>
      </c>
      <c r="M40" s="18" t="n">
        <v>481.07651415</v>
      </c>
      <c r="N40" s="20" t="n">
        <v>15.46227585</v>
      </c>
      <c r="O40" s="18" t="s">
        <v>309</v>
      </c>
      <c r="P40" s="20" t="s">
        <v>309</v>
      </c>
      <c r="Q40" s="18" t="s">
        <v>309</v>
      </c>
      <c r="R40" s="20" t="s">
        <v>309</v>
      </c>
      <c r="S40" s="18" t="n">
        <v>510.3049124</v>
      </c>
      <c r="T40" s="20" t="n">
        <v>2.76769424</v>
      </c>
      <c r="U40" s="18" t="n">
        <v>626.6856</v>
      </c>
      <c r="V40" s="20" t="n">
        <v>30.79030948</v>
      </c>
      <c r="W40" s="18" t="n">
        <v>460.18248791</v>
      </c>
      <c r="X40" s="20" t="n">
        <v>24.3062421</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496.24243435</v>
      </c>
      <c r="T41" s="20" t="n">
        <v>3.18120086</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375.7451021</v>
      </c>
      <c r="T45" s="20" t="n">
        <v>2.64238063</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400.68210314</v>
      </c>
      <c r="T46" s="20" t="n">
        <v>2.29683765</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445.77195784</v>
      </c>
      <c r="T47" s="20" t="n">
        <v>4.35022264</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517.77928095</v>
      </c>
      <c r="T48" s="20" t="n">
        <v>4.636718</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432.22624802</v>
      </c>
      <c r="T49" s="20" t="n">
        <v>2.8653235</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415.72876064</v>
      </c>
      <c r="T50" s="20" t="n">
        <v>2.36107792</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419.60803314</v>
      </c>
      <c r="T51" s="20" t="n">
        <v>2.07453394</v>
      </c>
      <c r="U51" s="18" t="s">
        <v>309</v>
      </c>
      <c r="V51" s="20" t="s">
        <v>309</v>
      </c>
      <c r="W51" s="18" t="s">
        <v>309</v>
      </c>
      <c r="X51" s="20" t="s">
        <v>309</v>
      </c>
    </row>
    <row r="52" spans="1:24">
      <c r="A52" s="15" t="s">
        <v>354</v>
      </c>
      <c r="B52" s="17" t="n">
        <v>5809</v>
      </c>
      <c r="C52" s="18">
        <f>(396.0/B52*100)</f>
        <v/>
      </c>
      <c r="D52" s="19" t="n">
        <v>5413</v>
      </c>
      <c r="E52" s="18" t="n">
        <v>481.72452767</v>
      </c>
      <c r="F52" s="20" t="n">
        <v>3.46427239</v>
      </c>
      <c r="G52" s="18" t="n">
        <v>491.65511443</v>
      </c>
      <c r="H52" s="20" t="n">
        <v>2.7815508</v>
      </c>
      <c r="I52" s="18" t="n">
        <v>470.39605299</v>
      </c>
      <c r="J52" s="20" t="n">
        <v>3.54910821</v>
      </c>
      <c r="K52" s="18" t="n">
        <v>455.75244719</v>
      </c>
      <c r="L52" s="20" t="n">
        <v>4.23997854</v>
      </c>
      <c r="M52" s="18" t="n">
        <v>452.39848376</v>
      </c>
      <c r="N52" s="20" t="n">
        <v>5.41332573</v>
      </c>
      <c r="O52" s="18" t="s">
        <v>309</v>
      </c>
      <c r="P52" s="20" t="s">
        <v>309</v>
      </c>
      <c r="Q52" s="18" t="s">
        <v>309</v>
      </c>
      <c r="R52" s="20" t="s">
        <v>309</v>
      </c>
      <c r="S52" s="18" t="s">
        <v>309</v>
      </c>
      <c r="T52" s="20" t="s">
        <v>309</v>
      </c>
      <c r="U52" s="18" t="n">
        <v>532.13122472</v>
      </c>
      <c r="V52" s="20" t="n">
        <v>36.61027055</v>
      </c>
      <c r="W52" s="18" t="n">
        <v>434.03988277</v>
      </c>
      <c r="X52" s="20" t="n">
        <v>10.12783739</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432.5767659</v>
      </c>
      <c r="T53" s="20" t="n">
        <v>1.3789965</v>
      </c>
      <c r="U53" s="18" t="s">
        <v>309</v>
      </c>
      <c r="V53" s="20" t="s">
        <v>309</v>
      </c>
      <c r="W53" s="18" t="s">
        <v>309</v>
      </c>
      <c r="X53" s="20" t="s">
        <v>309</v>
      </c>
    </row>
    <row r="54" spans="1:24">
      <c r="A54" s="15" t="s">
        <v>356</v>
      </c>
      <c r="B54" s="17" t="n">
        <v>4740</v>
      </c>
      <c r="C54" s="18">
        <f>(112.0/B54*100)</f>
        <v/>
      </c>
      <c r="D54" s="19" t="n">
        <v>4628</v>
      </c>
      <c r="E54" s="18" t="n">
        <v>329.43390558</v>
      </c>
      <c r="F54" s="20" t="n">
        <v>3.33244491</v>
      </c>
      <c r="G54" s="18" t="n">
        <v>337.63298785</v>
      </c>
      <c r="H54" s="20" t="n">
        <v>5.58219935</v>
      </c>
      <c r="I54" s="18" t="n">
        <v>342.89366217</v>
      </c>
      <c r="J54" s="20" t="n">
        <v>3.54335158</v>
      </c>
      <c r="K54" s="18" t="n">
        <v>329.41164123</v>
      </c>
      <c r="L54" s="20" t="n">
        <v>3.67111908</v>
      </c>
      <c r="M54" s="18" t="n">
        <v>328.27631926</v>
      </c>
      <c r="N54" s="20" t="n">
        <v>3.39188709</v>
      </c>
      <c r="O54" s="18" t="s">
        <v>309</v>
      </c>
      <c r="P54" s="20" t="s">
        <v>309</v>
      </c>
      <c r="Q54" s="18" t="s">
        <v>309</v>
      </c>
      <c r="R54" s="20" t="s">
        <v>309</v>
      </c>
      <c r="S54" s="18" t="s">
        <v>309</v>
      </c>
      <c r="T54" s="20" t="s">
        <v>309</v>
      </c>
      <c r="U54" s="18" t="n">
        <v>300.85968397</v>
      </c>
      <c r="V54" s="20" t="n">
        <v>14.80793368</v>
      </c>
      <c r="W54" s="18" t="n">
        <v>314.71258029</v>
      </c>
      <c r="X54" s="20" t="n">
        <v>8.38011801</v>
      </c>
    </row>
    <row r="55" spans="1:24">
      <c r="A55" s="15" t="s">
        <v>357</v>
      </c>
      <c r="B55" s="17" t="n">
        <v>5316</v>
      </c>
      <c r="C55" s="18">
        <f>(137.0/B55*100)</f>
        <v/>
      </c>
      <c r="D55" s="19" t="n">
        <v>5179</v>
      </c>
      <c r="E55" s="18" t="n">
        <v>411.41645412</v>
      </c>
      <c r="F55" s="20" t="n">
        <v>3.27457249</v>
      </c>
      <c r="G55" s="18" t="n">
        <v>429.57446306</v>
      </c>
      <c r="H55" s="20" t="n">
        <v>3.68300587</v>
      </c>
      <c r="I55" s="18" t="n">
        <v>412.69846591</v>
      </c>
      <c r="J55" s="20" t="n">
        <v>3.52102009</v>
      </c>
      <c r="K55" s="18" t="n">
        <v>395.31412487</v>
      </c>
      <c r="L55" s="20" t="n">
        <v>4.39397221</v>
      </c>
      <c r="M55" s="18" t="n">
        <v>415.82833048</v>
      </c>
      <c r="N55" s="20" t="n">
        <v>5.13264984</v>
      </c>
      <c r="O55" s="18" t="s">
        <v>309</v>
      </c>
      <c r="P55" s="20" t="s">
        <v>309</v>
      </c>
      <c r="Q55" s="18" t="s">
        <v>309</v>
      </c>
      <c r="R55" s="20" t="s">
        <v>309</v>
      </c>
      <c r="S55" s="18" t="s">
        <v>309</v>
      </c>
      <c r="T55" s="20" t="s">
        <v>309</v>
      </c>
      <c r="U55" s="18" t="n">
        <v>391.0399123</v>
      </c>
      <c r="V55" s="20" t="n">
        <v>19.65405911</v>
      </c>
      <c r="W55" s="18" t="n">
        <v>372.13896947</v>
      </c>
      <c r="X55" s="20" t="n">
        <v>10.15474491</v>
      </c>
    </row>
    <row r="56" spans="1:24">
      <c r="A56" s="15" t="s">
        <v>358</v>
      </c>
      <c r="B56" s="17" t="n">
        <v>5359</v>
      </c>
      <c r="C56" s="18">
        <f>(104.0/B56*100)</f>
        <v/>
      </c>
      <c r="D56" s="19" t="n">
        <v>5255</v>
      </c>
      <c r="E56" s="18" t="n">
        <v>521.4245948499999</v>
      </c>
      <c r="F56" s="20" t="n">
        <v>3.03769863</v>
      </c>
      <c r="G56" s="18" t="n">
        <v>530.7623261</v>
      </c>
      <c r="H56" s="20" t="n">
        <v>3.93285276</v>
      </c>
      <c r="I56" s="18" t="n">
        <v>528.59835516</v>
      </c>
      <c r="J56" s="20" t="n">
        <v>3.28195627</v>
      </c>
      <c r="K56" s="18" t="n">
        <v>518.85187326</v>
      </c>
      <c r="L56" s="20" t="n">
        <v>5.29622976</v>
      </c>
      <c r="M56" s="18" t="n">
        <v>505.06569677</v>
      </c>
      <c r="N56" s="20" t="n">
        <v>7.26994217</v>
      </c>
      <c r="O56" s="18" t="s">
        <v>309</v>
      </c>
      <c r="P56" s="20" t="s">
        <v>309</v>
      </c>
      <c r="Q56" s="18" t="s">
        <v>309</v>
      </c>
      <c r="R56" s="20" t="s">
        <v>309</v>
      </c>
      <c r="S56" s="18" t="s">
        <v>309</v>
      </c>
      <c r="T56" s="20" t="s">
        <v>309</v>
      </c>
      <c r="U56" s="18" t="n">
        <v>560.80350416</v>
      </c>
      <c r="V56" s="20" t="n">
        <v>31.17010363</v>
      </c>
      <c r="W56" s="18" t="n">
        <v>529.23032975</v>
      </c>
      <c r="X56" s="20" t="n">
        <v>22.09521089</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403.09974532</v>
      </c>
      <c r="T57" s="20" t="n">
        <v>2.56579015</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408.6691134</v>
      </c>
      <c r="T58" s="20" t="n">
        <v>2.67440156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378.44218506</v>
      </c>
      <c r="T59" s="20" t="n">
        <v>1.6995879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386.48537246</v>
      </c>
      <c r="T60" s="20" t="n">
        <v>3.39522632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475.40894656</v>
      </c>
      <c r="T61" s="20" t="n">
        <v>2.65267642</v>
      </c>
      <c r="U61" s="18" t="s">
        <v>309</v>
      </c>
      <c r="V61" s="20" t="s">
        <v>309</v>
      </c>
      <c r="W61" s="18" t="s">
        <v>309</v>
      </c>
      <c r="X61" s="20" t="s">
        <v>309</v>
      </c>
    </row>
    <row r="62" spans="1:24">
      <c r="A62" s="15" t="s">
        <v>364</v>
      </c>
      <c r="B62" s="17" t="n">
        <v>4476</v>
      </c>
      <c r="C62" s="18">
        <f>(32.0/B62*100)</f>
        <v/>
      </c>
      <c r="D62" s="19" t="n">
        <v>4444</v>
      </c>
      <c r="E62" s="18" t="n">
        <v>527.92354053</v>
      </c>
      <c r="F62" s="20" t="n">
        <v>2.11085764</v>
      </c>
      <c r="G62" s="18" t="n">
        <v>536.83647424</v>
      </c>
      <c r="H62" s="20" t="n">
        <v>2.00855763</v>
      </c>
      <c r="I62" s="18" t="n">
        <v>528.38417079</v>
      </c>
      <c r="J62" s="20" t="n">
        <v>2.86732299</v>
      </c>
      <c r="K62" s="18" t="n">
        <v>518.81156108</v>
      </c>
      <c r="L62" s="20" t="n">
        <v>3.99188156</v>
      </c>
      <c r="M62" s="18" t="n">
        <v>523.95795232</v>
      </c>
      <c r="N62" s="20" t="n">
        <v>6.73093454</v>
      </c>
      <c r="O62" s="18" t="s">
        <v>309</v>
      </c>
      <c r="P62" s="20" t="s">
        <v>309</v>
      </c>
      <c r="Q62" s="18" t="s">
        <v>309</v>
      </c>
      <c r="R62" s="20" t="s">
        <v>309</v>
      </c>
      <c r="S62" s="18" t="s">
        <v>309</v>
      </c>
      <c r="T62" s="20" t="s">
        <v>309</v>
      </c>
      <c r="U62" s="18" t="n">
        <v>466.08525845</v>
      </c>
      <c r="V62" s="20" t="n">
        <v>45.38567904</v>
      </c>
      <c r="W62" s="18" t="n">
        <v>499.59763016</v>
      </c>
      <c r="X62" s="20" t="n">
        <v>11.37922921</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383.68238779</v>
      </c>
      <c r="T63" s="20" t="n">
        <v>1.24851448</v>
      </c>
      <c r="U63" s="18" t="s">
        <v>309</v>
      </c>
      <c r="V63" s="20" t="s">
        <v>309</v>
      </c>
      <c r="W63" s="18" t="s">
        <v>309</v>
      </c>
      <c r="X63" s="20" t="s">
        <v>309</v>
      </c>
    </row>
    <row r="64" spans="1:24">
      <c r="A64" s="15" t="s">
        <v>366</v>
      </c>
      <c r="B64" s="17" t="n">
        <v>3634</v>
      </c>
      <c r="C64" s="18">
        <f>(431.0/B64*100)</f>
        <v/>
      </c>
      <c r="D64" s="19" t="n">
        <v>3203</v>
      </c>
      <c r="E64" s="18" t="n">
        <v>466.59854496</v>
      </c>
      <c r="F64" s="20" t="n">
        <v>2.75761502</v>
      </c>
      <c r="G64" s="18" t="n">
        <v>502.2848793</v>
      </c>
      <c r="H64" s="20" t="n">
        <v>3.83783702</v>
      </c>
      <c r="I64" s="18" t="n">
        <v>486.62648941</v>
      </c>
      <c r="J64" s="20" t="n">
        <v>5.04155639</v>
      </c>
      <c r="K64" s="18" t="n">
        <v>456.9968991</v>
      </c>
      <c r="L64" s="20" t="n">
        <v>7.55544862</v>
      </c>
      <c r="M64" s="18" t="n">
        <v>453.2492333</v>
      </c>
      <c r="N64" s="20" t="n">
        <v>10.68891938</v>
      </c>
      <c r="O64" s="18" t="s">
        <v>309</v>
      </c>
      <c r="P64" s="20" t="s">
        <v>309</v>
      </c>
      <c r="Q64" s="18" t="s">
        <v>309</v>
      </c>
      <c r="R64" s="20" t="s">
        <v>309</v>
      </c>
      <c r="S64" s="18" t="s">
        <v>309</v>
      </c>
      <c r="T64" s="20" t="s">
        <v>309</v>
      </c>
      <c r="U64" s="18" t="n">
        <v>522.71321743</v>
      </c>
      <c r="V64" s="20" t="n">
        <v>86.39049457</v>
      </c>
      <c r="W64" s="18" t="n">
        <v>429.87470096</v>
      </c>
      <c r="X64" s="20" t="n">
        <v>12.96179756</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427.99780567</v>
      </c>
      <c r="T65" s="20" t="n">
        <v>1.97258457</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411.31364817</v>
      </c>
      <c r="T66" s="20" t="n">
        <v>1.02925596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396.68364845</v>
      </c>
      <c r="T67" s="20" t="n">
        <v>2.35867477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417.61113016</v>
      </c>
      <c r="T68" s="20" t="n">
        <v>1.00459041</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434.88486177</v>
      </c>
      <c r="T69" s="20" t="n">
        <v>3.2334538</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486.63104116</v>
      </c>
      <c r="T70" s="20" t="n">
        <v>2.91476757</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555.57467994</v>
      </c>
      <c r="T71" s="20" t="n">
        <v>1.19601801</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532.34745458</v>
      </c>
      <c r="T72" s="20" t="n">
        <v>2.6915596</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421.33732593</v>
      </c>
      <c r="T73" s="20" t="n">
        <v>2.83298974</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424.59045417</v>
      </c>
      <c r="T74" s="20" t="n">
        <v>1.40919814</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386.40336665</v>
      </c>
      <c r="T75" s="20" t="n">
        <v>2.10436774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436.73114787</v>
      </c>
      <c r="T76" s="20" t="n">
        <v>2.4226499</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435.36295628</v>
      </c>
      <c r="T77" s="20" t="n">
        <v>2.20087575</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524.64451931</v>
      </c>
      <c r="T78" s="20" t="n">
        <v>3.91006783</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475.18659836</v>
      </c>
      <c r="T79" s="20" t="n">
        <v>6.280552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456.48357586</v>
      </c>
      <c r="T80" s="20" t="n">
        <v>3.67164431</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442.94752097</v>
      </c>
      <c r="T81" s="20" t="n">
        <v>3.00356581</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425</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509.99385417</v>
      </c>
      <c r="T7" s="20" t="n">
        <v>1.53531126</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495.03748651</v>
      </c>
      <c r="T8" s="20" t="n">
        <v>2.4393445</v>
      </c>
      <c r="U8" s="18" t="s">
        <v>309</v>
      </c>
      <c r="V8" s="20" t="s">
        <v>309</v>
      </c>
      <c r="W8" s="18" t="s">
        <v>309</v>
      </c>
      <c r="X8" s="20" t="s">
        <v>309</v>
      </c>
    </row>
    <row r="9" spans="1:24">
      <c r="A9" s="15" t="s">
        <v>311</v>
      </c>
      <c r="B9" s="17" t="n">
        <v>9651</v>
      </c>
      <c r="C9" s="18">
        <f>(4913.0/B9*100)</f>
        <v/>
      </c>
      <c r="D9" s="19" t="n">
        <v>4738</v>
      </c>
      <c r="E9" s="18" t="n">
        <v>507.53770001</v>
      </c>
      <c r="F9" s="20" t="n">
        <v>3.22393886</v>
      </c>
      <c r="G9" s="18" t="n">
        <v>536.04589848</v>
      </c>
      <c r="H9" s="20" t="n">
        <v>3.26111481</v>
      </c>
      <c r="I9" s="18" t="n">
        <v>553.40141824</v>
      </c>
      <c r="J9" s="20" t="n">
        <v>3.29922062</v>
      </c>
      <c r="K9" s="18" t="n">
        <v>545.28981602</v>
      </c>
      <c r="L9" s="20" t="n">
        <v>6.00780124</v>
      </c>
      <c r="M9" s="18" t="n">
        <v>505.44926518</v>
      </c>
      <c r="N9" s="20" t="n">
        <v>10.76191191</v>
      </c>
      <c r="O9" s="18" t="s">
        <v>309</v>
      </c>
      <c r="P9" s="20" t="s">
        <v>309</v>
      </c>
      <c r="Q9" s="18" t="s">
        <v>309</v>
      </c>
      <c r="R9" s="20" t="s">
        <v>309</v>
      </c>
      <c r="S9" s="18" t="s">
        <v>309</v>
      </c>
      <c r="T9" s="20" t="s">
        <v>309</v>
      </c>
      <c r="U9" s="18" t="n">
        <v>534.27310665</v>
      </c>
      <c r="V9" s="20" t="n">
        <v>36.08467818</v>
      </c>
      <c r="W9" s="18" t="n">
        <v>468.01369099</v>
      </c>
      <c r="X9" s="20" t="n">
        <v>11.45819561</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527.70468432</v>
      </c>
      <c r="T10" s="20" t="n">
        <v>2.08026152</v>
      </c>
      <c r="U10" s="18" t="s">
        <v>309</v>
      </c>
      <c r="V10" s="20" t="s">
        <v>309</v>
      </c>
      <c r="W10" s="18" t="s">
        <v>309</v>
      </c>
      <c r="X10" s="20" t="s">
        <v>309</v>
      </c>
    </row>
    <row r="11" spans="1:24">
      <c r="A11" s="15" t="s">
        <v>313</v>
      </c>
      <c r="B11" s="17" t="n">
        <v>7053</v>
      </c>
      <c r="C11" s="18">
        <f>(462.0/B11*100)</f>
        <v/>
      </c>
      <c r="D11" s="19" t="n">
        <v>6591</v>
      </c>
      <c r="E11" s="18" t="n">
        <v>448.26029547</v>
      </c>
      <c r="F11" s="20" t="n">
        <v>3.36067265</v>
      </c>
      <c r="G11" s="18" t="n">
        <v>457.57859555</v>
      </c>
      <c r="H11" s="20" t="n">
        <v>3.99580836</v>
      </c>
      <c r="I11" s="18" t="n">
        <v>456.04114037</v>
      </c>
      <c r="J11" s="20" t="n">
        <v>3.67726421</v>
      </c>
      <c r="K11" s="18" t="n">
        <v>442.55378014</v>
      </c>
      <c r="L11" s="20" t="n">
        <v>3.94075326</v>
      </c>
      <c r="M11" s="18" t="n">
        <v>437.33697522</v>
      </c>
      <c r="N11" s="20" t="n">
        <v>4.23102781</v>
      </c>
      <c r="O11" s="18" t="s">
        <v>309</v>
      </c>
      <c r="P11" s="20" t="s">
        <v>309</v>
      </c>
      <c r="Q11" s="18" t="s">
        <v>309</v>
      </c>
      <c r="R11" s="20" t="s">
        <v>309</v>
      </c>
      <c r="S11" s="18" t="s">
        <v>309</v>
      </c>
      <c r="T11" s="20" t="s">
        <v>309</v>
      </c>
      <c r="U11" s="18" t="n">
        <v>467.68527224</v>
      </c>
      <c r="V11" s="20" t="n">
        <v>27.17238379</v>
      </c>
      <c r="W11" s="18" t="n">
        <v>437.96260962</v>
      </c>
      <c r="X11" s="20" t="n">
        <v>7.44622053</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492.83004828</v>
      </c>
      <c r="T12" s="20" t="n">
        <v>2.26769725</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501.936887</v>
      </c>
      <c r="T13" s="20" t="n">
        <v>2.37547789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534.1937421</v>
      </c>
      <c r="T14" s="20" t="n">
        <v>2.09480707</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530.6611586400001</v>
      </c>
      <c r="T15" s="20" t="n">
        <v>2.39236859</v>
      </c>
      <c r="U15" s="18" t="s">
        <v>309</v>
      </c>
      <c r="V15" s="20" t="s">
        <v>309</v>
      </c>
      <c r="W15" s="18" t="s">
        <v>309</v>
      </c>
      <c r="X15" s="20" t="s">
        <v>309</v>
      </c>
    </row>
    <row r="16" spans="1:24">
      <c r="A16" s="15" t="s">
        <v>318</v>
      </c>
      <c r="B16" s="17" t="n">
        <v>6108</v>
      </c>
      <c r="C16" s="18">
        <f>(750.0/B16*100)</f>
        <v/>
      </c>
      <c r="D16" s="19" t="n">
        <v>5358</v>
      </c>
      <c r="E16" s="18" t="n">
        <v>479.80396038</v>
      </c>
      <c r="F16" s="20" t="n">
        <v>2.9932554</v>
      </c>
      <c r="G16" s="18" t="n">
        <v>510.39856671</v>
      </c>
      <c r="H16" s="20" t="n">
        <v>3.19322807</v>
      </c>
      <c r="I16" s="18" t="n">
        <v>524.7768194400001</v>
      </c>
      <c r="J16" s="20" t="n">
        <v>3.1129644</v>
      </c>
      <c r="K16" s="18" t="n">
        <v>524.62467052</v>
      </c>
      <c r="L16" s="20" t="n">
        <v>4.69556707</v>
      </c>
      <c r="M16" s="18" t="n">
        <v>484.59879735</v>
      </c>
      <c r="N16" s="20" t="n">
        <v>7.64432651</v>
      </c>
      <c r="O16" s="18" t="s">
        <v>309</v>
      </c>
      <c r="P16" s="20" t="s">
        <v>309</v>
      </c>
      <c r="Q16" s="18" t="s">
        <v>309</v>
      </c>
      <c r="R16" s="20" t="s">
        <v>309</v>
      </c>
      <c r="S16" s="18" t="s">
        <v>309</v>
      </c>
      <c r="T16" s="20" t="s">
        <v>309</v>
      </c>
      <c r="U16" s="18" t="n">
        <v>492.09280026</v>
      </c>
      <c r="V16" s="20" t="n">
        <v>28.30099303</v>
      </c>
      <c r="W16" s="18" t="n">
        <v>458.43315811</v>
      </c>
      <c r="X16" s="20" t="n">
        <v>13.65414564</v>
      </c>
    </row>
    <row r="17" spans="1:24">
      <c r="A17" s="15" t="s">
        <v>319</v>
      </c>
      <c r="B17" s="17" t="n">
        <v>6504</v>
      </c>
      <c r="C17" s="18">
        <f>(3097.0/B17*100)</f>
        <v/>
      </c>
      <c r="D17" s="19" t="n">
        <v>3407</v>
      </c>
      <c r="E17" s="18" t="n">
        <v>510.95876703</v>
      </c>
      <c r="F17" s="20" t="n">
        <v>4.70907475</v>
      </c>
      <c r="G17" s="18" t="n">
        <v>536.91257696</v>
      </c>
      <c r="H17" s="20" t="n">
        <v>4.18308947</v>
      </c>
      <c r="I17" s="18" t="n">
        <v>540.43718525</v>
      </c>
      <c r="J17" s="20" t="n">
        <v>3.47222149</v>
      </c>
      <c r="K17" s="18" t="n">
        <v>538.72887269</v>
      </c>
      <c r="L17" s="20" t="n">
        <v>6.18417226</v>
      </c>
      <c r="M17" s="18" t="n">
        <v>507.91818491</v>
      </c>
      <c r="N17" s="20" t="n">
        <v>9.98982208</v>
      </c>
      <c r="O17" s="18" t="s">
        <v>309</v>
      </c>
      <c r="P17" s="20" t="s">
        <v>309</v>
      </c>
      <c r="Q17" s="18" t="s">
        <v>309</v>
      </c>
      <c r="R17" s="20" t="s">
        <v>309</v>
      </c>
      <c r="S17" s="18" t="s">
        <v>309</v>
      </c>
      <c r="T17" s="20" t="s">
        <v>309</v>
      </c>
      <c r="U17" s="18" t="n">
        <v>600.27567789</v>
      </c>
      <c r="V17" s="20" t="n">
        <v>34.90679468</v>
      </c>
      <c r="W17" s="18" t="n">
        <v>479.65744672</v>
      </c>
      <c r="X17" s="20" t="n">
        <v>10.01995501</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454.82881661</v>
      </c>
      <c r="T18" s="20" t="n">
        <v>3.91731705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476.74751239</v>
      </c>
      <c r="T19" s="20" t="n">
        <v>2.42146432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473.23008609</v>
      </c>
      <c r="T20" s="20" t="n">
        <v>1.68092489</v>
      </c>
      <c r="U20" s="18" t="s">
        <v>309</v>
      </c>
      <c r="V20" s="20" t="s">
        <v>309</v>
      </c>
      <c r="W20" s="18" t="s">
        <v>309</v>
      </c>
      <c r="X20" s="20" t="s">
        <v>309</v>
      </c>
    </row>
    <row r="21" spans="1:24">
      <c r="A21" s="15" t="s">
        <v>323</v>
      </c>
      <c r="B21" s="17" t="n">
        <v>5741</v>
      </c>
      <c r="C21" s="18">
        <f>(621.0/B21*100)</f>
        <v/>
      </c>
      <c r="D21" s="19" t="n">
        <v>5120</v>
      </c>
      <c r="E21" s="18" t="n">
        <v>486.37264483</v>
      </c>
      <c r="F21" s="20" t="n">
        <v>2.57588618</v>
      </c>
      <c r="G21" s="18" t="n">
        <v>509.57374468</v>
      </c>
      <c r="H21" s="20" t="n">
        <v>3.35766439</v>
      </c>
      <c r="I21" s="18" t="n">
        <v>519.9279355899999</v>
      </c>
      <c r="J21" s="20" t="n">
        <v>3.28775996</v>
      </c>
      <c r="K21" s="18" t="n">
        <v>530.44773022</v>
      </c>
      <c r="L21" s="20" t="n">
        <v>4.8289059</v>
      </c>
      <c r="M21" s="18" t="n">
        <v>516.95949811</v>
      </c>
      <c r="N21" s="20" t="n">
        <v>7.42963077</v>
      </c>
      <c r="O21" s="18" t="s">
        <v>309</v>
      </c>
      <c r="P21" s="20" t="s">
        <v>309</v>
      </c>
      <c r="Q21" s="18" t="s">
        <v>309</v>
      </c>
      <c r="R21" s="20" t="s">
        <v>309</v>
      </c>
      <c r="S21" s="18" t="s">
        <v>309</v>
      </c>
      <c r="T21" s="20" t="s">
        <v>309</v>
      </c>
      <c r="U21" s="18" t="n">
        <v>525.25709868</v>
      </c>
      <c r="V21" s="20" t="n">
        <v>32.75321495</v>
      </c>
      <c r="W21" s="18" t="n">
        <v>458.79456121</v>
      </c>
      <c r="X21" s="20" t="n">
        <v>17.63059007</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466.55281214</v>
      </c>
      <c r="T22" s="20" t="n">
        <v>3.43755424</v>
      </c>
      <c r="U22" s="18" t="s">
        <v>309</v>
      </c>
      <c r="V22" s="20" t="s">
        <v>309</v>
      </c>
      <c r="W22" s="18" t="s">
        <v>309</v>
      </c>
      <c r="X22" s="20" t="s">
        <v>309</v>
      </c>
    </row>
    <row r="23" spans="1:24">
      <c r="A23" s="15" t="s">
        <v>325</v>
      </c>
      <c r="B23" s="17" t="n">
        <v>11583</v>
      </c>
      <c r="C23" s="18">
        <f>(2409.0/B23*100)</f>
        <v/>
      </c>
      <c r="D23" s="19" t="n">
        <v>9174</v>
      </c>
      <c r="E23" s="18" t="n">
        <v>477.49651642</v>
      </c>
      <c r="F23" s="20" t="n">
        <v>3.25514776</v>
      </c>
      <c r="G23" s="18" t="n">
        <v>490.97283451</v>
      </c>
      <c r="H23" s="20" t="n">
        <v>3.5514778</v>
      </c>
      <c r="I23" s="18" t="n">
        <v>503.55350908</v>
      </c>
      <c r="J23" s="20" t="n">
        <v>3.05172745</v>
      </c>
      <c r="K23" s="18" t="n">
        <v>483.51355658</v>
      </c>
      <c r="L23" s="20" t="n">
        <v>4.7511797</v>
      </c>
      <c r="M23" s="18" t="n">
        <v>477.58945076</v>
      </c>
      <c r="N23" s="20" t="n">
        <v>5.39902477</v>
      </c>
      <c r="O23" s="18" t="s">
        <v>309</v>
      </c>
      <c r="P23" s="20" t="s">
        <v>309</v>
      </c>
      <c r="Q23" s="18" t="s">
        <v>309</v>
      </c>
      <c r="R23" s="20" t="s">
        <v>309</v>
      </c>
      <c r="S23" s="18" t="s">
        <v>309</v>
      </c>
      <c r="T23" s="20" t="s">
        <v>309</v>
      </c>
      <c r="U23" s="18" t="n">
        <v>407.97149264</v>
      </c>
      <c r="V23" s="20" t="n">
        <v>18.99692953</v>
      </c>
      <c r="W23" s="18" t="n">
        <v>450.71586611</v>
      </c>
      <c r="X23" s="20" t="n">
        <v>9.50897863</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538.3947510199999</v>
      </c>
      <c r="T24" s="20" t="n">
        <v>2.96617877</v>
      </c>
      <c r="U24" s="18" t="s">
        <v>309</v>
      </c>
      <c r="V24" s="20" t="s">
        <v>309</v>
      </c>
      <c r="W24" s="18" t="s">
        <v>309</v>
      </c>
      <c r="X24" s="20" t="s">
        <v>309</v>
      </c>
    </row>
    <row r="25" spans="1:24">
      <c r="A25" s="15" t="s">
        <v>327</v>
      </c>
      <c r="B25" s="17" t="n">
        <v>5581</v>
      </c>
      <c r="C25" s="18">
        <f>(5.0/B25*100)</f>
        <v/>
      </c>
      <c r="D25" s="19" t="n">
        <v>5576</v>
      </c>
      <c r="E25" s="18" t="n">
        <v>503.48838878</v>
      </c>
      <c r="F25" s="20" t="n">
        <v>3.32170614</v>
      </c>
      <c r="G25" s="18" t="n">
        <v>521.87041885</v>
      </c>
      <c r="H25" s="20" t="n">
        <v>3.80198034</v>
      </c>
      <c r="I25" s="18" t="n">
        <v>532.62373523</v>
      </c>
      <c r="J25" s="20" t="n">
        <v>4.30046234</v>
      </c>
      <c r="K25" s="18" t="n">
        <v>534.77461415</v>
      </c>
      <c r="L25" s="20" t="n">
        <v>7.19537955</v>
      </c>
      <c r="M25" s="18" t="n">
        <v>508.30159066</v>
      </c>
      <c r="N25" s="20" t="n">
        <v>13.98627087</v>
      </c>
      <c r="O25" s="18" t="s">
        <v>309</v>
      </c>
      <c r="P25" s="20" t="s">
        <v>309</v>
      </c>
      <c r="Q25" s="18" t="s">
        <v>309</v>
      </c>
      <c r="R25" s="20" t="s">
        <v>309</v>
      </c>
      <c r="S25" s="18" t="s">
        <v>309</v>
      </c>
      <c r="T25" s="20" t="s">
        <v>309</v>
      </c>
      <c r="U25" s="18" t="s">
        <v>309</v>
      </c>
      <c r="V25" s="20" t="s">
        <v>309</v>
      </c>
      <c r="W25" s="18" t="n">
        <v>483.25633477</v>
      </c>
      <c r="X25" s="20" t="n">
        <v>13.16596108</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490.22501828</v>
      </c>
      <c r="T26" s="20" t="n">
        <v>1.56028186</v>
      </c>
      <c r="U26" s="18" t="s">
        <v>309</v>
      </c>
      <c r="V26" s="20" t="s">
        <v>309</v>
      </c>
      <c r="W26" s="18" t="s">
        <v>309</v>
      </c>
      <c r="X26" s="20" t="s">
        <v>309</v>
      </c>
    </row>
    <row r="27" spans="1:24">
      <c r="A27" s="15" t="s">
        <v>329</v>
      </c>
      <c r="B27" s="17" t="n">
        <v>5299</v>
      </c>
      <c r="C27" s="18">
        <f>(2010.0/B27*100)</f>
        <v/>
      </c>
      <c r="D27" s="19" t="n">
        <v>3289</v>
      </c>
      <c r="E27" s="18" t="n">
        <v>474.37535393</v>
      </c>
      <c r="F27" s="20" t="n">
        <v>3.92968521</v>
      </c>
      <c r="G27" s="18" t="n">
        <v>504.48856004</v>
      </c>
      <c r="H27" s="20" t="n">
        <v>4.06391206</v>
      </c>
      <c r="I27" s="18" t="n">
        <v>514.53076573</v>
      </c>
      <c r="J27" s="20" t="n">
        <v>3.12703126</v>
      </c>
      <c r="K27" s="18" t="n">
        <v>497.98081984</v>
      </c>
      <c r="L27" s="20" t="n">
        <v>4.51783588</v>
      </c>
      <c r="M27" s="18" t="n">
        <v>467.9952239</v>
      </c>
      <c r="N27" s="20" t="n">
        <v>7.45201311</v>
      </c>
      <c r="O27" s="18" t="s">
        <v>309</v>
      </c>
      <c r="P27" s="20" t="s">
        <v>309</v>
      </c>
      <c r="Q27" s="18" t="s">
        <v>309</v>
      </c>
      <c r="R27" s="20" t="s">
        <v>309</v>
      </c>
      <c r="S27" s="18" t="s">
        <v>309</v>
      </c>
      <c r="T27" s="20" t="s">
        <v>309</v>
      </c>
      <c r="U27" s="18" t="n">
        <v>620.74698716</v>
      </c>
      <c r="V27" s="20" t="n">
        <v>40.14494481</v>
      </c>
      <c r="W27" s="18" t="n">
        <v>487.51533887</v>
      </c>
      <c r="X27" s="20" t="n">
        <v>11.91494023</v>
      </c>
    </row>
    <row r="28" spans="1:24">
      <c r="A28" s="15" t="s">
        <v>330</v>
      </c>
      <c r="B28" s="17" t="n">
        <v>7568</v>
      </c>
      <c r="C28" s="18">
        <f>(490.0/B28*100)</f>
        <v/>
      </c>
      <c r="D28" s="19" t="n">
        <v>7078</v>
      </c>
      <c r="E28" s="18" t="n">
        <v>415.12995168</v>
      </c>
      <c r="F28" s="20" t="n">
        <v>2.49740939</v>
      </c>
      <c r="G28" s="18" t="n">
        <v>427.1105134</v>
      </c>
      <c r="H28" s="20" t="n">
        <v>3.71859142</v>
      </c>
      <c r="I28" s="18" t="n">
        <v>425.51458589</v>
      </c>
      <c r="J28" s="20" t="n">
        <v>3.54397456</v>
      </c>
      <c r="K28" s="18" t="n">
        <v>415.27614615</v>
      </c>
      <c r="L28" s="20" t="n">
        <v>2.97153001</v>
      </c>
      <c r="M28" s="18" t="n">
        <v>405.33553819</v>
      </c>
      <c r="N28" s="20" t="n">
        <v>3.72992713</v>
      </c>
      <c r="O28" s="18" t="s">
        <v>309</v>
      </c>
      <c r="P28" s="20" t="s">
        <v>309</v>
      </c>
      <c r="Q28" s="18" t="s">
        <v>309</v>
      </c>
      <c r="R28" s="20" t="s">
        <v>309</v>
      </c>
      <c r="S28" s="18" t="s">
        <v>309</v>
      </c>
      <c r="T28" s="20" t="s">
        <v>309</v>
      </c>
      <c r="U28" s="18" t="n">
        <v>369.46049709</v>
      </c>
      <c r="V28" s="20" t="n">
        <v>20.65333316</v>
      </c>
      <c r="W28" s="18" t="n">
        <v>387.08872323</v>
      </c>
      <c r="X28" s="20" t="n">
        <v>8.680527639999999</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508.57480626</v>
      </c>
      <c r="T29" s="20" t="n">
        <v>2.25739586</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513.3035121299999</v>
      </c>
      <c r="T30" s="20" t="n">
        <v>2.38424846</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498.481109</v>
      </c>
      <c r="T31" s="20" t="n">
        <v>2.26238565</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501.43533192</v>
      </c>
      <c r="T32" s="20" t="n">
        <v>2.50745183</v>
      </c>
      <c r="U32" s="18" t="s">
        <v>309</v>
      </c>
      <c r="V32" s="20" t="s">
        <v>309</v>
      </c>
      <c r="W32" s="18" t="s">
        <v>309</v>
      </c>
      <c r="X32" s="20" t="s">
        <v>309</v>
      </c>
    </row>
    <row r="33" spans="1:24">
      <c r="A33" s="15" t="s">
        <v>335</v>
      </c>
      <c r="B33" s="17" t="n">
        <v>7325</v>
      </c>
      <c r="C33" s="18">
        <f>(444.0/B33*100)</f>
        <v/>
      </c>
      <c r="D33" s="19" t="n">
        <v>6881</v>
      </c>
      <c r="E33" s="18" t="n">
        <v>480.04412344</v>
      </c>
      <c r="F33" s="20" t="n">
        <v>2.81787654</v>
      </c>
      <c r="G33" s="18" t="n">
        <v>511.85726504</v>
      </c>
      <c r="H33" s="20" t="n">
        <v>3.08884723</v>
      </c>
      <c r="I33" s="18" t="n">
        <v>512.37864809</v>
      </c>
      <c r="J33" s="20" t="n">
        <v>3.50740932</v>
      </c>
      <c r="K33" s="18" t="n">
        <v>512.7365244699999</v>
      </c>
      <c r="L33" s="20" t="n">
        <v>4.02920462</v>
      </c>
      <c r="M33" s="18" t="n">
        <v>494.91837497</v>
      </c>
      <c r="N33" s="20" t="n">
        <v>5.35006179</v>
      </c>
      <c r="O33" s="18" t="s">
        <v>309</v>
      </c>
      <c r="P33" s="20" t="s">
        <v>309</v>
      </c>
      <c r="Q33" s="18" t="s">
        <v>309</v>
      </c>
      <c r="R33" s="20" t="s">
        <v>309</v>
      </c>
      <c r="S33" s="18" t="s">
        <v>309</v>
      </c>
      <c r="T33" s="20" t="s">
        <v>309</v>
      </c>
      <c r="U33" s="18" t="n">
        <v>406.8651</v>
      </c>
      <c r="V33" s="20" t="n">
        <v>23.15600689</v>
      </c>
      <c r="W33" s="18" t="n">
        <v>486.92887763</v>
      </c>
      <c r="X33" s="20" t="n">
        <v>12.0089965</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460.77485571</v>
      </c>
      <c r="T34" s="20" t="n">
        <v>2.59367752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512.8635785500001</v>
      </c>
      <c r="T35" s="20" t="n">
        <v>1.32436738</v>
      </c>
      <c r="U35" s="18" t="s">
        <v>309</v>
      </c>
      <c r="V35" s="20" t="s">
        <v>309</v>
      </c>
      <c r="W35" s="18" t="s">
        <v>309</v>
      </c>
      <c r="X35" s="20" t="s">
        <v>309</v>
      </c>
    </row>
    <row r="36" spans="1:24">
      <c r="A36" s="15" t="s">
        <v>338</v>
      </c>
      <c r="B36" s="17" t="n">
        <v>6736</v>
      </c>
      <c r="C36" s="18">
        <f>(1983.0/B36*100)</f>
        <v/>
      </c>
      <c r="D36" s="19" t="n">
        <v>4753</v>
      </c>
      <c r="E36" s="18" t="n">
        <v>485.28958331</v>
      </c>
      <c r="F36" s="20" t="n">
        <v>3.28388947</v>
      </c>
      <c r="G36" s="18" t="n">
        <v>505.92673372</v>
      </c>
      <c r="H36" s="20" t="n">
        <v>3.52932678</v>
      </c>
      <c r="I36" s="18" t="n">
        <v>513.25470771</v>
      </c>
      <c r="J36" s="20" t="n">
        <v>3.25860852</v>
      </c>
      <c r="K36" s="18" t="n">
        <v>511.97514719</v>
      </c>
      <c r="L36" s="20" t="n">
        <v>4.38523605</v>
      </c>
      <c r="M36" s="18" t="n">
        <v>494.07257305</v>
      </c>
      <c r="N36" s="20" t="n">
        <v>5.39913832</v>
      </c>
      <c r="O36" s="18" t="s">
        <v>309</v>
      </c>
      <c r="P36" s="20" t="s">
        <v>309</v>
      </c>
      <c r="Q36" s="18" t="s">
        <v>309</v>
      </c>
      <c r="R36" s="20" t="s">
        <v>309</v>
      </c>
      <c r="S36" s="18" t="s">
        <v>309</v>
      </c>
      <c r="T36" s="20" t="s">
        <v>309</v>
      </c>
      <c r="U36" s="18" t="s">
        <v>309</v>
      </c>
      <c r="V36" s="20" t="s">
        <v>309</v>
      </c>
      <c r="W36" s="18" t="n">
        <v>488.1712841</v>
      </c>
      <c r="X36" s="20" t="n">
        <v>10.70154527</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493.42235631</v>
      </c>
      <c r="T37" s="20" t="n">
        <v>3.60072073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505.50581563</v>
      </c>
      <c r="T38" s="20" t="n">
        <v>2.90027214</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425.48950894</v>
      </c>
      <c r="T39" s="20" t="n">
        <v>3.93390091</v>
      </c>
      <c r="U39" s="18" t="s">
        <v>309</v>
      </c>
      <c r="V39" s="20" t="s">
        <v>309</v>
      </c>
      <c r="W39" s="18" t="s">
        <v>309</v>
      </c>
      <c r="X39" s="20" t="s">
        <v>309</v>
      </c>
    </row>
    <row r="40" spans="1:24">
      <c r="A40" s="15" t="s">
        <v>342</v>
      </c>
      <c r="B40" s="17" t="n">
        <v>14157</v>
      </c>
      <c r="C40" s="18">
        <f>(1679.0/B40*100)</f>
        <v/>
      </c>
      <c r="D40" s="19" t="n">
        <v>12478</v>
      </c>
      <c r="E40" s="18" t="n">
        <v>482.03978138</v>
      </c>
      <c r="F40" s="20" t="n">
        <v>5.25540843</v>
      </c>
      <c r="G40" s="18" t="n">
        <v>522.97995495</v>
      </c>
      <c r="H40" s="20" t="n">
        <v>5.81144576</v>
      </c>
      <c r="I40" s="18" t="n">
        <v>533.09292882</v>
      </c>
      <c r="J40" s="20" t="n">
        <v>4.84164468</v>
      </c>
      <c r="K40" s="18" t="n">
        <v>531.36451708</v>
      </c>
      <c r="L40" s="20" t="n">
        <v>7.52368971</v>
      </c>
      <c r="M40" s="18" t="n">
        <v>539.26026078</v>
      </c>
      <c r="N40" s="20" t="n">
        <v>11.82326712</v>
      </c>
      <c r="O40" s="18" t="s">
        <v>309</v>
      </c>
      <c r="P40" s="20" t="s">
        <v>309</v>
      </c>
      <c r="Q40" s="18" t="s">
        <v>309</v>
      </c>
      <c r="R40" s="20" t="s">
        <v>309</v>
      </c>
      <c r="S40" s="18" t="n">
        <v>510.3049124</v>
      </c>
      <c r="T40" s="20" t="n">
        <v>2.76769424</v>
      </c>
      <c r="U40" s="18" t="s">
        <v>309</v>
      </c>
      <c r="V40" s="20" t="s">
        <v>309</v>
      </c>
      <c r="W40" s="18" t="n">
        <v>460.36687108</v>
      </c>
      <c r="X40" s="20" t="n">
        <v>33.66549063</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496.24243435</v>
      </c>
      <c r="T41" s="20" t="n">
        <v>3.18120086</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375.7451021</v>
      </c>
      <c r="T45" s="20" t="n">
        <v>2.64238063</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400.68210314</v>
      </c>
      <c r="T46" s="20" t="n">
        <v>2.29683765</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445.77195784</v>
      </c>
      <c r="T47" s="20" t="n">
        <v>4.35022264</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517.77928095</v>
      </c>
      <c r="T48" s="20" t="n">
        <v>4.636718</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432.22624802</v>
      </c>
      <c r="T49" s="20" t="n">
        <v>2.8653235</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415.72876064</v>
      </c>
      <c r="T50" s="20" t="n">
        <v>2.36107792</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419.60803314</v>
      </c>
      <c r="T51" s="20" t="n">
        <v>2.07453394</v>
      </c>
      <c r="U51" s="18" t="s">
        <v>309</v>
      </c>
      <c r="V51" s="20" t="s">
        <v>309</v>
      </c>
      <c r="W51" s="18" t="s">
        <v>309</v>
      </c>
      <c r="X51" s="20" t="s">
        <v>309</v>
      </c>
    </row>
    <row r="52" spans="1:24">
      <c r="A52" s="15" t="s">
        <v>354</v>
      </c>
      <c r="B52" s="17" t="n">
        <v>5809</v>
      </c>
      <c r="C52" s="18">
        <f>(396.0/B52*100)</f>
        <v/>
      </c>
      <c r="D52" s="19" t="n">
        <v>5413</v>
      </c>
      <c r="E52" s="18" t="n">
        <v>477.27785588</v>
      </c>
      <c r="F52" s="20" t="n">
        <v>3.71084853</v>
      </c>
      <c r="G52" s="18" t="n">
        <v>482.78660355</v>
      </c>
      <c r="H52" s="20" t="n">
        <v>3.41179662</v>
      </c>
      <c r="I52" s="18" t="n">
        <v>482.1762751</v>
      </c>
      <c r="J52" s="20" t="n">
        <v>3.03819607</v>
      </c>
      <c r="K52" s="18" t="n">
        <v>474.65817994</v>
      </c>
      <c r="L52" s="20" t="n">
        <v>3.769303</v>
      </c>
      <c r="M52" s="18" t="n">
        <v>454.297012</v>
      </c>
      <c r="N52" s="20" t="n">
        <v>4.9363182</v>
      </c>
      <c r="O52" s="18" t="s">
        <v>309</v>
      </c>
      <c r="P52" s="20" t="s">
        <v>309</v>
      </c>
      <c r="Q52" s="18" t="s">
        <v>309</v>
      </c>
      <c r="R52" s="20" t="s">
        <v>309</v>
      </c>
      <c r="S52" s="18" t="s">
        <v>309</v>
      </c>
      <c r="T52" s="20" t="s">
        <v>309</v>
      </c>
      <c r="U52" s="18" t="n">
        <v>446.87221782</v>
      </c>
      <c r="V52" s="20" t="n">
        <v>60.01650573</v>
      </c>
      <c r="W52" s="18" t="n">
        <v>435.80978642</v>
      </c>
      <c r="X52" s="20" t="n">
        <v>11.67302993</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432.5767659</v>
      </c>
      <c r="T53" s="20" t="n">
        <v>1.3789965</v>
      </c>
      <c r="U53" s="18" t="s">
        <v>309</v>
      </c>
      <c r="V53" s="20" t="s">
        <v>309</v>
      </c>
      <c r="W53" s="18" t="s">
        <v>309</v>
      </c>
      <c r="X53" s="20" t="s">
        <v>309</v>
      </c>
    </row>
    <row r="54" spans="1:24">
      <c r="A54" s="15" t="s">
        <v>356</v>
      </c>
      <c r="B54" s="17" t="n">
        <v>4740</v>
      </c>
      <c r="C54" s="18">
        <f>(112.0/B54*100)</f>
        <v/>
      </c>
      <c r="D54" s="19" t="n">
        <v>4628</v>
      </c>
      <c r="E54" s="18" t="n">
        <v>333.42193433</v>
      </c>
      <c r="F54" s="20" t="n">
        <v>3.43505414</v>
      </c>
      <c r="G54" s="18" t="n">
        <v>342.18556864</v>
      </c>
      <c r="H54" s="20" t="n">
        <v>5.66837484</v>
      </c>
      <c r="I54" s="18" t="n">
        <v>340.67929083</v>
      </c>
      <c r="J54" s="20" t="n">
        <v>3.47971045</v>
      </c>
      <c r="K54" s="18" t="n">
        <v>331.76602019</v>
      </c>
      <c r="L54" s="20" t="n">
        <v>3.63032935</v>
      </c>
      <c r="M54" s="18" t="n">
        <v>320.32768215</v>
      </c>
      <c r="N54" s="20" t="n">
        <v>2.97700552</v>
      </c>
      <c r="O54" s="18" t="s">
        <v>309</v>
      </c>
      <c r="P54" s="20" t="s">
        <v>309</v>
      </c>
      <c r="Q54" s="18" t="s">
        <v>309</v>
      </c>
      <c r="R54" s="20" t="s">
        <v>309</v>
      </c>
      <c r="S54" s="18" t="s">
        <v>309</v>
      </c>
      <c r="T54" s="20" t="s">
        <v>309</v>
      </c>
      <c r="U54" s="18" t="n">
        <v>302.49118635</v>
      </c>
      <c r="V54" s="20" t="n">
        <v>16.43381382</v>
      </c>
      <c r="W54" s="18" t="n">
        <v>315.12625115</v>
      </c>
      <c r="X54" s="20" t="n">
        <v>10.13852354</v>
      </c>
    </row>
    <row r="55" spans="1:24">
      <c r="A55" s="15" t="s">
        <v>357</v>
      </c>
      <c r="B55" s="17" t="n">
        <v>5316</v>
      </c>
      <c r="C55" s="18">
        <f>(137.0/B55*100)</f>
        <v/>
      </c>
      <c r="D55" s="19" t="n">
        <v>5179</v>
      </c>
      <c r="E55" s="18" t="n">
        <v>405.2775451</v>
      </c>
      <c r="F55" s="20" t="n">
        <v>4.52241584</v>
      </c>
      <c r="G55" s="18" t="n">
        <v>420.80027699</v>
      </c>
      <c r="H55" s="20" t="n">
        <v>3.81065593</v>
      </c>
      <c r="I55" s="18" t="n">
        <v>417.1567241</v>
      </c>
      <c r="J55" s="20" t="n">
        <v>3.20957792</v>
      </c>
      <c r="K55" s="18" t="n">
        <v>405.76877353</v>
      </c>
      <c r="L55" s="20" t="n">
        <v>3.87302834</v>
      </c>
      <c r="M55" s="18" t="n">
        <v>413.67837142</v>
      </c>
      <c r="N55" s="20" t="n">
        <v>4.32992299</v>
      </c>
      <c r="O55" s="18" t="s">
        <v>309</v>
      </c>
      <c r="P55" s="20" t="s">
        <v>309</v>
      </c>
      <c r="Q55" s="18" t="s">
        <v>309</v>
      </c>
      <c r="R55" s="20" t="s">
        <v>309</v>
      </c>
      <c r="S55" s="18" t="s">
        <v>309</v>
      </c>
      <c r="T55" s="20" t="s">
        <v>309</v>
      </c>
      <c r="U55" s="18" t="n">
        <v>348.30584023</v>
      </c>
      <c r="V55" s="20" t="n">
        <v>26.42844341</v>
      </c>
      <c r="W55" s="18" t="n">
        <v>367.62510968</v>
      </c>
      <c r="X55" s="20" t="n">
        <v>11.93494028</v>
      </c>
    </row>
    <row r="56" spans="1:24">
      <c r="A56" s="15" t="s">
        <v>358</v>
      </c>
      <c r="B56" s="17" t="n">
        <v>5359</v>
      </c>
      <c r="C56" s="18">
        <f>(104.0/B56*100)</f>
        <v/>
      </c>
      <c r="D56" s="19" t="n">
        <v>5255</v>
      </c>
      <c r="E56" s="18" t="n">
        <v>515.01484613</v>
      </c>
      <c r="F56" s="20" t="n">
        <v>2.78172854</v>
      </c>
      <c r="G56" s="18" t="n">
        <v>531.72844552</v>
      </c>
      <c r="H56" s="20" t="n">
        <v>3.08262706</v>
      </c>
      <c r="I56" s="18" t="n">
        <v>532.5839350799999</v>
      </c>
      <c r="J56" s="20" t="n">
        <v>3.52492223</v>
      </c>
      <c r="K56" s="18" t="n">
        <v>523.79912141</v>
      </c>
      <c r="L56" s="20" t="n">
        <v>4.57470479</v>
      </c>
      <c r="M56" s="18" t="n">
        <v>509.06866218</v>
      </c>
      <c r="N56" s="20" t="n">
        <v>6.75618295</v>
      </c>
      <c r="O56" s="18" t="s">
        <v>309</v>
      </c>
      <c r="P56" s="20" t="s">
        <v>309</v>
      </c>
      <c r="Q56" s="18" t="s">
        <v>309</v>
      </c>
      <c r="R56" s="20" t="s">
        <v>309</v>
      </c>
      <c r="S56" s="18" t="s">
        <v>309</v>
      </c>
      <c r="T56" s="20" t="s">
        <v>309</v>
      </c>
      <c r="U56" s="18" t="n">
        <v>518.5229</v>
      </c>
      <c r="V56" s="20" t="n">
        <v>25.76298433</v>
      </c>
      <c r="W56" s="18" t="n">
        <v>515.98930449</v>
      </c>
      <c r="X56" s="20" t="n">
        <v>23.84701345</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403.09974532</v>
      </c>
      <c r="T57" s="20" t="n">
        <v>2.56579015</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408.6691134</v>
      </c>
      <c r="T58" s="20" t="n">
        <v>2.67440156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378.44218506</v>
      </c>
      <c r="T59" s="20" t="n">
        <v>1.6995879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386.48537246</v>
      </c>
      <c r="T60" s="20" t="n">
        <v>3.39522632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475.40894656</v>
      </c>
      <c r="T61" s="20" t="n">
        <v>2.65267642</v>
      </c>
      <c r="U61" s="18" t="s">
        <v>309</v>
      </c>
      <c r="V61" s="20" t="s">
        <v>309</v>
      </c>
      <c r="W61" s="18" t="s">
        <v>309</v>
      </c>
      <c r="X61" s="20" t="s">
        <v>309</v>
      </c>
    </row>
    <row r="62" spans="1:24">
      <c r="A62" s="15" t="s">
        <v>364</v>
      </c>
      <c r="B62" s="17" t="n">
        <v>4476</v>
      </c>
      <c r="C62" s="18">
        <f>(32.0/B62*100)</f>
        <v/>
      </c>
      <c r="D62" s="19" t="n">
        <v>4444</v>
      </c>
      <c r="E62" s="18" t="n">
        <v>524.94312691</v>
      </c>
      <c r="F62" s="20" t="n">
        <v>2.29389617</v>
      </c>
      <c r="G62" s="18" t="n">
        <v>534.9680253499999</v>
      </c>
      <c r="H62" s="20" t="n">
        <v>2.50078888</v>
      </c>
      <c r="I62" s="18" t="n">
        <v>532.3497081100001</v>
      </c>
      <c r="J62" s="20" t="n">
        <v>2.56208853</v>
      </c>
      <c r="K62" s="18" t="n">
        <v>526.61191979</v>
      </c>
      <c r="L62" s="20" t="n">
        <v>3.21927017</v>
      </c>
      <c r="M62" s="18" t="n">
        <v>521.04313515</v>
      </c>
      <c r="N62" s="20" t="n">
        <v>5.90576324</v>
      </c>
      <c r="O62" s="18" t="s">
        <v>309</v>
      </c>
      <c r="P62" s="20" t="s">
        <v>309</v>
      </c>
      <c r="Q62" s="18" t="s">
        <v>309</v>
      </c>
      <c r="R62" s="20" t="s">
        <v>309</v>
      </c>
      <c r="S62" s="18" t="s">
        <v>309</v>
      </c>
      <c r="T62" s="20" t="s">
        <v>309</v>
      </c>
      <c r="U62" s="18" t="n">
        <v>479.24563333</v>
      </c>
      <c r="V62" s="20" t="n">
        <v>28.23441217</v>
      </c>
      <c r="W62" s="18" t="n">
        <v>497.03528295</v>
      </c>
      <c r="X62" s="20" t="n">
        <v>11.9514228</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383.68238779</v>
      </c>
      <c r="T63" s="20" t="n">
        <v>1.24851448</v>
      </c>
      <c r="U63" s="18" t="s">
        <v>309</v>
      </c>
      <c r="V63" s="20" t="s">
        <v>309</v>
      </c>
      <c r="W63" s="18" t="s">
        <v>309</v>
      </c>
      <c r="X63" s="20" t="s">
        <v>309</v>
      </c>
    </row>
    <row r="64" spans="1:24">
      <c r="A64" s="15" t="s">
        <v>366</v>
      </c>
      <c r="B64" s="17" t="n">
        <v>3634</v>
      </c>
      <c r="C64" s="18">
        <f>(431.0/B64*100)</f>
        <v/>
      </c>
      <c r="D64" s="19" t="n">
        <v>3203</v>
      </c>
      <c r="E64" s="18" t="n">
        <v>453.00804147</v>
      </c>
      <c r="F64" s="20" t="n">
        <v>3.36485291</v>
      </c>
      <c r="G64" s="18" t="n">
        <v>478.77985087</v>
      </c>
      <c r="H64" s="20" t="n">
        <v>4.85328768</v>
      </c>
      <c r="I64" s="18" t="n">
        <v>494.87112615</v>
      </c>
      <c r="J64" s="20" t="n">
        <v>3.76567025</v>
      </c>
      <c r="K64" s="18" t="n">
        <v>489.57003397</v>
      </c>
      <c r="L64" s="20" t="n">
        <v>4.77782451</v>
      </c>
      <c r="M64" s="18" t="n">
        <v>473.8214067</v>
      </c>
      <c r="N64" s="20" t="n">
        <v>9.20396603</v>
      </c>
      <c r="O64" s="18" t="s">
        <v>309</v>
      </c>
      <c r="P64" s="20" t="s">
        <v>309</v>
      </c>
      <c r="Q64" s="18" t="s">
        <v>309</v>
      </c>
      <c r="R64" s="20" t="s">
        <v>309</v>
      </c>
      <c r="S64" s="18" t="s">
        <v>309</v>
      </c>
      <c r="T64" s="20" t="s">
        <v>309</v>
      </c>
      <c r="U64" s="18" t="n">
        <v>565.01499869</v>
      </c>
      <c r="V64" s="20" t="n">
        <v>58.87067792</v>
      </c>
      <c r="W64" s="18" t="n">
        <v>417.79512029</v>
      </c>
      <c r="X64" s="20" t="n">
        <v>16.30009947</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427.99780567</v>
      </c>
      <c r="T65" s="20" t="n">
        <v>1.97258457</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411.31364817</v>
      </c>
      <c r="T66" s="20" t="n">
        <v>1.02925596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396.68364845</v>
      </c>
      <c r="T67" s="20" t="n">
        <v>2.35867477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417.61113016</v>
      </c>
      <c r="T68" s="20" t="n">
        <v>1.00459041</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434.88486177</v>
      </c>
      <c r="T69" s="20" t="n">
        <v>3.2334538</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486.63104116</v>
      </c>
      <c r="T70" s="20" t="n">
        <v>2.91476757</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555.57467994</v>
      </c>
      <c r="T71" s="20" t="n">
        <v>1.19601801</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532.34745458</v>
      </c>
      <c r="T72" s="20" t="n">
        <v>2.6915596</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421.33732593</v>
      </c>
      <c r="T73" s="20" t="n">
        <v>2.83298974</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424.59045417</v>
      </c>
      <c r="T74" s="20" t="n">
        <v>1.40919814</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386.40336665</v>
      </c>
      <c r="T75" s="20" t="n">
        <v>2.10436774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436.73114787</v>
      </c>
      <c r="T76" s="20" t="n">
        <v>2.4226499</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435.36295628</v>
      </c>
      <c r="T77" s="20" t="n">
        <v>2.20087575</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524.64451931</v>
      </c>
      <c r="T78" s="20" t="n">
        <v>3.91006783</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475.18659836</v>
      </c>
      <c r="T79" s="20" t="n">
        <v>6.280552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456.48357586</v>
      </c>
      <c r="T80" s="20" t="n">
        <v>3.67164431</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442.94752097</v>
      </c>
      <c r="T81" s="20" t="n">
        <v>3.00356581</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426</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n">
        <v>509.99385417</v>
      </c>
      <c r="T7" s="20" t="n">
        <v>1.53531126</v>
      </c>
      <c r="U7" s="18" t="s">
        <v>309</v>
      </c>
      <c r="V7" s="20" t="s">
        <v>309</v>
      </c>
      <c r="W7" s="18" t="s">
        <v>309</v>
      </c>
      <c r="X7" s="20" t="s">
        <v>309</v>
      </c>
    </row>
    <row r="8" spans="1:24">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n">
        <v>495.03748651</v>
      </c>
      <c r="T8" s="20" t="n">
        <v>2.4393445</v>
      </c>
      <c r="U8" s="18" t="s">
        <v>309</v>
      </c>
      <c r="V8" s="20" t="s">
        <v>309</v>
      </c>
      <c r="W8" s="18" t="s">
        <v>309</v>
      </c>
      <c r="X8" s="20" t="s">
        <v>309</v>
      </c>
    </row>
    <row r="9" spans="1:24">
      <c r="A9" s="15" t="s">
        <v>311</v>
      </c>
      <c r="B9" s="17" t="n">
        <v>9651</v>
      </c>
      <c r="C9" s="18">
        <f>(4913.0/B9*100)</f>
        <v/>
      </c>
      <c r="D9" s="19" t="n">
        <v>4738</v>
      </c>
      <c r="E9" s="18" t="n">
        <v>502.7689316</v>
      </c>
      <c r="F9" s="20" t="n">
        <v>3.1721758</v>
      </c>
      <c r="G9" s="18" t="n">
        <v>543.03839248</v>
      </c>
      <c r="H9" s="20" t="n">
        <v>3.28759598</v>
      </c>
      <c r="I9" s="18" t="n">
        <v>560.90006532</v>
      </c>
      <c r="J9" s="20" t="n">
        <v>3.19850216</v>
      </c>
      <c r="K9" s="18" t="n">
        <v>544.13729188</v>
      </c>
      <c r="L9" s="20" t="n">
        <v>7.32561745</v>
      </c>
      <c r="M9" s="18" t="n">
        <v>511.86509105</v>
      </c>
      <c r="N9" s="20" t="n">
        <v>12.40336275</v>
      </c>
      <c r="O9" s="18" t="s">
        <v>309</v>
      </c>
      <c r="P9" s="20" t="s">
        <v>309</v>
      </c>
      <c r="Q9" s="18" t="s">
        <v>309</v>
      </c>
      <c r="R9" s="20" t="s">
        <v>309</v>
      </c>
      <c r="S9" s="18" t="s">
        <v>309</v>
      </c>
      <c r="T9" s="20" t="s">
        <v>309</v>
      </c>
      <c r="U9" s="18" t="n">
        <v>569.50536428</v>
      </c>
      <c r="V9" s="20" t="n">
        <v>18.88450803</v>
      </c>
      <c r="W9" s="18" t="n">
        <v>467.85025197</v>
      </c>
      <c r="X9" s="20" t="n">
        <v>10.70135507</v>
      </c>
    </row>
    <row r="10" spans="1:24">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n">
        <v>527.70468432</v>
      </c>
      <c r="T10" s="20" t="n">
        <v>2.08026152</v>
      </c>
      <c r="U10" s="18" t="s">
        <v>309</v>
      </c>
      <c r="V10" s="20" t="s">
        <v>309</v>
      </c>
      <c r="W10" s="18" t="s">
        <v>309</v>
      </c>
      <c r="X10" s="20" t="s">
        <v>309</v>
      </c>
    </row>
    <row r="11" spans="1:24">
      <c r="A11" s="15" t="s">
        <v>313</v>
      </c>
      <c r="B11" s="17" t="n">
        <v>7053</v>
      </c>
      <c r="C11" s="18">
        <f>(462.0/B11*100)</f>
        <v/>
      </c>
      <c r="D11" s="19" t="n">
        <v>6591</v>
      </c>
      <c r="E11" s="18" t="n">
        <v>439.72971149</v>
      </c>
      <c r="F11" s="20" t="n">
        <v>2.9057591</v>
      </c>
      <c r="G11" s="18" t="n">
        <v>461.39834584</v>
      </c>
      <c r="H11" s="20" t="n">
        <v>3.89663583</v>
      </c>
      <c r="I11" s="18" t="n">
        <v>463.93541571</v>
      </c>
      <c r="J11" s="20" t="n">
        <v>3.21552519</v>
      </c>
      <c r="K11" s="18" t="n">
        <v>445.04837673</v>
      </c>
      <c r="L11" s="20" t="n">
        <v>4.14186908</v>
      </c>
      <c r="M11" s="18" t="n">
        <v>442.64970024</v>
      </c>
      <c r="N11" s="20" t="n">
        <v>4.98180113</v>
      </c>
      <c r="O11" s="18" t="s">
        <v>309</v>
      </c>
      <c r="P11" s="20" t="s">
        <v>309</v>
      </c>
      <c r="Q11" s="18" t="s">
        <v>309</v>
      </c>
      <c r="R11" s="20" t="s">
        <v>309</v>
      </c>
      <c r="S11" s="18" t="s">
        <v>309</v>
      </c>
      <c r="T11" s="20" t="s">
        <v>309</v>
      </c>
      <c r="U11" s="18" t="n">
        <v>495.25498092</v>
      </c>
      <c r="V11" s="20" t="n">
        <v>28.29092171</v>
      </c>
      <c r="W11" s="18" t="n">
        <v>439.14364915</v>
      </c>
      <c r="X11" s="20" t="n">
        <v>7.97171901</v>
      </c>
    </row>
    <row r="12" spans="1:24">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n">
        <v>492.83004828</v>
      </c>
      <c r="T12" s="20" t="n">
        <v>2.26769725</v>
      </c>
      <c r="U12" s="18" t="s">
        <v>309</v>
      </c>
      <c r="V12" s="20" t="s">
        <v>309</v>
      </c>
      <c r="W12" s="18" t="s">
        <v>309</v>
      </c>
      <c r="X12" s="20" t="s">
        <v>309</v>
      </c>
    </row>
    <row r="13" spans="1:24">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n">
        <v>501.936887</v>
      </c>
      <c r="T13" s="20" t="n">
        <v>2.37547789</v>
      </c>
      <c r="U13" s="18" t="s">
        <v>309</v>
      </c>
      <c r="V13" s="20" t="s">
        <v>309</v>
      </c>
      <c r="W13" s="18" t="s">
        <v>309</v>
      </c>
      <c r="X13" s="20" t="s">
        <v>309</v>
      </c>
    </row>
    <row r="14" spans="1:24">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n">
        <v>534.1937421</v>
      </c>
      <c r="T14" s="20" t="n">
        <v>2.09480707</v>
      </c>
      <c r="U14" s="18" t="s">
        <v>309</v>
      </c>
      <c r="V14" s="20" t="s">
        <v>309</v>
      </c>
      <c r="W14" s="18" t="s">
        <v>309</v>
      </c>
      <c r="X14" s="20" t="s">
        <v>309</v>
      </c>
    </row>
    <row r="15" spans="1:24">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n">
        <v>530.6611586400001</v>
      </c>
      <c r="T15" s="20" t="n">
        <v>2.39236859</v>
      </c>
      <c r="U15" s="18" t="s">
        <v>309</v>
      </c>
      <c r="V15" s="20" t="s">
        <v>309</v>
      </c>
      <c r="W15" s="18" t="s">
        <v>309</v>
      </c>
      <c r="X15" s="20" t="s">
        <v>309</v>
      </c>
    </row>
    <row r="16" spans="1:24">
      <c r="A16" s="15" t="s">
        <v>318</v>
      </c>
      <c r="B16" s="17" t="n">
        <v>6108</v>
      </c>
      <c r="C16" s="18">
        <f>(750.0/B16*100)</f>
        <v/>
      </c>
      <c r="D16" s="19" t="n">
        <v>5358</v>
      </c>
      <c r="E16" s="18" t="n">
        <v>462.96820251</v>
      </c>
      <c r="F16" s="20" t="n">
        <v>2.83029517</v>
      </c>
      <c r="G16" s="18" t="n">
        <v>518.3077822400001</v>
      </c>
      <c r="H16" s="20" t="n">
        <v>2.9198047</v>
      </c>
      <c r="I16" s="18" t="n">
        <v>540.72699949</v>
      </c>
      <c r="J16" s="20" t="n">
        <v>2.97380419</v>
      </c>
      <c r="K16" s="18" t="n">
        <v>531.56723479</v>
      </c>
      <c r="L16" s="20" t="n">
        <v>5.22268763</v>
      </c>
      <c r="M16" s="18" t="n">
        <v>509.72915913</v>
      </c>
      <c r="N16" s="20" t="n">
        <v>7.38544246</v>
      </c>
      <c r="O16" s="18" t="s">
        <v>309</v>
      </c>
      <c r="P16" s="20" t="s">
        <v>309</v>
      </c>
      <c r="Q16" s="18" t="s">
        <v>309</v>
      </c>
      <c r="R16" s="20" t="s">
        <v>309</v>
      </c>
      <c r="S16" s="18" t="s">
        <v>309</v>
      </c>
      <c r="T16" s="20" t="s">
        <v>309</v>
      </c>
      <c r="U16" s="18" t="n">
        <v>539.13388402</v>
      </c>
      <c r="V16" s="20" t="n">
        <v>24.33251875</v>
      </c>
      <c r="W16" s="18" t="n">
        <v>458.83729578</v>
      </c>
      <c r="X16" s="20" t="n">
        <v>14.94676639</v>
      </c>
    </row>
    <row r="17" spans="1:24">
      <c r="A17" s="15" t="s">
        <v>319</v>
      </c>
      <c r="B17" s="17" t="n">
        <v>6504</v>
      </c>
      <c r="C17" s="18">
        <f>(3097.0/B17*100)</f>
        <v/>
      </c>
      <c r="D17" s="19" t="n">
        <v>3407</v>
      </c>
      <c r="E17" s="18" t="n">
        <v>518.28343922</v>
      </c>
      <c r="F17" s="20" t="n">
        <v>3.43190173</v>
      </c>
      <c r="G17" s="18" t="n">
        <v>550.96465561</v>
      </c>
      <c r="H17" s="20" t="n">
        <v>3.19981712</v>
      </c>
      <c r="I17" s="18" t="n">
        <v>541.9403751900001</v>
      </c>
      <c r="J17" s="20" t="n">
        <v>4.86342356</v>
      </c>
      <c r="K17" s="18" t="n">
        <v>511.93751597</v>
      </c>
      <c r="L17" s="20" t="n">
        <v>8.23652137</v>
      </c>
      <c r="M17" s="18" t="n">
        <v>469.7991086</v>
      </c>
      <c r="N17" s="20" t="n">
        <v>12.24398804</v>
      </c>
      <c r="O17" s="18" t="s">
        <v>309</v>
      </c>
      <c r="P17" s="20" t="s">
        <v>309</v>
      </c>
      <c r="Q17" s="18" t="s">
        <v>309</v>
      </c>
      <c r="R17" s="20" t="s">
        <v>309</v>
      </c>
      <c r="S17" s="18" t="s">
        <v>309</v>
      </c>
      <c r="T17" s="20" t="s">
        <v>309</v>
      </c>
      <c r="U17" s="18" t="n">
        <v>519.0693</v>
      </c>
      <c r="V17" s="20" t="n">
        <v>27.3531571</v>
      </c>
      <c r="W17" s="18" t="n">
        <v>481.49454048</v>
      </c>
      <c r="X17" s="20" t="n">
        <v>9.36937623</v>
      </c>
    </row>
    <row r="18" spans="1:24">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n">
        <v>454.82881661</v>
      </c>
      <c r="T18" s="20" t="n">
        <v>3.91731705</v>
      </c>
      <c r="U18" s="18" t="s">
        <v>309</v>
      </c>
      <c r="V18" s="20" t="s">
        <v>309</v>
      </c>
      <c r="W18" s="18" t="s">
        <v>309</v>
      </c>
      <c r="X18" s="20" t="s">
        <v>309</v>
      </c>
    </row>
    <row r="19" spans="1:24">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n">
        <v>476.74751239</v>
      </c>
      <c r="T19" s="20" t="n">
        <v>2.42146432</v>
      </c>
      <c r="U19" s="18" t="s">
        <v>309</v>
      </c>
      <c r="V19" s="20" t="s">
        <v>309</v>
      </c>
      <c r="W19" s="18" t="s">
        <v>309</v>
      </c>
      <c r="X19" s="20" t="s">
        <v>309</v>
      </c>
    </row>
    <row r="20" spans="1:24">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n">
        <v>473.23008609</v>
      </c>
      <c r="T20" s="20" t="n">
        <v>1.68092489</v>
      </c>
      <c r="U20" s="18" t="s">
        <v>309</v>
      </c>
      <c r="V20" s="20" t="s">
        <v>309</v>
      </c>
      <c r="W20" s="18" t="s">
        <v>309</v>
      </c>
      <c r="X20" s="20" t="s">
        <v>309</v>
      </c>
    </row>
    <row r="21" spans="1:24">
      <c r="A21" s="15" t="s">
        <v>323</v>
      </c>
      <c r="B21" s="17" t="n">
        <v>5741</v>
      </c>
      <c r="C21" s="18">
        <f>(621.0/B21*100)</f>
        <v/>
      </c>
      <c r="D21" s="19" t="n">
        <v>5120</v>
      </c>
      <c r="E21" s="18" t="n">
        <v>473.05602898</v>
      </c>
      <c r="F21" s="20" t="n">
        <v>2.96016767</v>
      </c>
      <c r="G21" s="18" t="n">
        <v>518.7875609500001</v>
      </c>
      <c r="H21" s="20" t="n">
        <v>2.81385078</v>
      </c>
      <c r="I21" s="18" t="n">
        <v>531.4431244</v>
      </c>
      <c r="J21" s="20" t="n">
        <v>3.37988289</v>
      </c>
      <c r="K21" s="18" t="n">
        <v>530.12364017</v>
      </c>
      <c r="L21" s="20" t="n">
        <v>4.31395658</v>
      </c>
      <c r="M21" s="18" t="n">
        <v>512.5262788700001</v>
      </c>
      <c r="N21" s="20" t="n">
        <v>8.29209912</v>
      </c>
      <c r="O21" s="18" t="s">
        <v>309</v>
      </c>
      <c r="P21" s="20" t="s">
        <v>309</v>
      </c>
      <c r="Q21" s="18" t="s">
        <v>309</v>
      </c>
      <c r="R21" s="20" t="s">
        <v>309</v>
      </c>
      <c r="S21" s="18" t="s">
        <v>309</v>
      </c>
      <c r="T21" s="20" t="s">
        <v>309</v>
      </c>
      <c r="U21" s="18" t="n">
        <v>510.79250512</v>
      </c>
      <c r="V21" s="20" t="n">
        <v>29.13952754</v>
      </c>
      <c r="W21" s="18" t="n">
        <v>444.59107278</v>
      </c>
      <c r="X21" s="20" t="n">
        <v>20.11338818</v>
      </c>
    </row>
    <row r="22" spans="1:24">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n">
        <v>466.55281214</v>
      </c>
      <c r="T22" s="20" t="n">
        <v>3.43755424</v>
      </c>
      <c r="U22" s="18" t="s">
        <v>309</v>
      </c>
      <c r="V22" s="20" t="s">
        <v>309</v>
      </c>
      <c r="W22" s="18" t="s">
        <v>309</v>
      </c>
      <c r="X22" s="20" t="s">
        <v>309</v>
      </c>
    </row>
    <row r="23" spans="1:24">
      <c r="A23" s="15" t="s">
        <v>325</v>
      </c>
      <c r="B23" s="17" t="n">
        <v>11583</v>
      </c>
      <c r="C23" s="18">
        <f>(2409.0/B23*100)</f>
        <v/>
      </c>
      <c r="D23" s="19" t="n">
        <v>9174</v>
      </c>
      <c r="E23" s="18" t="n">
        <v>474.3380984</v>
      </c>
      <c r="F23" s="20" t="n">
        <v>3.26992018</v>
      </c>
      <c r="G23" s="18" t="n">
        <v>503.92121634</v>
      </c>
      <c r="H23" s="20" t="n">
        <v>3.67959562</v>
      </c>
      <c r="I23" s="18" t="n">
        <v>502.89507641</v>
      </c>
      <c r="J23" s="20" t="n">
        <v>4.0621587</v>
      </c>
      <c r="K23" s="18" t="n">
        <v>482.78776798</v>
      </c>
      <c r="L23" s="20" t="n">
        <v>3.72589602</v>
      </c>
      <c r="M23" s="18" t="n">
        <v>472.29954065</v>
      </c>
      <c r="N23" s="20" t="n">
        <v>5.59223471</v>
      </c>
      <c r="O23" s="18" t="s">
        <v>309</v>
      </c>
      <c r="P23" s="20" t="s">
        <v>309</v>
      </c>
      <c r="Q23" s="18" t="s">
        <v>309</v>
      </c>
      <c r="R23" s="20" t="s">
        <v>309</v>
      </c>
      <c r="S23" s="18" t="s">
        <v>309</v>
      </c>
      <c r="T23" s="20" t="s">
        <v>309</v>
      </c>
      <c r="U23" s="18" t="n">
        <v>463.51345712</v>
      </c>
      <c r="V23" s="20" t="n">
        <v>31.02093002</v>
      </c>
      <c r="W23" s="18" t="n">
        <v>447.37797816</v>
      </c>
      <c r="X23" s="20" t="n">
        <v>10.10685722</v>
      </c>
    </row>
    <row r="24" spans="1:24">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n">
        <v>538.3947510199999</v>
      </c>
      <c r="T24" s="20" t="n">
        <v>2.96617877</v>
      </c>
      <c r="U24" s="18" t="s">
        <v>309</v>
      </c>
      <c r="V24" s="20" t="s">
        <v>309</v>
      </c>
      <c r="W24" s="18" t="s">
        <v>309</v>
      </c>
      <c r="X24" s="20" t="s">
        <v>309</v>
      </c>
    </row>
    <row r="25" spans="1:24">
      <c r="A25" s="15" t="s">
        <v>327</v>
      </c>
      <c r="B25" s="17" t="n">
        <v>5581</v>
      </c>
      <c r="C25" s="18">
        <f>(5.0/B25*100)</f>
        <v/>
      </c>
      <c r="D25" s="19" t="n">
        <v>5576</v>
      </c>
      <c r="E25" s="18" t="n">
        <v>501.84260856</v>
      </c>
      <c r="F25" s="20" t="n">
        <v>2.97165482</v>
      </c>
      <c r="G25" s="18" t="n">
        <v>527.48640703</v>
      </c>
      <c r="H25" s="20" t="n">
        <v>3.92699059</v>
      </c>
      <c r="I25" s="18" t="n">
        <v>529.09939854</v>
      </c>
      <c r="J25" s="20" t="n">
        <v>5.02083898</v>
      </c>
      <c r="K25" s="18" t="n">
        <v>531.7342667</v>
      </c>
      <c r="L25" s="20" t="n">
        <v>6.2851224</v>
      </c>
      <c r="M25" s="18" t="n">
        <v>503.40375537</v>
      </c>
      <c r="N25" s="20" t="n">
        <v>11.91662098</v>
      </c>
      <c r="O25" s="18" t="s">
        <v>309</v>
      </c>
      <c r="P25" s="20" t="s">
        <v>309</v>
      </c>
      <c r="Q25" s="18" t="s">
        <v>309</v>
      </c>
      <c r="R25" s="20" t="s">
        <v>309</v>
      </c>
      <c r="S25" s="18" t="s">
        <v>309</v>
      </c>
      <c r="T25" s="20" t="s">
        <v>309</v>
      </c>
      <c r="U25" s="18" t="s">
        <v>309</v>
      </c>
      <c r="V25" s="20" t="s">
        <v>309</v>
      </c>
      <c r="W25" s="18" t="n">
        <v>481.1578769</v>
      </c>
      <c r="X25" s="20" t="n">
        <v>11.13325604</v>
      </c>
    </row>
    <row r="26" spans="1:24">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n">
        <v>490.22501828</v>
      </c>
      <c r="T26" s="20" t="n">
        <v>1.56028186</v>
      </c>
      <c r="U26" s="18" t="s">
        <v>309</v>
      </c>
      <c r="V26" s="20" t="s">
        <v>309</v>
      </c>
      <c r="W26" s="18" t="s">
        <v>309</v>
      </c>
      <c r="X26" s="20" t="s">
        <v>309</v>
      </c>
    </row>
    <row r="27" spans="1:24">
      <c r="A27" s="15" t="s">
        <v>329</v>
      </c>
      <c r="B27" s="17" t="n">
        <v>5299</v>
      </c>
      <c r="C27" s="18">
        <f>(2010.0/B27*100)</f>
        <v/>
      </c>
      <c r="D27" s="19" t="n">
        <v>3289</v>
      </c>
      <c r="E27" s="18" t="n">
        <v>478.18684215</v>
      </c>
      <c r="F27" s="20" t="n">
        <v>3.13868603</v>
      </c>
      <c r="G27" s="18" t="n">
        <v>519.66060129</v>
      </c>
      <c r="H27" s="20" t="n">
        <v>3.19761427</v>
      </c>
      <c r="I27" s="18" t="n">
        <v>513.46322113</v>
      </c>
      <c r="J27" s="20" t="n">
        <v>3.76585881</v>
      </c>
      <c r="K27" s="18" t="n">
        <v>480.21537247</v>
      </c>
      <c r="L27" s="20" t="n">
        <v>5.83106233</v>
      </c>
      <c r="M27" s="18" t="n">
        <v>455.88177126</v>
      </c>
      <c r="N27" s="20" t="n">
        <v>7.57370054</v>
      </c>
      <c r="O27" s="18" t="s">
        <v>309</v>
      </c>
      <c r="P27" s="20" t="s">
        <v>309</v>
      </c>
      <c r="Q27" s="18" t="s">
        <v>309</v>
      </c>
      <c r="R27" s="20" t="s">
        <v>309</v>
      </c>
      <c r="S27" s="18" t="s">
        <v>309</v>
      </c>
      <c r="T27" s="20" t="s">
        <v>309</v>
      </c>
      <c r="U27" s="18" t="n">
        <v>533.35853101</v>
      </c>
      <c r="V27" s="20" t="n">
        <v>52.0997688</v>
      </c>
      <c r="W27" s="18" t="n">
        <v>480.46583179</v>
      </c>
      <c r="X27" s="20" t="n">
        <v>13.22324782</v>
      </c>
    </row>
    <row r="28" spans="1:24">
      <c r="A28" s="15" t="s">
        <v>330</v>
      </c>
      <c r="B28" s="17" t="n">
        <v>7568</v>
      </c>
      <c r="C28" s="18">
        <f>(490.0/B28*100)</f>
        <v/>
      </c>
      <c r="D28" s="19" t="n">
        <v>7078</v>
      </c>
      <c r="E28" s="18" t="n">
        <v>410.36729546</v>
      </c>
      <c r="F28" s="20" t="n">
        <v>2.67224218</v>
      </c>
      <c r="G28" s="18" t="n">
        <v>421.22447822</v>
      </c>
      <c r="H28" s="20" t="n">
        <v>3.39592654</v>
      </c>
      <c r="I28" s="18" t="n">
        <v>427.44445851</v>
      </c>
      <c r="J28" s="20" t="n">
        <v>3.0570966</v>
      </c>
      <c r="K28" s="18" t="n">
        <v>417.1660344</v>
      </c>
      <c r="L28" s="20" t="n">
        <v>3.33077596</v>
      </c>
      <c r="M28" s="18" t="n">
        <v>410.43973237</v>
      </c>
      <c r="N28" s="20" t="n">
        <v>3.3882739</v>
      </c>
      <c r="O28" s="18" t="s">
        <v>309</v>
      </c>
      <c r="P28" s="20" t="s">
        <v>309</v>
      </c>
      <c r="Q28" s="18" t="s">
        <v>309</v>
      </c>
      <c r="R28" s="20" t="s">
        <v>309</v>
      </c>
      <c r="S28" s="18" t="s">
        <v>309</v>
      </c>
      <c r="T28" s="20" t="s">
        <v>309</v>
      </c>
      <c r="U28" s="18" t="n">
        <v>337.74202812</v>
      </c>
      <c r="V28" s="20" t="n">
        <v>26.92262173</v>
      </c>
      <c r="W28" s="18" t="n">
        <v>391.64425327</v>
      </c>
      <c r="X28" s="20" t="n">
        <v>8.57939285</v>
      </c>
    </row>
    <row r="29" spans="1:24">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n">
        <v>508.57480626</v>
      </c>
      <c r="T29" s="20" t="n">
        <v>2.25739586</v>
      </c>
      <c r="U29" s="18" t="s">
        <v>309</v>
      </c>
      <c r="V29" s="20" t="s">
        <v>309</v>
      </c>
      <c r="W29" s="18" t="s">
        <v>309</v>
      </c>
      <c r="X29" s="20" t="s">
        <v>309</v>
      </c>
    </row>
    <row r="30" spans="1:24">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n">
        <v>513.3035121299999</v>
      </c>
      <c r="T30" s="20" t="n">
        <v>2.38424846</v>
      </c>
      <c r="U30" s="18" t="s">
        <v>309</v>
      </c>
      <c r="V30" s="20" t="s">
        <v>309</v>
      </c>
      <c r="W30" s="18" t="s">
        <v>309</v>
      </c>
      <c r="X30" s="20" t="s">
        <v>309</v>
      </c>
    </row>
    <row r="31" spans="1:24">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n">
        <v>498.481109</v>
      </c>
      <c r="T31" s="20" t="n">
        <v>2.26238565</v>
      </c>
      <c r="U31" s="18" t="s">
        <v>309</v>
      </c>
      <c r="V31" s="20" t="s">
        <v>309</v>
      </c>
      <c r="W31" s="18" t="s">
        <v>309</v>
      </c>
      <c r="X31" s="20" t="s">
        <v>309</v>
      </c>
    </row>
    <row r="32" spans="1:24">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n">
        <v>501.43533192</v>
      </c>
      <c r="T32" s="20" t="n">
        <v>2.50745183</v>
      </c>
      <c r="U32" s="18" t="s">
        <v>309</v>
      </c>
      <c r="V32" s="20" t="s">
        <v>309</v>
      </c>
      <c r="W32" s="18" t="s">
        <v>309</v>
      </c>
      <c r="X32" s="20" t="s">
        <v>309</v>
      </c>
    </row>
    <row r="33" spans="1:24">
      <c r="A33" s="15" t="s">
        <v>335</v>
      </c>
      <c r="B33" s="17" t="n">
        <v>7325</v>
      </c>
      <c r="C33" s="18">
        <f>(444.0/B33*100)</f>
        <v/>
      </c>
      <c r="D33" s="19" t="n">
        <v>6881</v>
      </c>
      <c r="E33" s="18" t="n">
        <v>465.90645913</v>
      </c>
      <c r="F33" s="20" t="n">
        <v>3.29218389</v>
      </c>
      <c r="G33" s="18" t="n">
        <v>503.08015192</v>
      </c>
      <c r="H33" s="20" t="n">
        <v>3.6977978</v>
      </c>
      <c r="I33" s="18" t="n">
        <v>521.75436069</v>
      </c>
      <c r="J33" s="20" t="n">
        <v>3.55616646</v>
      </c>
      <c r="K33" s="18" t="n">
        <v>517.33200972</v>
      </c>
      <c r="L33" s="20" t="n">
        <v>3.95235812</v>
      </c>
      <c r="M33" s="18" t="n">
        <v>508.37821621</v>
      </c>
      <c r="N33" s="20" t="n">
        <v>4.90675021</v>
      </c>
      <c r="O33" s="18" t="s">
        <v>309</v>
      </c>
      <c r="P33" s="20" t="s">
        <v>309</v>
      </c>
      <c r="Q33" s="18" t="s">
        <v>309</v>
      </c>
      <c r="R33" s="20" t="s">
        <v>309</v>
      </c>
      <c r="S33" s="18" t="s">
        <v>309</v>
      </c>
      <c r="T33" s="20" t="s">
        <v>309</v>
      </c>
      <c r="U33" s="18" t="n">
        <v>449.59630567</v>
      </c>
      <c r="V33" s="20" t="n">
        <v>40.74013992</v>
      </c>
      <c r="W33" s="18" t="n">
        <v>476.33693416</v>
      </c>
      <c r="X33" s="20" t="n">
        <v>11.67764601</v>
      </c>
    </row>
    <row r="34" spans="1:24">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n">
        <v>460.77485571</v>
      </c>
      <c r="T34" s="20" t="n">
        <v>2.59367752</v>
      </c>
      <c r="U34" s="18" t="s">
        <v>309</v>
      </c>
      <c r="V34" s="20" t="s">
        <v>309</v>
      </c>
      <c r="W34" s="18" t="s">
        <v>309</v>
      </c>
      <c r="X34" s="20" t="s">
        <v>309</v>
      </c>
    </row>
    <row r="35" spans="1:24">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n">
        <v>512.8635785500001</v>
      </c>
      <c r="T35" s="20" t="n">
        <v>1.32436738</v>
      </c>
      <c r="U35" s="18" t="s">
        <v>309</v>
      </c>
      <c r="V35" s="20" t="s">
        <v>309</v>
      </c>
      <c r="W35" s="18" t="s">
        <v>309</v>
      </c>
      <c r="X35" s="20" t="s">
        <v>309</v>
      </c>
    </row>
    <row r="36" spans="1:24">
      <c r="A36" s="15" t="s">
        <v>338</v>
      </c>
      <c r="B36" s="17" t="n">
        <v>6736</v>
      </c>
      <c r="C36" s="18">
        <f>(1983.0/B36*100)</f>
        <v/>
      </c>
      <c r="D36" s="19" t="n">
        <v>4753</v>
      </c>
      <c r="E36" s="18" t="n">
        <v>466.71356819</v>
      </c>
      <c r="F36" s="20" t="n">
        <v>3.35813891</v>
      </c>
      <c r="G36" s="18" t="n">
        <v>507.41798623</v>
      </c>
      <c r="H36" s="20" t="n">
        <v>3.55479748</v>
      </c>
      <c r="I36" s="18" t="n">
        <v>519.88327292</v>
      </c>
      <c r="J36" s="20" t="n">
        <v>3.13343872</v>
      </c>
      <c r="K36" s="18" t="n">
        <v>514.88619377</v>
      </c>
      <c r="L36" s="20" t="n">
        <v>3.78775098</v>
      </c>
      <c r="M36" s="18" t="n">
        <v>504.65506451</v>
      </c>
      <c r="N36" s="20" t="n">
        <v>4.96935637</v>
      </c>
      <c r="O36" s="18" t="s">
        <v>309</v>
      </c>
      <c r="P36" s="20" t="s">
        <v>309</v>
      </c>
      <c r="Q36" s="18" t="s">
        <v>309</v>
      </c>
      <c r="R36" s="20" t="s">
        <v>309</v>
      </c>
      <c r="S36" s="18" t="s">
        <v>309</v>
      </c>
      <c r="T36" s="20" t="s">
        <v>309</v>
      </c>
      <c r="U36" s="18" t="s">
        <v>309</v>
      </c>
      <c r="V36" s="20" t="s">
        <v>309</v>
      </c>
      <c r="W36" s="18" t="n">
        <v>487.73220935</v>
      </c>
      <c r="X36" s="20" t="n">
        <v>10.87622487</v>
      </c>
    </row>
    <row r="37" spans="1:24">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n">
        <v>493.42235631</v>
      </c>
      <c r="T37" s="20" t="n">
        <v>3.60072073</v>
      </c>
      <c r="U37" s="18" t="s">
        <v>309</v>
      </c>
      <c r="V37" s="20" t="s">
        <v>309</v>
      </c>
      <c r="W37" s="18" t="s">
        <v>309</v>
      </c>
      <c r="X37" s="20" t="s">
        <v>309</v>
      </c>
    </row>
    <row r="38" spans="1:24">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n">
        <v>505.50581563</v>
      </c>
      <c r="T38" s="20" t="n">
        <v>2.90027214</v>
      </c>
      <c r="U38" s="18" t="s">
        <v>309</v>
      </c>
      <c r="V38" s="20" t="s">
        <v>309</v>
      </c>
      <c r="W38" s="18" t="s">
        <v>309</v>
      </c>
      <c r="X38" s="20" t="s">
        <v>309</v>
      </c>
    </row>
    <row r="39" spans="1:24">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n">
        <v>425.48950894</v>
      </c>
      <c r="T39" s="20" t="n">
        <v>3.93390091</v>
      </c>
      <c r="U39" s="18" t="s">
        <v>309</v>
      </c>
      <c r="V39" s="20" t="s">
        <v>309</v>
      </c>
      <c r="W39" s="18" t="s">
        <v>309</v>
      </c>
      <c r="X39" s="20" t="s">
        <v>309</v>
      </c>
    </row>
    <row r="40" spans="1:24">
      <c r="A40" s="15" t="s">
        <v>342</v>
      </c>
      <c r="B40" s="17" t="n">
        <v>14157</v>
      </c>
      <c r="C40" s="18">
        <f>(1679.0/B40*100)</f>
        <v/>
      </c>
      <c r="D40" s="19" t="n">
        <v>12478</v>
      </c>
      <c r="E40" s="18" t="n">
        <v>476.75295362</v>
      </c>
      <c r="F40" s="20" t="n">
        <v>4.82035834</v>
      </c>
      <c r="G40" s="18" t="n">
        <v>530.40196468</v>
      </c>
      <c r="H40" s="20" t="n">
        <v>4.87490079</v>
      </c>
      <c r="I40" s="18" t="n">
        <v>545.2345888999999</v>
      </c>
      <c r="J40" s="20" t="n">
        <v>4.71397039</v>
      </c>
      <c r="K40" s="18" t="n">
        <v>549.28979238</v>
      </c>
      <c r="L40" s="20" t="n">
        <v>8.596561660000001</v>
      </c>
      <c r="M40" s="18" t="n">
        <v>521.6229372400001</v>
      </c>
      <c r="N40" s="20" t="n">
        <v>16.02470898</v>
      </c>
      <c r="O40" s="18" t="s">
        <v>309</v>
      </c>
      <c r="P40" s="20" t="s">
        <v>309</v>
      </c>
      <c r="Q40" s="18" t="s">
        <v>309</v>
      </c>
      <c r="R40" s="20" t="s">
        <v>309</v>
      </c>
      <c r="S40" s="18" t="n">
        <v>510.3049124</v>
      </c>
      <c r="T40" s="20" t="n">
        <v>2.76769424</v>
      </c>
      <c r="U40" s="18" t="s">
        <v>309</v>
      </c>
      <c r="V40" s="20" t="s">
        <v>309</v>
      </c>
      <c r="W40" s="18" t="n">
        <v>435.74684016</v>
      </c>
      <c r="X40" s="20" t="n">
        <v>35.45616991</v>
      </c>
    </row>
    <row r="41" spans="1:24">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n">
        <v>496.24243435</v>
      </c>
      <c r="T41" s="20" t="n">
        <v>3.18120086</v>
      </c>
      <c r="U41" s="18" t="s">
        <v>309</v>
      </c>
      <c r="V41" s="20" t="s">
        <v>309</v>
      </c>
      <c r="W41" s="18" t="s">
        <v>309</v>
      </c>
      <c r="X41" s="20" t="s">
        <v>309</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n">
        <v>375.7451021</v>
      </c>
      <c r="T45" s="20" t="n">
        <v>2.64238063</v>
      </c>
      <c r="U45" s="18" t="s">
        <v>309</v>
      </c>
      <c r="V45" s="20" t="s">
        <v>309</v>
      </c>
      <c r="W45" s="18" t="s">
        <v>309</v>
      </c>
      <c r="X45" s="20" t="s">
        <v>309</v>
      </c>
    </row>
    <row r="46" spans="1:24">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n">
        <v>400.68210314</v>
      </c>
      <c r="T46" s="20" t="n">
        <v>2.29683765</v>
      </c>
      <c r="U46" s="18" t="s">
        <v>309</v>
      </c>
      <c r="V46" s="20" t="s">
        <v>309</v>
      </c>
      <c r="W46" s="18" t="s">
        <v>309</v>
      </c>
      <c r="X46" s="20" t="s">
        <v>309</v>
      </c>
    </row>
    <row r="47" spans="1:24">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n">
        <v>445.77195784</v>
      </c>
      <c r="T47" s="20" t="n">
        <v>4.35022264</v>
      </c>
      <c r="U47" s="18" t="s">
        <v>309</v>
      </c>
      <c r="V47" s="20" t="s">
        <v>309</v>
      </c>
      <c r="W47" s="18" t="s">
        <v>309</v>
      </c>
      <c r="X47" s="20" t="s">
        <v>309</v>
      </c>
    </row>
    <row r="48" spans="1:24">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n">
        <v>517.77928095</v>
      </c>
      <c r="T48" s="20" t="n">
        <v>4.636718</v>
      </c>
      <c r="U48" s="18" t="s">
        <v>309</v>
      </c>
      <c r="V48" s="20" t="s">
        <v>309</v>
      </c>
      <c r="W48" s="18" t="s">
        <v>309</v>
      </c>
      <c r="X48" s="20" t="s">
        <v>309</v>
      </c>
    </row>
    <row r="49" spans="1:24">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n">
        <v>432.22624802</v>
      </c>
      <c r="T49" s="20" t="n">
        <v>2.8653235</v>
      </c>
      <c r="U49" s="18" t="s">
        <v>309</v>
      </c>
      <c r="V49" s="20" t="s">
        <v>309</v>
      </c>
      <c r="W49" s="18" t="s">
        <v>309</v>
      </c>
      <c r="X49" s="20" t="s">
        <v>309</v>
      </c>
    </row>
    <row r="50" spans="1:24">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n">
        <v>415.72876064</v>
      </c>
      <c r="T50" s="20" t="n">
        <v>2.36107792</v>
      </c>
      <c r="U50" s="18" t="s">
        <v>309</v>
      </c>
      <c r="V50" s="20" t="s">
        <v>309</v>
      </c>
      <c r="W50" s="18" t="s">
        <v>309</v>
      </c>
      <c r="X50" s="20" t="s">
        <v>309</v>
      </c>
    </row>
    <row r="51" spans="1:24">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n">
        <v>419.60803314</v>
      </c>
      <c r="T51" s="20" t="n">
        <v>2.07453394</v>
      </c>
      <c r="U51" s="18" t="s">
        <v>309</v>
      </c>
      <c r="V51" s="20" t="s">
        <v>309</v>
      </c>
      <c r="W51" s="18" t="s">
        <v>309</v>
      </c>
      <c r="X51" s="20" t="s">
        <v>309</v>
      </c>
    </row>
    <row r="52" spans="1:24">
      <c r="A52" s="15" t="s">
        <v>354</v>
      </c>
      <c r="B52" s="17" t="n">
        <v>5809</v>
      </c>
      <c r="C52" s="18">
        <f>(396.0/B52*100)</f>
        <v/>
      </c>
      <c r="D52" s="19" t="n">
        <v>5413</v>
      </c>
      <c r="E52" s="18" t="n">
        <v>462.50155457</v>
      </c>
      <c r="F52" s="20" t="n">
        <v>3.79426349</v>
      </c>
      <c r="G52" s="18" t="n">
        <v>484.50742643</v>
      </c>
      <c r="H52" s="20" t="n">
        <v>3.07178793</v>
      </c>
      <c r="I52" s="18" t="n">
        <v>488.07685253</v>
      </c>
      <c r="J52" s="20" t="n">
        <v>3.26568469</v>
      </c>
      <c r="K52" s="18" t="n">
        <v>469.97106003</v>
      </c>
      <c r="L52" s="20" t="n">
        <v>4.46715765</v>
      </c>
      <c r="M52" s="18" t="n">
        <v>455.78627907</v>
      </c>
      <c r="N52" s="20" t="n">
        <v>5.64736349</v>
      </c>
      <c r="O52" s="18" t="s">
        <v>309</v>
      </c>
      <c r="P52" s="20" t="s">
        <v>309</v>
      </c>
      <c r="Q52" s="18" t="s">
        <v>309</v>
      </c>
      <c r="R52" s="20" t="s">
        <v>309</v>
      </c>
      <c r="S52" s="18" t="s">
        <v>309</v>
      </c>
      <c r="T52" s="20" t="s">
        <v>309</v>
      </c>
      <c r="U52" s="18" t="n">
        <v>458.38817434</v>
      </c>
      <c r="V52" s="20" t="n">
        <v>64.80126260999999</v>
      </c>
      <c r="W52" s="18" t="n">
        <v>432.67019802</v>
      </c>
      <c r="X52" s="20" t="n">
        <v>10.77655908</v>
      </c>
    </row>
    <row r="53" spans="1:24">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n">
        <v>432.5767659</v>
      </c>
      <c r="T53" s="20" t="n">
        <v>1.3789965</v>
      </c>
      <c r="U53" s="18" t="s">
        <v>309</v>
      </c>
      <c r="V53" s="20" t="s">
        <v>309</v>
      </c>
      <c r="W53" s="18" t="s">
        <v>309</v>
      </c>
      <c r="X53" s="20" t="s">
        <v>309</v>
      </c>
    </row>
    <row r="54" spans="1:24">
      <c r="A54" s="15" t="s">
        <v>356</v>
      </c>
      <c r="B54" s="17" t="n">
        <v>4740</v>
      </c>
      <c r="C54" s="18">
        <f>(112.0/B54*100)</f>
        <v/>
      </c>
      <c r="D54" s="19" t="n">
        <v>4628</v>
      </c>
      <c r="E54" s="18" t="n">
        <v>333.56875588</v>
      </c>
      <c r="F54" s="20" t="n">
        <v>3.26763295</v>
      </c>
      <c r="G54" s="18" t="n">
        <v>340.7643876</v>
      </c>
      <c r="H54" s="20" t="n">
        <v>6.2858417</v>
      </c>
      <c r="I54" s="18" t="n">
        <v>339.04438482</v>
      </c>
      <c r="J54" s="20" t="n">
        <v>3.85853137</v>
      </c>
      <c r="K54" s="18" t="n">
        <v>328.16178074</v>
      </c>
      <c r="L54" s="20" t="n">
        <v>3.91340473</v>
      </c>
      <c r="M54" s="18" t="n">
        <v>321.99755218</v>
      </c>
      <c r="N54" s="20" t="n">
        <v>3.32796175</v>
      </c>
      <c r="O54" s="18" t="s">
        <v>309</v>
      </c>
      <c r="P54" s="20" t="s">
        <v>309</v>
      </c>
      <c r="Q54" s="18" t="s">
        <v>309</v>
      </c>
      <c r="R54" s="20" t="s">
        <v>309</v>
      </c>
      <c r="S54" s="18" t="s">
        <v>309</v>
      </c>
      <c r="T54" s="20" t="s">
        <v>309</v>
      </c>
      <c r="U54" s="18" t="n">
        <v>330.59257051</v>
      </c>
      <c r="V54" s="20" t="n">
        <v>19.21588133</v>
      </c>
      <c r="W54" s="18" t="n">
        <v>311.35578937</v>
      </c>
      <c r="X54" s="20" t="n">
        <v>10.07471737</v>
      </c>
    </row>
    <row r="55" spans="1:24">
      <c r="A55" s="15" t="s">
        <v>357</v>
      </c>
      <c r="B55" s="17" t="n">
        <v>5316</v>
      </c>
      <c r="C55" s="18">
        <f>(137.0/B55*100)</f>
        <v/>
      </c>
      <c r="D55" s="19" t="n">
        <v>5179</v>
      </c>
      <c r="E55" s="18" t="n">
        <v>408.42435642</v>
      </c>
      <c r="F55" s="20" t="n">
        <v>3.19049903</v>
      </c>
      <c r="G55" s="18" t="n">
        <v>419.5368619</v>
      </c>
      <c r="H55" s="20" t="n">
        <v>3.86524311</v>
      </c>
      <c r="I55" s="18" t="n">
        <v>414.98242449</v>
      </c>
      <c r="J55" s="20" t="n">
        <v>3.65864809</v>
      </c>
      <c r="K55" s="18" t="n">
        <v>412.13388116</v>
      </c>
      <c r="L55" s="20" t="n">
        <v>4.4117188</v>
      </c>
      <c r="M55" s="18" t="n">
        <v>410.30476988</v>
      </c>
      <c r="N55" s="20" t="n">
        <v>4.54214788</v>
      </c>
      <c r="O55" s="18" t="s">
        <v>309</v>
      </c>
      <c r="P55" s="20" t="s">
        <v>309</v>
      </c>
      <c r="Q55" s="18" t="s">
        <v>309</v>
      </c>
      <c r="R55" s="20" t="s">
        <v>309</v>
      </c>
      <c r="S55" s="18" t="s">
        <v>309</v>
      </c>
      <c r="T55" s="20" t="s">
        <v>309</v>
      </c>
      <c r="U55" s="18" t="n">
        <v>384.2059772</v>
      </c>
      <c r="V55" s="20" t="n">
        <v>35.17455555</v>
      </c>
      <c r="W55" s="18" t="n">
        <v>366.05070531</v>
      </c>
      <c r="X55" s="20" t="n">
        <v>10.11481662</v>
      </c>
    </row>
    <row r="56" spans="1:24">
      <c r="A56" s="15" t="s">
        <v>358</v>
      </c>
      <c r="B56" s="17" t="n">
        <v>5359</v>
      </c>
      <c r="C56" s="18">
        <f>(104.0/B56*100)</f>
        <v/>
      </c>
      <c r="D56" s="19" t="n">
        <v>5255</v>
      </c>
      <c r="E56" s="18" t="n">
        <v>515.3449058800001</v>
      </c>
      <c r="F56" s="20" t="n">
        <v>2.30559232</v>
      </c>
      <c r="G56" s="18" t="n">
        <v>538.56930448</v>
      </c>
      <c r="H56" s="20" t="n">
        <v>3.05211826</v>
      </c>
      <c r="I56" s="18" t="n">
        <v>529.30576052</v>
      </c>
      <c r="J56" s="20" t="n">
        <v>4.00446831</v>
      </c>
      <c r="K56" s="18" t="n">
        <v>512.19395072</v>
      </c>
      <c r="L56" s="20" t="n">
        <v>5.45288156</v>
      </c>
      <c r="M56" s="18" t="n">
        <v>512.1013051899999</v>
      </c>
      <c r="N56" s="20" t="n">
        <v>8.635235270000001</v>
      </c>
      <c r="O56" s="18" t="s">
        <v>309</v>
      </c>
      <c r="P56" s="20" t="s">
        <v>309</v>
      </c>
      <c r="Q56" s="18" t="s">
        <v>309</v>
      </c>
      <c r="R56" s="20" t="s">
        <v>309</v>
      </c>
      <c r="S56" s="18" t="s">
        <v>309</v>
      </c>
      <c r="T56" s="20" t="s">
        <v>309</v>
      </c>
      <c r="U56" s="18" t="s">
        <v>309</v>
      </c>
      <c r="V56" s="20" t="s">
        <v>309</v>
      </c>
      <c r="W56" s="18" t="n">
        <v>527.12651197</v>
      </c>
      <c r="X56" s="20" t="n">
        <v>23.92563829</v>
      </c>
    </row>
    <row r="57" spans="1:24">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n">
        <v>403.09974532</v>
      </c>
      <c r="T57" s="20" t="n">
        <v>2.56579015</v>
      </c>
      <c r="U57" s="18" t="s">
        <v>309</v>
      </c>
      <c r="V57" s="20" t="s">
        <v>309</v>
      </c>
      <c r="W57" s="18" t="s">
        <v>309</v>
      </c>
      <c r="X57" s="20" t="s">
        <v>309</v>
      </c>
    </row>
    <row r="58" spans="1:24">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n">
        <v>408.6691134</v>
      </c>
      <c r="T58" s="20" t="n">
        <v>2.67440156</v>
      </c>
      <c r="U58" s="18" t="s">
        <v>309</v>
      </c>
      <c r="V58" s="20" t="s">
        <v>309</v>
      </c>
      <c r="W58" s="18" t="s">
        <v>309</v>
      </c>
      <c r="X58" s="20" t="s">
        <v>309</v>
      </c>
    </row>
    <row r="59" spans="1:24">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n">
        <v>378.44218506</v>
      </c>
      <c r="T59" s="20" t="n">
        <v>1.6995879</v>
      </c>
      <c r="U59" s="18" t="s">
        <v>309</v>
      </c>
      <c r="V59" s="20" t="s">
        <v>309</v>
      </c>
      <c r="W59" s="18" t="s">
        <v>309</v>
      </c>
      <c r="X59" s="20" t="s">
        <v>309</v>
      </c>
    </row>
    <row r="60" spans="1:24">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n">
        <v>386.48537246</v>
      </c>
      <c r="T60" s="20" t="n">
        <v>3.39522632</v>
      </c>
      <c r="U60" s="18" t="s">
        <v>309</v>
      </c>
      <c r="V60" s="20" t="s">
        <v>309</v>
      </c>
      <c r="W60" s="18" t="s">
        <v>309</v>
      </c>
      <c r="X60" s="20" t="s">
        <v>309</v>
      </c>
    </row>
    <row r="61" spans="1:24">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n">
        <v>475.40894656</v>
      </c>
      <c r="T61" s="20" t="n">
        <v>2.65267642</v>
      </c>
      <c r="U61" s="18" t="s">
        <v>309</v>
      </c>
      <c r="V61" s="20" t="s">
        <v>309</v>
      </c>
      <c r="W61" s="18" t="s">
        <v>309</v>
      </c>
      <c r="X61" s="20" t="s">
        <v>309</v>
      </c>
    </row>
    <row r="62" spans="1:24">
      <c r="A62" s="15" t="s">
        <v>364</v>
      </c>
      <c r="B62" s="17" t="n">
        <v>4476</v>
      </c>
      <c r="C62" s="18">
        <f>(32.0/B62*100)</f>
        <v/>
      </c>
      <c r="D62" s="19" t="n">
        <v>4444</v>
      </c>
      <c r="E62" s="18" t="n">
        <v>526.7773842</v>
      </c>
      <c r="F62" s="20" t="n">
        <v>1.96138932</v>
      </c>
      <c r="G62" s="18" t="n">
        <v>534.69885898</v>
      </c>
      <c r="H62" s="20" t="n">
        <v>2.32366578</v>
      </c>
      <c r="I62" s="18" t="n">
        <v>532.8799655</v>
      </c>
      <c r="J62" s="20" t="n">
        <v>2.59911598</v>
      </c>
      <c r="K62" s="18" t="n">
        <v>520.47039723</v>
      </c>
      <c r="L62" s="20" t="n">
        <v>3.70939422</v>
      </c>
      <c r="M62" s="18" t="n">
        <v>520.03703349</v>
      </c>
      <c r="N62" s="20" t="n">
        <v>7.84970346</v>
      </c>
      <c r="O62" s="18" t="s">
        <v>309</v>
      </c>
      <c r="P62" s="20" t="s">
        <v>309</v>
      </c>
      <c r="Q62" s="18" t="s">
        <v>309</v>
      </c>
      <c r="R62" s="20" t="s">
        <v>309</v>
      </c>
      <c r="S62" s="18" t="s">
        <v>309</v>
      </c>
      <c r="T62" s="20" t="s">
        <v>309</v>
      </c>
      <c r="U62" s="18" t="n">
        <v>577.1691</v>
      </c>
      <c r="V62" s="20" t="n">
        <v>33.2064946</v>
      </c>
      <c r="W62" s="18" t="n">
        <v>497.32610838</v>
      </c>
      <c r="X62" s="20" t="n">
        <v>11.66797693</v>
      </c>
    </row>
    <row r="63" spans="1:24">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n">
        <v>383.68238779</v>
      </c>
      <c r="T63" s="20" t="n">
        <v>1.24851448</v>
      </c>
      <c r="U63" s="18" t="s">
        <v>309</v>
      </c>
      <c r="V63" s="20" t="s">
        <v>309</v>
      </c>
      <c r="W63" s="18" t="s">
        <v>309</v>
      </c>
      <c r="X63" s="20" t="s">
        <v>309</v>
      </c>
    </row>
    <row r="64" spans="1:24">
      <c r="A64" s="15" t="s">
        <v>366</v>
      </c>
      <c r="B64" s="17" t="n">
        <v>3634</v>
      </c>
      <c r="C64" s="18">
        <f>(431.0/B64*100)</f>
        <v/>
      </c>
      <c r="D64" s="19" t="n">
        <v>3203</v>
      </c>
      <c r="E64" s="18" t="n">
        <v>438.81762781</v>
      </c>
      <c r="F64" s="20" t="n">
        <v>3.19196264</v>
      </c>
      <c r="G64" s="18" t="n">
        <v>480.32137936</v>
      </c>
      <c r="H64" s="20" t="n">
        <v>4.92552266</v>
      </c>
      <c r="I64" s="18" t="n">
        <v>504.99291821</v>
      </c>
      <c r="J64" s="20" t="n">
        <v>3.84219706</v>
      </c>
      <c r="K64" s="18" t="n">
        <v>498.43313478</v>
      </c>
      <c r="L64" s="20" t="n">
        <v>5.83715271</v>
      </c>
      <c r="M64" s="18" t="n">
        <v>482.32464449</v>
      </c>
      <c r="N64" s="20" t="n">
        <v>7.93090792</v>
      </c>
      <c r="O64" s="18" t="s">
        <v>309</v>
      </c>
      <c r="P64" s="20" t="s">
        <v>309</v>
      </c>
      <c r="Q64" s="18" t="s">
        <v>309</v>
      </c>
      <c r="R64" s="20" t="s">
        <v>309</v>
      </c>
      <c r="S64" s="18" t="s">
        <v>309</v>
      </c>
      <c r="T64" s="20" t="s">
        <v>309</v>
      </c>
      <c r="U64" s="18" t="s">
        <v>309</v>
      </c>
      <c r="V64" s="20" t="s">
        <v>309</v>
      </c>
      <c r="W64" s="18" t="n">
        <v>412.67137258</v>
      </c>
      <c r="X64" s="20" t="n">
        <v>15.40705354</v>
      </c>
    </row>
    <row r="65" spans="1:24">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n">
        <v>427.99780567</v>
      </c>
      <c r="T65" s="20" t="n">
        <v>1.97258457</v>
      </c>
      <c r="U65" s="18" t="s">
        <v>309</v>
      </c>
      <c r="V65" s="20" t="s">
        <v>309</v>
      </c>
      <c r="W65" s="18" t="s">
        <v>309</v>
      </c>
      <c r="X65" s="20" t="s">
        <v>309</v>
      </c>
    </row>
    <row r="66" spans="1:24">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n">
        <v>411.31364817</v>
      </c>
      <c r="T66" s="20" t="n">
        <v>1.02925596</v>
      </c>
      <c r="U66" s="18" t="s">
        <v>309</v>
      </c>
      <c r="V66" s="20" t="s">
        <v>309</v>
      </c>
      <c r="W66" s="18" t="s">
        <v>309</v>
      </c>
      <c r="X66" s="20" t="s">
        <v>309</v>
      </c>
    </row>
    <row r="67" spans="1:24">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n">
        <v>396.68364845</v>
      </c>
      <c r="T67" s="20" t="n">
        <v>2.35867477</v>
      </c>
      <c r="U67" s="18" t="s">
        <v>309</v>
      </c>
      <c r="V67" s="20" t="s">
        <v>309</v>
      </c>
      <c r="W67" s="18" t="s">
        <v>309</v>
      </c>
      <c r="X67" s="20" t="s">
        <v>309</v>
      </c>
    </row>
    <row r="68" spans="1:24">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n">
        <v>417.61113016</v>
      </c>
      <c r="T68" s="20" t="n">
        <v>1.00459041</v>
      </c>
      <c r="U68" s="18" t="s">
        <v>309</v>
      </c>
      <c r="V68" s="20" t="s">
        <v>309</v>
      </c>
      <c r="W68" s="18" t="s">
        <v>309</v>
      </c>
      <c r="X68" s="20" t="s">
        <v>309</v>
      </c>
    </row>
    <row r="69" spans="1:24">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n">
        <v>434.88486177</v>
      </c>
      <c r="T69" s="20" t="n">
        <v>3.2334538</v>
      </c>
      <c r="U69" s="18" t="s">
        <v>309</v>
      </c>
      <c r="V69" s="20" t="s">
        <v>309</v>
      </c>
      <c r="W69" s="18" t="s">
        <v>309</v>
      </c>
      <c r="X69" s="20" t="s">
        <v>309</v>
      </c>
    </row>
    <row r="70" spans="1:24">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n">
        <v>486.63104116</v>
      </c>
      <c r="T70" s="20" t="n">
        <v>2.91476757</v>
      </c>
      <c r="U70" s="18" t="s">
        <v>309</v>
      </c>
      <c r="V70" s="20" t="s">
        <v>309</v>
      </c>
      <c r="W70" s="18" t="s">
        <v>309</v>
      </c>
      <c r="X70" s="20" t="s">
        <v>309</v>
      </c>
    </row>
    <row r="71" spans="1:24">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n">
        <v>555.57467994</v>
      </c>
      <c r="T71" s="20" t="n">
        <v>1.19601801</v>
      </c>
      <c r="U71" s="18" t="s">
        <v>309</v>
      </c>
      <c r="V71" s="20" t="s">
        <v>309</v>
      </c>
      <c r="W71" s="18" t="s">
        <v>309</v>
      </c>
      <c r="X71" s="20" t="s">
        <v>309</v>
      </c>
    </row>
    <row r="72" spans="1:24">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n">
        <v>532.34745458</v>
      </c>
      <c r="T72" s="20" t="n">
        <v>2.6915596</v>
      </c>
      <c r="U72" s="18" t="s">
        <v>309</v>
      </c>
      <c r="V72" s="20" t="s">
        <v>309</v>
      </c>
      <c r="W72" s="18" t="s">
        <v>309</v>
      </c>
      <c r="X72" s="20" t="s">
        <v>309</v>
      </c>
    </row>
    <row r="73" spans="1:24">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n">
        <v>421.33732593</v>
      </c>
      <c r="T73" s="20" t="n">
        <v>2.83298974</v>
      </c>
      <c r="U73" s="18" t="s">
        <v>309</v>
      </c>
      <c r="V73" s="20" t="s">
        <v>309</v>
      </c>
      <c r="W73" s="18" t="s">
        <v>309</v>
      </c>
      <c r="X73" s="20" t="s">
        <v>309</v>
      </c>
    </row>
    <row r="74" spans="1:24">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n">
        <v>424.59045417</v>
      </c>
      <c r="T74" s="20" t="n">
        <v>1.40919814</v>
      </c>
      <c r="U74" s="18" t="s">
        <v>309</v>
      </c>
      <c r="V74" s="20" t="s">
        <v>309</v>
      </c>
      <c r="W74" s="18" t="s">
        <v>309</v>
      </c>
      <c r="X74" s="20" t="s">
        <v>309</v>
      </c>
    </row>
    <row r="75" spans="1:24">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n">
        <v>386.40336665</v>
      </c>
      <c r="T75" s="20" t="n">
        <v>2.10436774</v>
      </c>
      <c r="U75" s="18" t="s">
        <v>309</v>
      </c>
      <c r="V75" s="20" t="s">
        <v>309</v>
      </c>
      <c r="W75" s="18" t="s">
        <v>309</v>
      </c>
      <c r="X75" s="20" t="s">
        <v>309</v>
      </c>
    </row>
    <row r="76" spans="1:24">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n">
        <v>436.73114787</v>
      </c>
      <c r="T76" s="20" t="n">
        <v>2.4226499</v>
      </c>
      <c r="U76" s="18" t="s">
        <v>309</v>
      </c>
      <c r="V76" s="20" t="s">
        <v>309</v>
      </c>
      <c r="W76" s="18" t="s">
        <v>309</v>
      </c>
      <c r="X76" s="20" t="s">
        <v>309</v>
      </c>
    </row>
    <row r="77" spans="1:24">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n">
        <v>435.36295628</v>
      </c>
      <c r="T77" s="20" t="n">
        <v>2.20087575</v>
      </c>
      <c r="U77" s="18" t="s">
        <v>309</v>
      </c>
      <c r="V77" s="20" t="s">
        <v>309</v>
      </c>
      <c r="W77" s="18" t="s">
        <v>309</v>
      </c>
      <c r="X77" s="20" t="s">
        <v>309</v>
      </c>
    </row>
    <row r="78" spans="1:24">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n">
        <v>524.64451931</v>
      </c>
      <c r="T78" s="20" t="n">
        <v>3.91006783</v>
      </c>
      <c r="U78" s="18" t="s">
        <v>309</v>
      </c>
      <c r="V78" s="20" t="s">
        <v>309</v>
      </c>
      <c r="W78" s="18" t="s">
        <v>309</v>
      </c>
      <c r="X78" s="20" t="s">
        <v>309</v>
      </c>
    </row>
    <row customHeight="1" ht="25" r="79" spans="1:24">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n">
        <v>475.18659836</v>
      </c>
      <c r="T79" s="20" t="n">
        <v>6.280552</v>
      </c>
      <c r="U79" s="18" t="s">
        <v>309</v>
      </c>
      <c r="V79" s="20" t="s">
        <v>309</v>
      </c>
      <c r="W79" s="18" t="s">
        <v>309</v>
      </c>
      <c r="X79" s="20" t="s">
        <v>309</v>
      </c>
    </row>
    <row r="80" spans="1:24">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n">
        <v>456.48357586</v>
      </c>
      <c r="T80" s="20" t="n">
        <v>3.67164431</v>
      </c>
      <c r="U80" s="18" t="s">
        <v>309</v>
      </c>
      <c r="V80" s="20" t="s">
        <v>309</v>
      </c>
      <c r="W80" s="18" t="s">
        <v>309</v>
      </c>
      <c r="X80" s="20" t="s">
        <v>309</v>
      </c>
    </row>
    <row r="81" spans="1:24">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n">
        <v>442.94752097</v>
      </c>
      <c r="T81" s="20" t="n">
        <v>3.00356581</v>
      </c>
      <c r="U81" s="18" t="s">
        <v>309</v>
      </c>
      <c r="V81" s="20" t="s">
        <v>309</v>
      </c>
      <c r="W81" s="18" t="s">
        <v>309</v>
      </c>
      <c r="X81" s="20" t="s">
        <v>309</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427</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528.0277339199999</v>
      </c>
      <c r="F9" s="20" t="n">
        <v>25.7812065</v>
      </c>
      <c r="G9" s="18" t="n">
        <v>491.83788462</v>
      </c>
      <c r="H9" s="20" t="n">
        <v>17.87592954</v>
      </c>
      <c r="I9" s="18" t="n">
        <v>513.39765675</v>
      </c>
      <c r="J9" s="20" t="n">
        <v>3.59744081</v>
      </c>
      <c r="K9" s="18" t="n">
        <v>541.51175311</v>
      </c>
      <c r="L9" s="20" t="n">
        <v>2.44948965</v>
      </c>
      <c r="M9" s="18" t="s">
        <v>309</v>
      </c>
      <c r="N9" s="20" t="s">
        <v>309</v>
      </c>
      <c r="O9" s="18" t="s">
        <v>309</v>
      </c>
      <c r="P9" s="20" t="s">
        <v>309</v>
      </c>
      <c r="Q9" s="18" t="s">
        <v>309</v>
      </c>
      <c r="R9" s="20" t="s">
        <v>309</v>
      </c>
      <c r="S9" s="18" t="n">
        <v>460.35362883</v>
      </c>
      <c r="T9" s="20" t="n">
        <v>21.85826935</v>
      </c>
      <c r="U9" s="18" t="n">
        <v>493.08083682</v>
      </c>
      <c r="V9" s="20" t="n">
        <v>18.29113556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424.2752134</v>
      </c>
      <c r="F11" s="20" t="n">
        <v>12.45511956</v>
      </c>
      <c r="G11" s="18" t="n">
        <v>402.41880852</v>
      </c>
      <c r="H11" s="20" t="n">
        <v>18.56904501</v>
      </c>
      <c r="I11" s="18" t="n">
        <v>431.56055661</v>
      </c>
      <c r="J11" s="20" t="n">
        <v>3.44175912</v>
      </c>
      <c r="K11" s="18" t="n">
        <v>458.95945326</v>
      </c>
      <c r="L11" s="20" t="n">
        <v>2.35823017</v>
      </c>
      <c r="M11" s="18" t="s">
        <v>309</v>
      </c>
      <c r="N11" s="20" t="s">
        <v>309</v>
      </c>
      <c r="O11" s="18" t="s">
        <v>309</v>
      </c>
      <c r="P11" s="20" t="s">
        <v>309</v>
      </c>
      <c r="Q11" s="18" t="s">
        <v>309</v>
      </c>
      <c r="R11" s="20" t="s">
        <v>309</v>
      </c>
      <c r="S11" s="18" t="n">
        <v>474.7644165</v>
      </c>
      <c r="T11" s="20" t="n">
        <v>16.5712</v>
      </c>
      <c r="U11" s="18" t="n">
        <v>436.78893299</v>
      </c>
      <c r="V11" s="20" t="n">
        <v>7.40416931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422.44978375</v>
      </c>
      <c r="F16" s="20" t="n">
        <v>24.50649437</v>
      </c>
      <c r="G16" s="18" t="n">
        <v>519.07984769</v>
      </c>
      <c r="H16" s="20" t="n">
        <v>17.08644977</v>
      </c>
      <c r="I16" s="18" t="n">
        <v>495.20627206</v>
      </c>
      <c r="J16" s="20" t="n">
        <v>3.29019262</v>
      </c>
      <c r="K16" s="18" t="n">
        <v>511.54007722</v>
      </c>
      <c r="L16" s="20" t="n">
        <v>2.19216113</v>
      </c>
      <c r="M16" s="18" t="s">
        <v>309</v>
      </c>
      <c r="N16" s="20" t="s">
        <v>309</v>
      </c>
      <c r="O16" s="18" t="s">
        <v>309</v>
      </c>
      <c r="P16" s="20" t="s">
        <v>309</v>
      </c>
      <c r="Q16" s="18" t="s">
        <v>309</v>
      </c>
      <c r="R16" s="20" t="s">
        <v>309</v>
      </c>
      <c r="S16" s="18" t="n">
        <v>536.14625869</v>
      </c>
      <c r="T16" s="20" t="n">
        <v>54.92553379</v>
      </c>
      <c r="U16" s="18" t="n">
        <v>414.08284147</v>
      </c>
      <c r="V16" s="20" t="n">
        <v>21.10152898</v>
      </c>
    </row>
    <row r="17" spans="1:22">
      <c r="A17" s="15" t="s">
        <v>319</v>
      </c>
      <c r="B17" s="17" t="n">
        <v>6504</v>
      </c>
      <c r="C17" s="18">
        <f>(3097.0/B17*100)</f>
        <v/>
      </c>
      <c r="D17" s="19" t="n">
        <v>3407</v>
      </c>
      <c r="E17" s="18" t="n">
        <v>410.18321089</v>
      </c>
      <c r="F17" s="20" t="n">
        <v>45.12328613</v>
      </c>
      <c r="G17" s="18" t="n">
        <v>494.01852073</v>
      </c>
      <c r="H17" s="20" t="n">
        <v>26.31043237</v>
      </c>
      <c r="I17" s="18" t="n">
        <v>524.27740274</v>
      </c>
      <c r="J17" s="20" t="n">
        <v>4.77609247</v>
      </c>
      <c r="K17" s="18" t="n">
        <v>535.36566305</v>
      </c>
      <c r="L17" s="20" t="n">
        <v>2.71530271</v>
      </c>
      <c r="M17" s="18" t="s">
        <v>309</v>
      </c>
      <c r="N17" s="20" t="s">
        <v>309</v>
      </c>
      <c r="O17" s="18" t="s">
        <v>309</v>
      </c>
      <c r="P17" s="20" t="s">
        <v>309</v>
      </c>
      <c r="Q17" s="18" t="s">
        <v>309</v>
      </c>
      <c r="R17" s="20" t="s">
        <v>309</v>
      </c>
      <c r="S17" s="18" t="n">
        <v>641.0535</v>
      </c>
      <c r="T17" s="20" t="n">
        <v>35.87475242</v>
      </c>
      <c r="U17" s="18" t="n">
        <v>436.00595515</v>
      </c>
      <c r="V17" s="20" t="n">
        <v>19.72715146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467.78762189</v>
      </c>
      <c r="F21" s="20" t="n">
        <v>17.96258918</v>
      </c>
      <c r="G21" s="18" t="n">
        <v>453.49983771</v>
      </c>
      <c r="H21" s="20" t="n">
        <v>41.62625845</v>
      </c>
      <c r="I21" s="18" t="n">
        <v>479.2887321</v>
      </c>
      <c r="J21" s="20" t="n">
        <v>4.09604541</v>
      </c>
      <c r="K21" s="18" t="n">
        <v>511.30228148</v>
      </c>
      <c r="L21" s="20" t="n">
        <v>2.39244012</v>
      </c>
      <c r="M21" s="18" t="s">
        <v>309</v>
      </c>
      <c r="N21" s="20" t="s">
        <v>309</v>
      </c>
      <c r="O21" s="18" t="s">
        <v>309</v>
      </c>
      <c r="P21" s="20" t="s">
        <v>309</v>
      </c>
      <c r="Q21" s="18" t="s">
        <v>309</v>
      </c>
      <c r="R21" s="20" t="s">
        <v>309</v>
      </c>
      <c r="S21" s="18" t="n">
        <v>432.32598212</v>
      </c>
      <c r="T21" s="20" t="n">
        <v>20.79808249</v>
      </c>
      <c r="U21" s="18" t="n">
        <v>491.84301279</v>
      </c>
      <c r="V21" s="20" t="n">
        <v>16.96559299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450.05351005</v>
      </c>
      <c r="F23" s="20" t="n">
        <v>16.80550727</v>
      </c>
      <c r="G23" s="18" t="n">
        <v>430.31183246</v>
      </c>
      <c r="H23" s="20" t="n">
        <v>10.90249245</v>
      </c>
      <c r="I23" s="18" t="n">
        <v>479.26025501</v>
      </c>
      <c r="J23" s="20" t="n">
        <v>2.97844593</v>
      </c>
      <c r="K23" s="18" t="n">
        <v>497.26163328</v>
      </c>
      <c r="L23" s="20" t="n">
        <v>3.1586948</v>
      </c>
      <c r="M23" s="18" t="s">
        <v>309</v>
      </c>
      <c r="N23" s="20" t="s">
        <v>309</v>
      </c>
      <c r="O23" s="18" t="s">
        <v>309</v>
      </c>
      <c r="P23" s="20" t="s">
        <v>309</v>
      </c>
      <c r="Q23" s="18" t="s">
        <v>309</v>
      </c>
      <c r="R23" s="20" t="s">
        <v>309</v>
      </c>
      <c r="S23" s="18" t="n">
        <v>374.83628438</v>
      </c>
      <c r="T23" s="20" t="n">
        <v>66.74291792</v>
      </c>
      <c r="U23" s="18" t="n">
        <v>459.97887335</v>
      </c>
      <c r="V23" s="20" t="n">
        <v>9.86033608</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447.63033866</v>
      </c>
      <c r="F25" s="20" t="n">
        <v>23.53532106</v>
      </c>
      <c r="G25" s="18" t="n">
        <v>452.87770039</v>
      </c>
      <c r="H25" s="20" t="n">
        <v>8.82503857</v>
      </c>
      <c r="I25" s="18" t="n">
        <v>507.98131446</v>
      </c>
      <c r="J25" s="20" t="n">
        <v>3.36297452</v>
      </c>
      <c r="K25" s="18" t="n">
        <v>530.26301683</v>
      </c>
      <c r="L25" s="20" t="n">
        <v>3.53623919</v>
      </c>
      <c r="M25" s="18" t="s">
        <v>309</v>
      </c>
      <c r="N25" s="20" t="s">
        <v>309</v>
      </c>
      <c r="O25" s="18" t="s">
        <v>309</v>
      </c>
      <c r="P25" s="20" t="s">
        <v>309</v>
      </c>
      <c r="Q25" s="18" t="s">
        <v>309</v>
      </c>
      <c r="R25" s="20" t="s">
        <v>309</v>
      </c>
      <c r="S25" s="18" t="n">
        <v>466.8127</v>
      </c>
      <c r="T25" s="20" t="n">
        <v>24.43274964</v>
      </c>
      <c r="U25" s="18" t="n">
        <v>492.20158506</v>
      </c>
      <c r="V25" s="20" t="n">
        <v>15.46864343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447.9197752</v>
      </c>
      <c r="F27" s="20" t="n">
        <v>26.52452671</v>
      </c>
      <c r="G27" s="18" t="n">
        <v>459.19408465</v>
      </c>
      <c r="H27" s="20" t="n">
        <v>19.36767084</v>
      </c>
      <c r="I27" s="18" t="n">
        <v>477.3276059</v>
      </c>
      <c r="J27" s="20" t="n">
        <v>4.06092672</v>
      </c>
      <c r="K27" s="18" t="n">
        <v>504.4964856</v>
      </c>
      <c r="L27" s="20" t="n">
        <v>1.91110736</v>
      </c>
      <c r="M27" s="18" t="s">
        <v>309</v>
      </c>
      <c r="N27" s="20" t="s">
        <v>309</v>
      </c>
      <c r="O27" s="18" t="s">
        <v>309</v>
      </c>
      <c r="P27" s="20" t="s">
        <v>309</v>
      </c>
      <c r="Q27" s="18" t="s">
        <v>309</v>
      </c>
      <c r="R27" s="20" t="s">
        <v>309</v>
      </c>
      <c r="S27" s="18" t="n">
        <v>454.17162512</v>
      </c>
      <c r="T27" s="20" t="n">
        <v>49.02535475</v>
      </c>
      <c r="U27" s="18" t="n">
        <v>454.53709711</v>
      </c>
      <c r="V27" s="20" t="n">
        <v>13.45158015</v>
      </c>
    </row>
    <row r="28" spans="1:22">
      <c r="A28" s="15" t="s">
        <v>330</v>
      </c>
      <c r="B28" s="17" t="n">
        <v>7568</v>
      </c>
      <c r="C28" s="18">
        <f>(490.0/B28*100)</f>
        <v/>
      </c>
      <c r="D28" s="19" t="n">
        <v>7078</v>
      </c>
      <c r="E28" s="18" t="n">
        <v>392.00419135</v>
      </c>
      <c r="F28" s="20" t="n">
        <v>6.72363742</v>
      </c>
      <c r="G28" s="18" t="n">
        <v>387.48865457</v>
      </c>
      <c r="H28" s="20" t="n">
        <v>10.10700563</v>
      </c>
      <c r="I28" s="18" t="n">
        <v>408.17926207</v>
      </c>
      <c r="J28" s="20" t="n">
        <v>2.92901904</v>
      </c>
      <c r="K28" s="18" t="n">
        <v>422.1990272</v>
      </c>
      <c r="L28" s="20" t="n">
        <v>2.28883949</v>
      </c>
      <c r="M28" s="18" t="s">
        <v>309</v>
      </c>
      <c r="N28" s="20" t="s">
        <v>309</v>
      </c>
      <c r="O28" s="18" t="s">
        <v>309</v>
      </c>
      <c r="P28" s="20" t="s">
        <v>309</v>
      </c>
      <c r="Q28" s="18" t="s">
        <v>309</v>
      </c>
      <c r="R28" s="20" t="s">
        <v>309</v>
      </c>
      <c r="S28" s="18" t="n">
        <v>406.99233738</v>
      </c>
      <c r="T28" s="20" t="n">
        <v>31.40685759</v>
      </c>
      <c r="U28" s="18" t="n">
        <v>362.93978155</v>
      </c>
      <c r="V28" s="20" t="n">
        <v>15.42139358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439.60664423</v>
      </c>
      <c r="F33" s="20" t="n">
        <v>26.44160513</v>
      </c>
      <c r="G33" s="18" t="n">
        <v>489.12390939</v>
      </c>
      <c r="H33" s="20" t="n">
        <v>17.81151083</v>
      </c>
      <c r="I33" s="18" t="n">
        <v>484.85660169</v>
      </c>
      <c r="J33" s="20" t="n">
        <v>3.02713754</v>
      </c>
      <c r="K33" s="18" t="n">
        <v>510.45074771</v>
      </c>
      <c r="L33" s="20" t="n">
        <v>2.52373738</v>
      </c>
      <c r="M33" s="18" t="s">
        <v>309</v>
      </c>
      <c r="N33" s="20" t="s">
        <v>309</v>
      </c>
      <c r="O33" s="18" t="s">
        <v>309</v>
      </c>
      <c r="P33" s="20" t="s">
        <v>309</v>
      </c>
      <c r="Q33" s="18" t="s">
        <v>309</v>
      </c>
      <c r="R33" s="20" t="s">
        <v>309</v>
      </c>
      <c r="S33" s="18" t="n">
        <v>393.43252446</v>
      </c>
      <c r="T33" s="20" t="n">
        <v>49.20841687</v>
      </c>
      <c r="U33" s="18" t="n">
        <v>479.01059009</v>
      </c>
      <c r="V33" s="20" t="n">
        <v>25.17266157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480.64055737</v>
      </c>
      <c r="F36" s="20" t="n">
        <v>18.26449355</v>
      </c>
      <c r="G36" s="18" t="n">
        <v>461.35943471</v>
      </c>
      <c r="H36" s="20" t="n">
        <v>16.5319636</v>
      </c>
      <c r="I36" s="18" t="n">
        <v>486.66031829</v>
      </c>
      <c r="J36" s="20" t="n">
        <v>3.39498654</v>
      </c>
      <c r="K36" s="18" t="n">
        <v>509.59552178</v>
      </c>
      <c r="L36" s="20" t="n">
        <v>2.41508943</v>
      </c>
      <c r="M36" s="18" t="s">
        <v>309</v>
      </c>
      <c r="N36" s="20" t="s">
        <v>309</v>
      </c>
      <c r="O36" s="18" t="s">
        <v>309</v>
      </c>
      <c r="P36" s="20" t="s">
        <v>309</v>
      </c>
      <c r="Q36" s="18" t="s">
        <v>309</v>
      </c>
      <c r="R36" s="20" t="s">
        <v>309</v>
      </c>
      <c r="S36" s="18" t="s">
        <v>309</v>
      </c>
      <c r="T36" s="20" t="s">
        <v>309</v>
      </c>
      <c r="U36" s="18" t="n">
        <v>470.58153316</v>
      </c>
      <c r="V36" s="20" t="n">
        <v>16.06267565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513.22143141</v>
      </c>
      <c r="F40" s="20" t="n">
        <v>16.70739122</v>
      </c>
      <c r="G40" s="18" t="n">
        <v>481.16887853</v>
      </c>
      <c r="H40" s="20" t="n">
        <v>36.09541633</v>
      </c>
      <c r="I40" s="18" t="n">
        <v>500.32770686</v>
      </c>
      <c r="J40" s="20" t="n">
        <v>6.77150712</v>
      </c>
      <c r="K40" s="18" t="n">
        <v>520.44633643</v>
      </c>
      <c r="L40" s="20" t="n">
        <v>2.96808563</v>
      </c>
      <c r="M40" s="18" t="s">
        <v>309</v>
      </c>
      <c r="N40" s="20" t="s">
        <v>309</v>
      </c>
      <c r="O40" s="18" t="s">
        <v>309</v>
      </c>
      <c r="P40" s="20" t="s">
        <v>309</v>
      </c>
      <c r="Q40" s="18" t="n">
        <v>510.3049124</v>
      </c>
      <c r="R40" s="20" t="n">
        <v>2.76769424</v>
      </c>
      <c r="S40" s="18" t="s">
        <v>309</v>
      </c>
      <c r="T40" s="20" t="s">
        <v>309</v>
      </c>
      <c r="U40" s="18" t="n">
        <v>459.76895911</v>
      </c>
      <c r="V40" s="20" t="n">
        <v>58.14040763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430.6859363</v>
      </c>
      <c r="F52" s="20" t="n">
        <v>33.66998357</v>
      </c>
      <c r="G52" s="18" t="n">
        <v>475.08064914</v>
      </c>
      <c r="H52" s="20" t="n">
        <v>19.54962271</v>
      </c>
      <c r="I52" s="18" t="n">
        <v>464.59049058</v>
      </c>
      <c r="J52" s="20" t="n">
        <v>3.14000702</v>
      </c>
      <c r="K52" s="18" t="n">
        <v>482.52414181</v>
      </c>
      <c r="L52" s="20" t="n">
        <v>2.59308228</v>
      </c>
      <c r="M52" s="18" t="s">
        <v>309</v>
      </c>
      <c r="N52" s="20" t="s">
        <v>309</v>
      </c>
      <c r="O52" s="18" t="s">
        <v>309</v>
      </c>
      <c r="P52" s="20" t="s">
        <v>309</v>
      </c>
      <c r="Q52" s="18" t="s">
        <v>309</v>
      </c>
      <c r="R52" s="20" t="s">
        <v>309</v>
      </c>
      <c r="S52" s="18" t="n">
        <v>490.9288498</v>
      </c>
      <c r="T52" s="20" t="n">
        <v>18.5738394</v>
      </c>
      <c r="U52" s="18" t="n">
        <v>446.30394737</v>
      </c>
      <c r="V52" s="20" t="n">
        <v>27.51778942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320.25287191</v>
      </c>
      <c r="F54" s="20" t="n">
        <v>6.84612303</v>
      </c>
      <c r="G54" s="18" t="n">
        <v>301.62914731</v>
      </c>
      <c r="H54" s="20" t="n">
        <v>14.63227844</v>
      </c>
      <c r="I54" s="18" t="n">
        <v>327.17441009</v>
      </c>
      <c r="J54" s="20" t="n">
        <v>4.06610236</v>
      </c>
      <c r="K54" s="18" t="n">
        <v>334.69455902</v>
      </c>
      <c r="L54" s="20" t="n">
        <v>2.73854205</v>
      </c>
      <c r="M54" s="18" t="s">
        <v>309</v>
      </c>
      <c r="N54" s="20" t="s">
        <v>309</v>
      </c>
      <c r="O54" s="18" t="s">
        <v>309</v>
      </c>
      <c r="P54" s="20" t="s">
        <v>309</v>
      </c>
      <c r="Q54" s="18" t="s">
        <v>309</v>
      </c>
      <c r="R54" s="20" t="s">
        <v>309</v>
      </c>
      <c r="S54" s="18" t="n">
        <v>316.66094915</v>
      </c>
      <c r="T54" s="20" t="n">
        <v>12.44798635</v>
      </c>
      <c r="U54" s="18" t="n">
        <v>310.14836019</v>
      </c>
      <c r="V54" s="20" t="n">
        <v>14.23310463</v>
      </c>
    </row>
    <row r="55" spans="1:22">
      <c r="A55" s="15" t="s">
        <v>357</v>
      </c>
      <c r="B55" s="17" t="n">
        <v>5316</v>
      </c>
      <c r="C55" s="18">
        <f>(137.0/B55*100)</f>
        <v/>
      </c>
      <c r="D55" s="19" t="n">
        <v>5179</v>
      </c>
      <c r="E55" s="18" t="n">
        <v>357.12592492</v>
      </c>
      <c r="F55" s="20" t="n">
        <v>12.86255544</v>
      </c>
      <c r="G55" s="18" t="n">
        <v>378.36776446</v>
      </c>
      <c r="H55" s="20" t="n">
        <v>8.284313790000001</v>
      </c>
      <c r="I55" s="18" t="n">
        <v>403.99780418</v>
      </c>
      <c r="J55" s="20" t="n">
        <v>2.87620622</v>
      </c>
      <c r="K55" s="18" t="n">
        <v>425.84942694</v>
      </c>
      <c r="L55" s="20" t="n">
        <v>2.83343909</v>
      </c>
      <c r="M55" s="18" t="s">
        <v>309</v>
      </c>
      <c r="N55" s="20" t="s">
        <v>309</v>
      </c>
      <c r="O55" s="18" t="s">
        <v>309</v>
      </c>
      <c r="P55" s="20" t="s">
        <v>309</v>
      </c>
      <c r="Q55" s="18" t="s">
        <v>309</v>
      </c>
      <c r="R55" s="20" t="s">
        <v>309</v>
      </c>
      <c r="S55" s="18" t="n">
        <v>316.84343268</v>
      </c>
      <c r="T55" s="20" t="n">
        <v>42.85614243</v>
      </c>
      <c r="U55" s="18" t="n">
        <v>371.1875234</v>
      </c>
      <c r="V55" s="20" t="n">
        <v>10.92572392</v>
      </c>
    </row>
    <row r="56" spans="1:22">
      <c r="A56" s="15" t="s">
        <v>358</v>
      </c>
      <c r="B56" s="17" t="n">
        <v>5359</v>
      </c>
      <c r="C56" s="18">
        <f>(104.0/B56*100)</f>
        <v/>
      </c>
      <c r="D56" s="19" t="n">
        <v>5255</v>
      </c>
      <c r="E56" s="18" t="n">
        <v>504.54282797</v>
      </c>
      <c r="F56" s="20" t="n">
        <v>7.91745719</v>
      </c>
      <c r="G56" s="18" t="n">
        <v>511.00514147</v>
      </c>
      <c r="H56" s="20" t="n">
        <v>4.41917079</v>
      </c>
      <c r="I56" s="18" t="n">
        <v>522.95901272</v>
      </c>
      <c r="J56" s="20" t="n">
        <v>2.60408822</v>
      </c>
      <c r="K56" s="18" t="n">
        <v>537.50949583</v>
      </c>
      <c r="L56" s="20" t="n">
        <v>3.85364909</v>
      </c>
      <c r="M56" s="18" t="s">
        <v>309</v>
      </c>
      <c r="N56" s="20" t="s">
        <v>309</v>
      </c>
      <c r="O56" s="18" t="s">
        <v>309</v>
      </c>
      <c r="P56" s="20" t="s">
        <v>309</v>
      </c>
      <c r="Q56" s="18" t="s">
        <v>309</v>
      </c>
      <c r="R56" s="20" t="s">
        <v>309</v>
      </c>
      <c r="S56" s="18" t="n">
        <v>598.8779</v>
      </c>
      <c r="T56" s="20" t="n">
        <v>15.30131046</v>
      </c>
      <c r="U56" s="18" t="n">
        <v>516.36582627</v>
      </c>
      <c r="V56" s="20" t="n">
        <v>24.6958449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513.45272793</v>
      </c>
      <c r="F62" s="20" t="n">
        <v>6.85521454</v>
      </c>
      <c r="G62" s="18" t="n">
        <v>526.12741668</v>
      </c>
      <c r="H62" s="20" t="n">
        <v>4.58059396</v>
      </c>
      <c r="I62" s="18" t="n">
        <v>527.85508065</v>
      </c>
      <c r="J62" s="20" t="n">
        <v>1.54375618</v>
      </c>
      <c r="K62" s="18" t="n">
        <v>535.9444121499999</v>
      </c>
      <c r="L62" s="20" t="n">
        <v>3.00439879</v>
      </c>
      <c r="M62" s="18" t="s">
        <v>309</v>
      </c>
      <c r="N62" s="20" t="s">
        <v>309</v>
      </c>
      <c r="O62" s="18" t="s">
        <v>309</v>
      </c>
      <c r="P62" s="20" t="s">
        <v>309</v>
      </c>
      <c r="Q62" s="18" t="s">
        <v>309</v>
      </c>
      <c r="R62" s="20" t="s">
        <v>309</v>
      </c>
      <c r="S62" s="18" t="n">
        <v>528.23707988</v>
      </c>
      <c r="T62" s="20" t="n">
        <v>48.75334331</v>
      </c>
      <c r="U62" s="18" t="n">
        <v>514.92557817</v>
      </c>
      <c r="V62" s="20" t="n">
        <v>17.99223534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439.57295423</v>
      </c>
      <c r="F64" s="20" t="n">
        <v>27.97001496</v>
      </c>
      <c r="G64" s="18" t="n">
        <v>464.05017843</v>
      </c>
      <c r="H64" s="20" t="n">
        <v>15.21776169</v>
      </c>
      <c r="I64" s="18" t="n">
        <v>459.11109181</v>
      </c>
      <c r="J64" s="20" t="n">
        <v>3.29431318</v>
      </c>
      <c r="K64" s="18" t="n">
        <v>484.71725265</v>
      </c>
      <c r="L64" s="20" t="n">
        <v>2.54649656</v>
      </c>
      <c r="M64" s="18" t="s">
        <v>309</v>
      </c>
      <c r="N64" s="20" t="s">
        <v>309</v>
      </c>
      <c r="O64" s="18" t="s">
        <v>309</v>
      </c>
      <c r="P64" s="20" t="s">
        <v>309</v>
      </c>
      <c r="Q64" s="18" t="s">
        <v>309</v>
      </c>
      <c r="R64" s="20" t="s">
        <v>309</v>
      </c>
      <c r="S64" s="18" t="s">
        <v>309</v>
      </c>
      <c r="T64" s="20" t="s">
        <v>309</v>
      </c>
      <c r="U64" s="18" t="n">
        <v>395.94868861</v>
      </c>
      <c r="V64" s="20" t="n">
        <v>18.3932956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432</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510.08035679</v>
      </c>
      <c r="F9" s="20" t="n">
        <v>47.57582444</v>
      </c>
      <c r="G9" s="18" t="n">
        <v>519.5804389</v>
      </c>
      <c r="H9" s="20" t="n">
        <v>16.01867299</v>
      </c>
      <c r="I9" s="18" t="n">
        <v>513.20810882</v>
      </c>
      <c r="J9" s="20" t="n">
        <v>3.55855089</v>
      </c>
      <c r="K9" s="18" t="n">
        <v>539.3923052</v>
      </c>
      <c r="L9" s="20" t="n">
        <v>2.46049712</v>
      </c>
      <c r="M9" s="18" t="s">
        <v>309</v>
      </c>
      <c r="N9" s="20" t="s">
        <v>309</v>
      </c>
      <c r="O9" s="18" t="s">
        <v>309</v>
      </c>
      <c r="P9" s="20" t="s">
        <v>309</v>
      </c>
      <c r="Q9" s="18" t="s">
        <v>309</v>
      </c>
      <c r="R9" s="20" t="s">
        <v>309</v>
      </c>
      <c r="S9" s="18" t="n">
        <v>575.9342514</v>
      </c>
      <c r="T9" s="20" t="n">
        <v>83.22095676000001</v>
      </c>
      <c r="U9" s="18" t="n">
        <v>479.39672283</v>
      </c>
      <c r="V9" s="20" t="n">
        <v>16.48434845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442.44557779</v>
      </c>
      <c r="F11" s="20" t="n">
        <v>12.54144725</v>
      </c>
      <c r="G11" s="18" t="n">
        <v>432.91644524</v>
      </c>
      <c r="H11" s="20" t="n">
        <v>19.70259963</v>
      </c>
      <c r="I11" s="18" t="n">
        <v>432.43024251</v>
      </c>
      <c r="J11" s="20" t="n">
        <v>3.74833436</v>
      </c>
      <c r="K11" s="18" t="n">
        <v>454.18282672</v>
      </c>
      <c r="L11" s="20" t="n">
        <v>2.48698315</v>
      </c>
      <c r="M11" s="18" t="s">
        <v>309</v>
      </c>
      <c r="N11" s="20" t="s">
        <v>309</v>
      </c>
      <c r="O11" s="18" t="s">
        <v>309</v>
      </c>
      <c r="P11" s="20" t="s">
        <v>309</v>
      </c>
      <c r="Q11" s="18" t="s">
        <v>309</v>
      </c>
      <c r="R11" s="20" t="s">
        <v>309</v>
      </c>
      <c r="S11" s="18" t="n">
        <v>464.56590121</v>
      </c>
      <c r="T11" s="20" t="n">
        <v>17.21029951</v>
      </c>
      <c r="U11" s="18" t="n">
        <v>437.57929881</v>
      </c>
      <c r="V11" s="20" t="n">
        <v>7.24333071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522.70379761</v>
      </c>
      <c r="F16" s="20" t="n">
        <v>55.64115638</v>
      </c>
      <c r="G16" s="18" t="n">
        <v>462.87409475</v>
      </c>
      <c r="H16" s="20" t="n">
        <v>38.57757876</v>
      </c>
      <c r="I16" s="18" t="n">
        <v>500.39898329</v>
      </c>
      <c r="J16" s="20" t="n">
        <v>3.81441299</v>
      </c>
      <c r="K16" s="18" t="n">
        <v>508.13518583</v>
      </c>
      <c r="L16" s="20" t="n">
        <v>2.15264166</v>
      </c>
      <c r="M16" s="18" t="s">
        <v>309</v>
      </c>
      <c r="N16" s="20" t="s">
        <v>309</v>
      </c>
      <c r="O16" s="18" t="s">
        <v>309</v>
      </c>
      <c r="P16" s="20" t="s">
        <v>309</v>
      </c>
      <c r="Q16" s="18" t="s">
        <v>309</v>
      </c>
      <c r="R16" s="20" t="s">
        <v>309</v>
      </c>
      <c r="S16" s="18" t="n">
        <v>443.08528203</v>
      </c>
      <c r="T16" s="20" t="n">
        <v>41.95935957</v>
      </c>
      <c r="U16" s="18" t="n">
        <v>418.89412218</v>
      </c>
      <c r="V16" s="20" t="n">
        <v>25.01179005</v>
      </c>
    </row>
    <row r="17" spans="1:22">
      <c r="A17" s="15" t="s">
        <v>319</v>
      </c>
      <c r="B17" s="17" t="n">
        <v>6504</v>
      </c>
      <c r="C17" s="18">
        <f>(3097.0/B17*100)</f>
        <v/>
      </c>
      <c r="D17" s="19" t="n">
        <v>3407</v>
      </c>
      <c r="E17" s="18" t="n">
        <v>540.05540804</v>
      </c>
      <c r="F17" s="20" t="n">
        <v>20.79170367</v>
      </c>
      <c r="G17" s="18" t="n">
        <v>542.59889529</v>
      </c>
      <c r="H17" s="20" t="n">
        <v>12.7803449</v>
      </c>
      <c r="I17" s="18" t="n">
        <v>531.7152045300001</v>
      </c>
      <c r="J17" s="20" t="n">
        <v>3.96732972</v>
      </c>
      <c r="K17" s="18" t="n">
        <v>531.84574878</v>
      </c>
      <c r="L17" s="20" t="n">
        <v>2.86466084</v>
      </c>
      <c r="M17" s="18" t="s">
        <v>309</v>
      </c>
      <c r="N17" s="20" t="s">
        <v>309</v>
      </c>
      <c r="O17" s="18" t="s">
        <v>309</v>
      </c>
      <c r="P17" s="20" t="s">
        <v>309</v>
      </c>
      <c r="Q17" s="18" t="s">
        <v>309</v>
      </c>
      <c r="R17" s="20" t="s">
        <v>309</v>
      </c>
      <c r="S17" s="18" t="n">
        <v>424.464</v>
      </c>
      <c r="T17" s="20" t="n">
        <v>32.44984621</v>
      </c>
      <c r="U17" s="18" t="n">
        <v>471.00504508</v>
      </c>
      <c r="V17" s="20" t="n">
        <v>22.54684959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468.41305143</v>
      </c>
      <c r="F21" s="20" t="n">
        <v>16.81699205</v>
      </c>
      <c r="G21" s="18" t="n">
        <v>426.76797084</v>
      </c>
      <c r="H21" s="20" t="n">
        <v>34.98133788</v>
      </c>
      <c r="I21" s="18" t="n">
        <v>485.12542307</v>
      </c>
      <c r="J21" s="20" t="n">
        <v>4.39612653</v>
      </c>
      <c r="K21" s="18" t="n">
        <v>510.30387666</v>
      </c>
      <c r="L21" s="20" t="n">
        <v>2.39958743</v>
      </c>
      <c r="M21" s="18" t="s">
        <v>309</v>
      </c>
      <c r="N21" s="20" t="s">
        <v>309</v>
      </c>
      <c r="O21" s="18" t="s">
        <v>309</v>
      </c>
      <c r="P21" s="20" t="s">
        <v>309</v>
      </c>
      <c r="Q21" s="18" t="s">
        <v>309</v>
      </c>
      <c r="R21" s="20" t="s">
        <v>309</v>
      </c>
      <c r="S21" s="18" t="n">
        <v>433.17188993</v>
      </c>
      <c r="T21" s="20" t="n">
        <v>29.45074614</v>
      </c>
      <c r="U21" s="18" t="n">
        <v>483.40105738</v>
      </c>
      <c r="V21" s="20" t="n">
        <v>15.64151091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445.492472</v>
      </c>
      <c r="F23" s="20" t="n">
        <v>21.63237697</v>
      </c>
      <c r="G23" s="18" t="n">
        <v>447.68833887</v>
      </c>
      <c r="H23" s="20" t="n">
        <v>7.35445048</v>
      </c>
      <c r="I23" s="18" t="n">
        <v>480.28423614</v>
      </c>
      <c r="J23" s="20" t="n">
        <v>2.98198204</v>
      </c>
      <c r="K23" s="18" t="n">
        <v>497.41377007</v>
      </c>
      <c r="L23" s="20" t="n">
        <v>3.21501118</v>
      </c>
      <c r="M23" s="18" t="s">
        <v>309</v>
      </c>
      <c r="N23" s="20" t="s">
        <v>309</v>
      </c>
      <c r="O23" s="18" t="s">
        <v>309</v>
      </c>
      <c r="P23" s="20" t="s">
        <v>309</v>
      </c>
      <c r="Q23" s="18" t="s">
        <v>309</v>
      </c>
      <c r="R23" s="20" t="s">
        <v>309</v>
      </c>
      <c r="S23" s="18" t="n">
        <v>566.99247312</v>
      </c>
      <c r="T23" s="20" t="n">
        <v>47.16607072</v>
      </c>
      <c r="U23" s="18" t="n">
        <v>459.18321405</v>
      </c>
      <c r="V23" s="20" t="n">
        <v>9.80503993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426.63150036</v>
      </c>
      <c r="F25" s="20" t="n">
        <v>24.60729687</v>
      </c>
      <c r="G25" s="18" t="n">
        <v>448.16459792</v>
      </c>
      <c r="H25" s="20" t="n">
        <v>9.006010509999999</v>
      </c>
      <c r="I25" s="18" t="n">
        <v>502.02485942</v>
      </c>
      <c r="J25" s="20" t="n">
        <v>3.21044944</v>
      </c>
      <c r="K25" s="18" t="n">
        <v>540.39124342</v>
      </c>
      <c r="L25" s="20" t="n">
        <v>3.6563214</v>
      </c>
      <c r="M25" s="18" t="s">
        <v>309</v>
      </c>
      <c r="N25" s="20" t="s">
        <v>309</v>
      </c>
      <c r="O25" s="18" t="s">
        <v>309</v>
      </c>
      <c r="P25" s="20" t="s">
        <v>309</v>
      </c>
      <c r="Q25" s="18" t="s">
        <v>309</v>
      </c>
      <c r="R25" s="20" t="s">
        <v>309</v>
      </c>
      <c r="S25" s="18" t="s">
        <v>309</v>
      </c>
      <c r="T25" s="20" t="s">
        <v>309</v>
      </c>
      <c r="U25" s="18" t="n">
        <v>471.3736422</v>
      </c>
      <c r="V25" s="20" t="n">
        <v>14.63865548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438.06093862</v>
      </c>
      <c r="F27" s="20" t="n">
        <v>45.54882139</v>
      </c>
      <c r="G27" s="18" t="n">
        <v>501.58541823</v>
      </c>
      <c r="H27" s="20" t="n">
        <v>15.29765376</v>
      </c>
      <c r="I27" s="18" t="n">
        <v>487.39126392</v>
      </c>
      <c r="J27" s="20" t="n">
        <v>3.96765506</v>
      </c>
      <c r="K27" s="18" t="n">
        <v>500.93971623</v>
      </c>
      <c r="L27" s="20" t="n">
        <v>1.91658288</v>
      </c>
      <c r="M27" s="18" t="s">
        <v>309</v>
      </c>
      <c r="N27" s="20" t="s">
        <v>309</v>
      </c>
      <c r="O27" s="18" t="s">
        <v>309</v>
      </c>
      <c r="P27" s="20" t="s">
        <v>309</v>
      </c>
      <c r="Q27" s="18" t="s">
        <v>309</v>
      </c>
      <c r="R27" s="20" t="s">
        <v>309</v>
      </c>
      <c r="S27" s="18" t="n">
        <v>388.0021</v>
      </c>
      <c r="T27" s="20" t="n">
        <v>21.43240735</v>
      </c>
      <c r="U27" s="18" t="n">
        <v>456.95022022</v>
      </c>
      <c r="V27" s="20" t="n">
        <v>13.47411528</v>
      </c>
    </row>
    <row r="28" spans="1:22">
      <c r="A28" s="15" t="s">
        <v>330</v>
      </c>
      <c r="B28" s="17" t="n">
        <v>7568</v>
      </c>
      <c r="C28" s="18">
        <f>(490.0/B28*100)</f>
        <v/>
      </c>
      <c r="D28" s="19" t="n">
        <v>7078</v>
      </c>
      <c r="E28" s="18" t="n">
        <v>398.68070348</v>
      </c>
      <c r="F28" s="20" t="n">
        <v>7.03357106</v>
      </c>
      <c r="G28" s="18" t="n">
        <v>371.92591555</v>
      </c>
      <c r="H28" s="20" t="n">
        <v>11.33324334</v>
      </c>
      <c r="I28" s="18" t="n">
        <v>404.56022291</v>
      </c>
      <c r="J28" s="20" t="n">
        <v>2.53558754</v>
      </c>
      <c r="K28" s="18" t="n">
        <v>422.83248229</v>
      </c>
      <c r="L28" s="20" t="n">
        <v>2.36945151</v>
      </c>
      <c r="M28" s="18" t="s">
        <v>309</v>
      </c>
      <c r="N28" s="20" t="s">
        <v>309</v>
      </c>
      <c r="O28" s="18" t="s">
        <v>309</v>
      </c>
      <c r="P28" s="20" t="s">
        <v>309</v>
      </c>
      <c r="Q28" s="18" t="s">
        <v>309</v>
      </c>
      <c r="R28" s="20" t="s">
        <v>309</v>
      </c>
      <c r="S28" s="18" t="n">
        <v>363.58464754</v>
      </c>
      <c r="T28" s="20" t="n">
        <v>29.83292031</v>
      </c>
      <c r="U28" s="18" t="n">
        <v>371.05025048</v>
      </c>
      <c r="V28" s="20" t="n">
        <v>18.3679021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420.66435517</v>
      </c>
      <c r="F33" s="20" t="n">
        <v>18.61144368</v>
      </c>
      <c r="G33" s="18" t="n">
        <v>465.68193272</v>
      </c>
      <c r="H33" s="20" t="n">
        <v>8.58432627</v>
      </c>
      <c r="I33" s="18" t="n">
        <v>480.00406178</v>
      </c>
      <c r="J33" s="20" t="n">
        <v>3.09932232</v>
      </c>
      <c r="K33" s="18" t="n">
        <v>512.54124955</v>
      </c>
      <c r="L33" s="20" t="n">
        <v>2.51312726</v>
      </c>
      <c r="M33" s="18" t="s">
        <v>309</v>
      </c>
      <c r="N33" s="20" t="s">
        <v>309</v>
      </c>
      <c r="O33" s="18" t="s">
        <v>309</v>
      </c>
      <c r="P33" s="20" t="s">
        <v>309</v>
      </c>
      <c r="Q33" s="18" t="s">
        <v>309</v>
      </c>
      <c r="R33" s="20" t="s">
        <v>309</v>
      </c>
      <c r="S33" s="18" t="n">
        <v>467.5903</v>
      </c>
      <c r="T33" s="20" t="n">
        <v>23.52006139</v>
      </c>
      <c r="U33" s="18" t="n">
        <v>476.05380216</v>
      </c>
      <c r="V33" s="20" t="n">
        <v>22.90132925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453.94798475</v>
      </c>
      <c r="F36" s="20" t="n">
        <v>13.24435713</v>
      </c>
      <c r="G36" s="18" t="n">
        <v>450.47159072</v>
      </c>
      <c r="H36" s="20" t="n">
        <v>11.7961627</v>
      </c>
      <c r="I36" s="18" t="n">
        <v>489.46771256</v>
      </c>
      <c r="J36" s="20" t="n">
        <v>3.38820915</v>
      </c>
      <c r="K36" s="18" t="n">
        <v>508.52811409</v>
      </c>
      <c r="L36" s="20" t="n">
        <v>2.40459637</v>
      </c>
      <c r="M36" s="18" t="s">
        <v>309</v>
      </c>
      <c r="N36" s="20" t="s">
        <v>309</v>
      </c>
      <c r="O36" s="18" t="s">
        <v>309</v>
      </c>
      <c r="P36" s="20" t="s">
        <v>309</v>
      </c>
      <c r="Q36" s="18" t="s">
        <v>309</v>
      </c>
      <c r="R36" s="20" t="s">
        <v>309</v>
      </c>
      <c r="S36" s="18" t="s">
        <v>309</v>
      </c>
      <c r="T36" s="20" t="s">
        <v>309</v>
      </c>
      <c r="U36" s="18" t="n">
        <v>469.14284126</v>
      </c>
      <c r="V36" s="20" t="n">
        <v>16.43210829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509.54859195</v>
      </c>
      <c r="F40" s="20" t="n">
        <v>17.22736068</v>
      </c>
      <c r="G40" s="18" t="s">
        <v>309</v>
      </c>
      <c r="H40" s="20" t="s">
        <v>309</v>
      </c>
      <c r="I40" s="18" t="n">
        <v>495.48227858</v>
      </c>
      <c r="J40" s="20" t="n">
        <v>9.337465010000001</v>
      </c>
      <c r="K40" s="18" t="n">
        <v>519.46540805</v>
      </c>
      <c r="L40" s="20" t="n">
        <v>2.94453944</v>
      </c>
      <c r="M40" s="18" t="s">
        <v>309</v>
      </c>
      <c r="N40" s="20" t="s">
        <v>309</v>
      </c>
      <c r="O40" s="18" t="s">
        <v>309</v>
      </c>
      <c r="P40" s="20" t="s">
        <v>309</v>
      </c>
      <c r="Q40" s="18" t="n">
        <v>510.3049124</v>
      </c>
      <c r="R40" s="20" t="n">
        <v>2.76769424</v>
      </c>
      <c r="S40" s="18" t="s">
        <v>309</v>
      </c>
      <c r="T40" s="20" t="s">
        <v>309</v>
      </c>
      <c r="U40" s="18" t="n">
        <v>464.80574127</v>
      </c>
      <c r="V40" s="20" t="n">
        <v>66.06808018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461.97944975</v>
      </c>
      <c r="F52" s="20" t="n">
        <v>21.36591421</v>
      </c>
      <c r="G52" s="18" t="n">
        <v>445.66857426</v>
      </c>
      <c r="H52" s="20" t="n">
        <v>18.21012699</v>
      </c>
      <c r="I52" s="18" t="n">
        <v>457.30395263</v>
      </c>
      <c r="J52" s="20" t="n">
        <v>3.59427435</v>
      </c>
      <c r="K52" s="18" t="n">
        <v>482.02701532</v>
      </c>
      <c r="L52" s="20" t="n">
        <v>2.4470748</v>
      </c>
      <c r="M52" s="18" t="s">
        <v>309</v>
      </c>
      <c r="N52" s="20" t="s">
        <v>309</v>
      </c>
      <c r="O52" s="18" t="s">
        <v>309</v>
      </c>
      <c r="P52" s="20" t="s">
        <v>309</v>
      </c>
      <c r="Q52" s="18" t="s">
        <v>309</v>
      </c>
      <c r="R52" s="20" t="s">
        <v>309</v>
      </c>
      <c r="S52" s="18" t="n">
        <v>434.47374513</v>
      </c>
      <c r="T52" s="20" t="n">
        <v>40.80123605</v>
      </c>
      <c r="U52" s="18" t="n">
        <v>452.61045626</v>
      </c>
      <c r="V52" s="20" t="n">
        <v>26.19272023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319.3472335</v>
      </c>
      <c r="F54" s="20" t="n">
        <v>7.31296411</v>
      </c>
      <c r="G54" s="18" t="n">
        <v>291.19344671</v>
      </c>
      <c r="H54" s="20" t="n">
        <v>16.2566682</v>
      </c>
      <c r="I54" s="18" t="n">
        <v>322.61683381</v>
      </c>
      <c r="J54" s="20" t="n">
        <v>3.61901137</v>
      </c>
      <c r="K54" s="18" t="n">
        <v>335.8419914</v>
      </c>
      <c r="L54" s="20" t="n">
        <v>2.89649066</v>
      </c>
      <c r="M54" s="18" t="s">
        <v>309</v>
      </c>
      <c r="N54" s="20" t="s">
        <v>309</v>
      </c>
      <c r="O54" s="18" t="s">
        <v>309</v>
      </c>
      <c r="P54" s="20" t="s">
        <v>309</v>
      </c>
      <c r="Q54" s="18" t="s">
        <v>309</v>
      </c>
      <c r="R54" s="20" t="s">
        <v>309</v>
      </c>
      <c r="S54" s="18" t="n">
        <v>331.17684989</v>
      </c>
      <c r="T54" s="20" t="n">
        <v>13.58622925</v>
      </c>
      <c r="U54" s="18" t="n">
        <v>305.78983516</v>
      </c>
      <c r="V54" s="20" t="n">
        <v>10.61966057</v>
      </c>
    </row>
    <row r="55" spans="1:22">
      <c r="A55" s="15" t="s">
        <v>357</v>
      </c>
      <c r="B55" s="17" t="n">
        <v>5316</v>
      </c>
      <c r="C55" s="18">
        <f>(137.0/B55*100)</f>
        <v/>
      </c>
      <c r="D55" s="19" t="n">
        <v>5179</v>
      </c>
      <c r="E55" s="18" t="n">
        <v>361.99709377</v>
      </c>
      <c r="F55" s="20" t="n">
        <v>14.28784591</v>
      </c>
      <c r="G55" s="18" t="n">
        <v>353.73845263</v>
      </c>
      <c r="H55" s="20" t="n">
        <v>8.25005341</v>
      </c>
      <c r="I55" s="18" t="n">
        <v>393.68894017</v>
      </c>
      <c r="J55" s="20" t="n">
        <v>3.0271753</v>
      </c>
      <c r="K55" s="18" t="n">
        <v>428.78578237</v>
      </c>
      <c r="L55" s="20" t="n">
        <v>2.67380895</v>
      </c>
      <c r="M55" s="18" t="s">
        <v>309</v>
      </c>
      <c r="N55" s="20" t="s">
        <v>309</v>
      </c>
      <c r="O55" s="18" t="s">
        <v>309</v>
      </c>
      <c r="P55" s="20" t="s">
        <v>309</v>
      </c>
      <c r="Q55" s="18" t="s">
        <v>309</v>
      </c>
      <c r="R55" s="20" t="s">
        <v>309</v>
      </c>
      <c r="S55" s="18" t="n">
        <v>397.962939</v>
      </c>
      <c r="T55" s="20" t="n">
        <v>36.52926067</v>
      </c>
      <c r="U55" s="18" t="n">
        <v>366.85438005</v>
      </c>
      <c r="V55" s="20" t="n">
        <v>10.11072087</v>
      </c>
    </row>
    <row r="56" spans="1:22">
      <c r="A56" s="15" t="s">
        <v>358</v>
      </c>
      <c r="B56" s="17" t="n">
        <v>5359</v>
      </c>
      <c r="C56" s="18">
        <f>(104.0/B56*100)</f>
        <v/>
      </c>
      <c r="D56" s="19" t="n">
        <v>5255</v>
      </c>
      <c r="E56" s="18" t="n">
        <v>497.91630918</v>
      </c>
      <c r="F56" s="20" t="n">
        <v>21.18892497</v>
      </c>
      <c r="G56" s="18" t="n">
        <v>500.71258119</v>
      </c>
      <c r="H56" s="20" t="n">
        <v>11.51775479</v>
      </c>
      <c r="I56" s="18" t="n">
        <v>513.20331874</v>
      </c>
      <c r="J56" s="20" t="n">
        <v>2.8471138</v>
      </c>
      <c r="K56" s="18" t="n">
        <v>535.18879199</v>
      </c>
      <c r="L56" s="20" t="n">
        <v>2.70207348</v>
      </c>
      <c r="M56" s="18" t="s">
        <v>309</v>
      </c>
      <c r="N56" s="20" t="s">
        <v>309</v>
      </c>
      <c r="O56" s="18" t="s">
        <v>309</v>
      </c>
      <c r="P56" s="20" t="s">
        <v>309</v>
      </c>
      <c r="Q56" s="18" t="s">
        <v>309</v>
      </c>
      <c r="R56" s="20" t="s">
        <v>309</v>
      </c>
      <c r="S56" s="18" t="n">
        <v>485.93844795</v>
      </c>
      <c r="T56" s="20" t="n">
        <v>69.27440932</v>
      </c>
      <c r="U56" s="18" t="n">
        <v>518.34064525</v>
      </c>
      <c r="V56" s="20" t="n">
        <v>18.39230822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498.26426991</v>
      </c>
      <c r="F62" s="20" t="n">
        <v>13.96243526</v>
      </c>
      <c r="G62" s="18" t="n">
        <v>514.1627551300001</v>
      </c>
      <c r="H62" s="20" t="n">
        <v>8.74067078</v>
      </c>
      <c r="I62" s="18" t="n">
        <v>522.86150376</v>
      </c>
      <c r="J62" s="20" t="n">
        <v>1.77898513</v>
      </c>
      <c r="K62" s="18" t="n">
        <v>536.09582242</v>
      </c>
      <c r="L62" s="20" t="n">
        <v>1.72072557</v>
      </c>
      <c r="M62" s="18" t="s">
        <v>309</v>
      </c>
      <c r="N62" s="20" t="s">
        <v>309</v>
      </c>
      <c r="O62" s="18" t="s">
        <v>309</v>
      </c>
      <c r="P62" s="20" t="s">
        <v>309</v>
      </c>
      <c r="Q62" s="18" t="s">
        <v>309</v>
      </c>
      <c r="R62" s="20" t="s">
        <v>309</v>
      </c>
      <c r="S62" s="18" t="n">
        <v>410.73108728</v>
      </c>
      <c r="T62" s="20" t="n">
        <v>29.31824752</v>
      </c>
      <c r="U62" s="18" t="n">
        <v>530.77778016</v>
      </c>
      <c r="V62" s="20" t="n">
        <v>18.41095557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475.51248871</v>
      </c>
      <c r="F64" s="20" t="n">
        <v>38.71633637</v>
      </c>
      <c r="G64" s="18" t="n">
        <v>429.98754136</v>
      </c>
      <c r="H64" s="20" t="n">
        <v>20.38540684</v>
      </c>
      <c r="I64" s="18" t="n">
        <v>438.57524261</v>
      </c>
      <c r="J64" s="20" t="n">
        <v>4.67360575</v>
      </c>
      <c r="K64" s="18" t="n">
        <v>485.58539812</v>
      </c>
      <c r="L64" s="20" t="n">
        <v>2.13972515</v>
      </c>
      <c r="M64" s="18" t="s">
        <v>309</v>
      </c>
      <c r="N64" s="20" t="s">
        <v>309</v>
      </c>
      <c r="O64" s="18" t="s">
        <v>309</v>
      </c>
      <c r="P64" s="20" t="s">
        <v>309</v>
      </c>
      <c r="Q64" s="18" t="s">
        <v>309</v>
      </c>
      <c r="R64" s="20" t="s">
        <v>309</v>
      </c>
      <c r="S64" s="18" t="s">
        <v>309</v>
      </c>
      <c r="T64" s="20" t="s">
        <v>309</v>
      </c>
      <c r="U64" s="18" t="n">
        <v>394.77708155</v>
      </c>
      <c r="V64" s="20" t="n">
        <v>18.26483567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433</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540.60038057</v>
      </c>
      <c r="F9" s="20" t="n">
        <v>26.14275223</v>
      </c>
      <c r="G9" s="18" t="n">
        <v>501.67673488</v>
      </c>
      <c r="H9" s="20" t="n">
        <v>30.21925212</v>
      </c>
      <c r="I9" s="18" t="n">
        <v>522.47076844</v>
      </c>
      <c r="J9" s="20" t="n">
        <v>3.83322279</v>
      </c>
      <c r="K9" s="18" t="n">
        <v>534.50241223</v>
      </c>
      <c r="L9" s="20" t="n">
        <v>2.50914987</v>
      </c>
      <c r="M9" s="18" t="s">
        <v>309</v>
      </c>
      <c r="N9" s="20" t="s">
        <v>309</v>
      </c>
      <c r="O9" s="18" t="s">
        <v>309</v>
      </c>
      <c r="P9" s="20" t="s">
        <v>309</v>
      </c>
      <c r="Q9" s="18" t="s">
        <v>309</v>
      </c>
      <c r="R9" s="20" t="s">
        <v>309</v>
      </c>
      <c r="S9" s="18" t="n">
        <v>493.41178396</v>
      </c>
      <c r="T9" s="20" t="n">
        <v>34.00866716</v>
      </c>
      <c r="U9" s="18" t="n">
        <v>484.5406292</v>
      </c>
      <c r="V9" s="20" t="n">
        <v>16.22675323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438.00195799</v>
      </c>
      <c r="F11" s="20" t="n">
        <v>12.19495882</v>
      </c>
      <c r="G11" s="18" t="n">
        <v>418.36180633</v>
      </c>
      <c r="H11" s="20" t="n">
        <v>13.82940921</v>
      </c>
      <c r="I11" s="18" t="n">
        <v>436.12607548</v>
      </c>
      <c r="J11" s="20" t="n">
        <v>4.32602638</v>
      </c>
      <c r="K11" s="18" t="n">
        <v>453.09257721</v>
      </c>
      <c r="L11" s="20" t="n">
        <v>2.44853201</v>
      </c>
      <c r="M11" s="18" t="s">
        <v>309</v>
      </c>
      <c r="N11" s="20" t="s">
        <v>309</v>
      </c>
      <c r="O11" s="18" t="s">
        <v>309</v>
      </c>
      <c r="P11" s="20" t="s">
        <v>309</v>
      </c>
      <c r="Q11" s="18" t="s">
        <v>309</v>
      </c>
      <c r="R11" s="20" t="s">
        <v>309</v>
      </c>
      <c r="S11" s="18" t="n">
        <v>444.93546447</v>
      </c>
      <c r="T11" s="20" t="n">
        <v>27.47908158</v>
      </c>
      <c r="U11" s="18" t="n">
        <v>436.2288539</v>
      </c>
      <c r="V11" s="20" t="n">
        <v>7.24455657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447.77621492</v>
      </c>
      <c r="F16" s="20" t="n">
        <v>36.53706098</v>
      </c>
      <c r="G16" s="18" t="n">
        <v>485.40914531</v>
      </c>
      <c r="H16" s="20" t="n">
        <v>13.38455614</v>
      </c>
      <c r="I16" s="18" t="n">
        <v>501.790089</v>
      </c>
      <c r="J16" s="20" t="n">
        <v>3.31130076</v>
      </c>
      <c r="K16" s="18" t="n">
        <v>508.99758638</v>
      </c>
      <c r="L16" s="20" t="n">
        <v>2.26468759</v>
      </c>
      <c r="M16" s="18" t="s">
        <v>309</v>
      </c>
      <c r="N16" s="20" t="s">
        <v>309</v>
      </c>
      <c r="O16" s="18" t="s">
        <v>309</v>
      </c>
      <c r="P16" s="20" t="s">
        <v>309</v>
      </c>
      <c r="Q16" s="18" t="s">
        <v>309</v>
      </c>
      <c r="R16" s="20" t="s">
        <v>309</v>
      </c>
      <c r="S16" s="18" t="n">
        <v>428.09375263</v>
      </c>
      <c r="T16" s="20" t="n">
        <v>45.45905632</v>
      </c>
      <c r="U16" s="18" t="n">
        <v>433.38005595</v>
      </c>
      <c r="V16" s="20" t="n">
        <v>26.8802145</v>
      </c>
    </row>
    <row r="17" spans="1:22">
      <c r="A17" s="15" t="s">
        <v>319</v>
      </c>
      <c r="B17" s="17" t="n">
        <v>6504</v>
      </c>
      <c r="C17" s="18">
        <f>(3097.0/B17*100)</f>
        <v/>
      </c>
      <c r="D17" s="19" t="n">
        <v>3407</v>
      </c>
      <c r="E17" s="18" t="n">
        <v>518.7795152899999</v>
      </c>
      <c r="F17" s="20" t="n">
        <v>28.70470801</v>
      </c>
      <c r="G17" s="18" t="n">
        <v>547.62372966</v>
      </c>
      <c r="H17" s="20" t="n">
        <v>18.02951433</v>
      </c>
      <c r="I17" s="18" t="n">
        <v>533.38592648</v>
      </c>
      <c r="J17" s="20" t="n">
        <v>5.88910659</v>
      </c>
      <c r="K17" s="18" t="n">
        <v>531.71453192</v>
      </c>
      <c r="L17" s="20" t="n">
        <v>2.79527415</v>
      </c>
      <c r="M17" s="18" t="s">
        <v>309</v>
      </c>
      <c r="N17" s="20" t="s">
        <v>309</v>
      </c>
      <c r="O17" s="18" t="s">
        <v>309</v>
      </c>
      <c r="P17" s="20" t="s">
        <v>309</v>
      </c>
      <c r="Q17" s="18" t="s">
        <v>309</v>
      </c>
      <c r="R17" s="20" t="s">
        <v>309</v>
      </c>
      <c r="S17" s="18" t="n">
        <v>495.3454</v>
      </c>
      <c r="T17" s="20" t="n">
        <v>31.31110031</v>
      </c>
      <c r="U17" s="18" t="n">
        <v>475.90390816</v>
      </c>
      <c r="V17" s="20" t="n">
        <v>22.96298967</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463.73569245</v>
      </c>
      <c r="F21" s="20" t="n">
        <v>18.89271054</v>
      </c>
      <c r="G21" s="18" t="n">
        <v>482.45549603</v>
      </c>
      <c r="H21" s="20" t="n">
        <v>22.40944076</v>
      </c>
      <c r="I21" s="18" t="n">
        <v>489.49314374</v>
      </c>
      <c r="J21" s="20" t="n">
        <v>5.40350188</v>
      </c>
      <c r="K21" s="18" t="n">
        <v>508.98133259</v>
      </c>
      <c r="L21" s="20" t="n">
        <v>2.32154431</v>
      </c>
      <c r="M21" s="18" t="s">
        <v>309</v>
      </c>
      <c r="N21" s="20" t="s">
        <v>309</v>
      </c>
      <c r="O21" s="18" t="s">
        <v>309</v>
      </c>
      <c r="P21" s="20" t="s">
        <v>309</v>
      </c>
      <c r="Q21" s="18" t="s">
        <v>309</v>
      </c>
      <c r="R21" s="20" t="s">
        <v>309</v>
      </c>
      <c r="S21" s="18" t="n">
        <v>433.17188993</v>
      </c>
      <c r="T21" s="20" t="n">
        <v>29.45074614</v>
      </c>
      <c r="U21" s="18" t="n">
        <v>479.0523781</v>
      </c>
      <c r="V21" s="20" t="n">
        <v>15.41222997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468.97899103</v>
      </c>
      <c r="F23" s="20" t="n">
        <v>14.46121008</v>
      </c>
      <c r="G23" s="18" t="n">
        <v>465.00456618</v>
      </c>
      <c r="H23" s="20" t="n">
        <v>10.79108239</v>
      </c>
      <c r="I23" s="18" t="n">
        <v>478.64866732</v>
      </c>
      <c r="J23" s="20" t="n">
        <v>2.93646564</v>
      </c>
      <c r="K23" s="18" t="n">
        <v>496.13646391</v>
      </c>
      <c r="L23" s="20" t="n">
        <v>3.05512395</v>
      </c>
      <c r="M23" s="18" t="s">
        <v>309</v>
      </c>
      <c r="N23" s="20" t="s">
        <v>309</v>
      </c>
      <c r="O23" s="18" t="s">
        <v>309</v>
      </c>
      <c r="P23" s="20" t="s">
        <v>309</v>
      </c>
      <c r="Q23" s="18" t="s">
        <v>309</v>
      </c>
      <c r="R23" s="20" t="s">
        <v>309</v>
      </c>
      <c r="S23" s="18" t="n">
        <v>468.4009954</v>
      </c>
      <c r="T23" s="20" t="n">
        <v>19.4150571</v>
      </c>
      <c r="U23" s="18" t="n">
        <v>455.76102826</v>
      </c>
      <c r="V23" s="20" t="n">
        <v>9.451340610000001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456.30796203</v>
      </c>
      <c r="F25" s="20" t="n">
        <v>23.85162145</v>
      </c>
      <c r="G25" s="18" t="n">
        <v>473.78947507</v>
      </c>
      <c r="H25" s="20" t="n">
        <v>10.10543186</v>
      </c>
      <c r="I25" s="18" t="n">
        <v>508.0035648</v>
      </c>
      <c r="J25" s="20" t="n">
        <v>3.32332843</v>
      </c>
      <c r="K25" s="18" t="n">
        <v>528.93018905</v>
      </c>
      <c r="L25" s="20" t="n">
        <v>3.71005103</v>
      </c>
      <c r="M25" s="18" t="s">
        <v>309</v>
      </c>
      <c r="N25" s="20" t="s">
        <v>309</v>
      </c>
      <c r="O25" s="18" t="s">
        <v>309</v>
      </c>
      <c r="P25" s="20" t="s">
        <v>309</v>
      </c>
      <c r="Q25" s="18" t="s">
        <v>309</v>
      </c>
      <c r="R25" s="20" t="s">
        <v>309</v>
      </c>
      <c r="S25" s="18" t="n">
        <v>435.8936</v>
      </c>
      <c r="T25" s="20" t="n">
        <v>39.43290239</v>
      </c>
      <c r="U25" s="18" t="n">
        <v>473.84529322</v>
      </c>
      <c r="V25" s="20" t="n">
        <v>16.07374737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450.39475353</v>
      </c>
      <c r="F27" s="20" t="n">
        <v>28.76392724</v>
      </c>
      <c r="G27" s="18" t="n">
        <v>453.24768031</v>
      </c>
      <c r="H27" s="20" t="n">
        <v>11.31321783</v>
      </c>
      <c r="I27" s="18" t="n">
        <v>478.55580847</v>
      </c>
      <c r="J27" s="20" t="n">
        <v>4.09341415</v>
      </c>
      <c r="K27" s="18" t="n">
        <v>504.44857282</v>
      </c>
      <c r="L27" s="20" t="n">
        <v>1.98172773</v>
      </c>
      <c r="M27" s="18" t="s">
        <v>309</v>
      </c>
      <c r="N27" s="20" t="s">
        <v>309</v>
      </c>
      <c r="O27" s="18" t="s">
        <v>309</v>
      </c>
      <c r="P27" s="20" t="s">
        <v>309</v>
      </c>
      <c r="Q27" s="18" t="s">
        <v>309</v>
      </c>
      <c r="R27" s="20" t="s">
        <v>309</v>
      </c>
      <c r="S27" s="18" t="n">
        <v>320.77058334</v>
      </c>
      <c r="T27" s="20" t="n">
        <v>53.17427534</v>
      </c>
      <c r="U27" s="18" t="n">
        <v>466.9035039</v>
      </c>
      <c r="V27" s="20" t="n">
        <v>15.985013</v>
      </c>
    </row>
    <row r="28" spans="1:22">
      <c r="A28" s="15" t="s">
        <v>330</v>
      </c>
      <c r="B28" s="17" t="n">
        <v>7568</v>
      </c>
      <c r="C28" s="18">
        <f>(490.0/B28*100)</f>
        <v/>
      </c>
      <c r="D28" s="19" t="n">
        <v>7078</v>
      </c>
      <c r="E28" s="18" t="n">
        <v>395.37715685</v>
      </c>
      <c r="F28" s="20" t="n">
        <v>7.13572315</v>
      </c>
      <c r="G28" s="18" t="n">
        <v>386.21625047</v>
      </c>
      <c r="H28" s="20" t="n">
        <v>9.004029839999999</v>
      </c>
      <c r="I28" s="18" t="n">
        <v>409.612389</v>
      </c>
      <c r="J28" s="20" t="n">
        <v>2.83473557</v>
      </c>
      <c r="K28" s="18" t="n">
        <v>421.50501434</v>
      </c>
      <c r="L28" s="20" t="n">
        <v>2.32181912</v>
      </c>
      <c r="M28" s="18" t="s">
        <v>309</v>
      </c>
      <c r="N28" s="20" t="s">
        <v>309</v>
      </c>
      <c r="O28" s="18" t="s">
        <v>309</v>
      </c>
      <c r="P28" s="20" t="s">
        <v>309</v>
      </c>
      <c r="Q28" s="18" t="s">
        <v>309</v>
      </c>
      <c r="R28" s="20" t="s">
        <v>309</v>
      </c>
      <c r="S28" s="18" t="n">
        <v>365.33709719</v>
      </c>
      <c r="T28" s="20" t="n">
        <v>25.91678313</v>
      </c>
      <c r="U28" s="18" t="n">
        <v>376.09557795</v>
      </c>
      <c r="V28" s="20" t="n">
        <v>13.20569675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420.12744271</v>
      </c>
      <c r="F33" s="20" t="n">
        <v>37.7890408</v>
      </c>
      <c r="G33" s="18" t="n">
        <v>466.04398913</v>
      </c>
      <c r="H33" s="20" t="n">
        <v>16.49097834</v>
      </c>
      <c r="I33" s="18" t="n">
        <v>484.93843649</v>
      </c>
      <c r="J33" s="20" t="n">
        <v>3.40436794</v>
      </c>
      <c r="K33" s="18" t="n">
        <v>507.65934666</v>
      </c>
      <c r="L33" s="20" t="n">
        <v>2.50463414</v>
      </c>
      <c r="M33" s="18" t="s">
        <v>309</v>
      </c>
      <c r="N33" s="20" t="s">
        <v>309</v>
      </c>
      <c r="O33" s="18" t="s">
        <v>309</v>
      </c>
      <c r="P33" s="20" t="s">
        <v>309</v>
      </c>
      <c r="Q33" s="18" t="s">
        <v>309</v>
      </c>
      <c r="R33" s="20" t="s">
        <v>309</v>
      </c>
      <c r="S33" s="18" t="n">
        <v>259.15746061</v>
      </c>
      <c r="T33" s="20" t="n">
        <v>60.8009874</v>
      </c>
      <c r="U33" s="18" t="n">
        <v>504.41826941</v>
      </c>
      <c r="V33" s="20" t="n">
        <v>28.42164109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485.07065944</v>
      </c>
      <c r="F36" s="20" t="n">
        <v>16.03344284</v>
      </c>
      <c r="G36" s="18" t="n">
        <v>453.77452636</v>
      </c>
      <c r="H36" s="20" t="n">
        <v>12.50037656</v>
      </c>
      <c r="I36" s="18" t="n">
        <v>489.38013372</v>
      </c>
      <c r="J36" s="20" t="n">
        <v>3.73784145</v>
      </c>
      <c r="K36" s="18" t="n">
        <v>507.79529112</v>
      </c>
      <c r="L36" s="20" t="n">
        <v>2.46137469</v>
      </c>
      <c r="M36" s="18" t="s">
        <v>309</v>
      </c>
      <c r="N36" s="20" t="s">
        <v>309</v>
      </c>
      <c r="O36" s="18" t="s">
        <v>309</v>
      </c>
      <c r="P36" s="20" t="s">
        <v>309</v>
      </c>
      <c r="Q36" s="18" t="s">
        <v>309</v>
      </c>
      <c r="R36" s="20" t="s">
        <v>309</v>
      </c>
      <c r="S36" s="18" t="s">
        <v>309</v>
      </c>
      <c r="T36" s="20" t="s">
        <v>309</v>
      </c>
      <c r="U36" s="18" t="n">
        <v>472.40629756</v>
      </c>
      <c r="V36" s="20" t="n">
        <v>14.45563216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509.54859195</v>
      </c>
      <c r="F40" s="20" t="n">
        <v>17.22736068</v>
      </c>
      <c r="G40" s="18" t="n">
        <v>323.0565</v>
      </c>
      <c r="H40" s="20" t="n">
        <v>44.79359103</v>
      </c>
      <c r="I40" s="18" t="n">
        <v>515.08553932</v>
      </c>
      <c r="J40" s="20" t="n">
        <v>10.3803016</v>
      </c>
      <c r="K40" s="18" t="n">
        <v>516.8252275</v>
      </c>
      <c r="L40" s="20" t="n">
        <v>2.93240434</v>
      </c>
      <c r="M40" s="18" t="s">
        <v>309</v>
      </c>
      <c r="N40" s="20" t="s">
        <v>309</v>
      </c>
      <c r="O40" s="18" t="s">
        <v>309</v>
      </c>
      <c r="P40" s="20" t="s">
        <v>309</v>
      </c>
      <c r="Q40" s="18" t="n">
        <v>510.30766171</v>
      </c>
      <c r="R40" s="20" t="n">
        <v>2.76756825</v>
      </c>
      <c r="S40" s="18" t="s">
        <v>309</v>
      </c>
      <c r="T40" s="20" t="s">
        <v>309</v>
      </c>
      <c r="U40" s="18" t="n">
        <v>464.80574127</v>
      </c>
      <c r="V40" s="20" t="n">
        <v>66.06808018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497.21254437</v>
      </c>
      <c r="F52" s="20" t="n">
        <v>20.54622033</v>
      </c>
      <c r="G52" s="18" t="n">
        <v>473.91359309</v>
      </c>
      <c r="H52" s="20" t="n">
        <v>19.24211868</v>
      </c>
      <c r="I52" s="18" t="n">
        <v>467.60266561</v>
      </c>
      <c r="J52" s="20" t="n">
        <v>3.66936239</v>
      </c>
      <c r="K52" s="18" t="n">
        <v>479.18987622</v>
      </c>
      <c r="L52" s="20" t="n">
        <v>2.52015074</v>
      </c>
      <c r="M52" s="18" t="s">
        <v>309</v>
      </c>
      <c r="N52" s="20" t="s">
        <v>309</v>
      </c>
      <c r="O52" s="18" t="s">
        <v>309</v>
      </c>
      <c r="P52" s="20" t="s">
        <v>309</v>
      </c>
      <c r="Q52" s="18" t="s">
        <v>309</v>
      </c>
      <c r="R52" s="20" t="s">
        <v>309</v>
      </c>
      <c r="S52" s="18" t="n">
        <v>463.15285772</v>
      </c>
      <c r="T52" s="20" t="n">
        <v>26.00791714</v>
      </c>
      <c r="U52" s="18" t="n">
        <v>439.07611366</v>
      </c>
      <c r="V52" s="20" t="n">
        <v>25.45221719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305.83731803</v>
      </c>
      <c r="F54" s="20" t="n">
        <v>5.67955503</v>
      </c>
      <c r="G54" s="18" t="n">
        <v>305.14497148</v>
      </c>
      <c r="H54" s="20" t="n">
        <v>6.13606771</v>
      </c>
      <c r="I54" s="18" t="n">
        <v>319.04985948</v>
      </c>
      <c r="J54" s="20" t="n">
        <v>3.53880031</v>
      </c>
      <c r="K54" s="18" t="n">
        <v>341.28255766</v>
      </c>
      <c r="L54" s="20" t="n">
        <v>3.03140077</v>
      </c>
      <c r="M54" s="18" t="s">
        <v>309</v>
      </c>
      <c r="N54" s="20" t="s">
        <v>309</v>
      </c>
      <c r="O54" s="18" t="s">
        <v>309</v>
      </c>
      <c r="P54" s="20" t="s">
        <v>309</v>
      </c>
      <c r="Q54" s="18" t="s">
        <v>309</v>
      </c>
      <c r="R54" s="20" t="s">
        <v>309</v>
      </c>
      <c r="S54" s="18" t="n">
        <v>334.0633185</v>
      </c>
      <c r="T54" s="20" t="n">
        <v>23.08580255</v>
      </c>
      <c r="U54" s="18" t="n">
        <v>304.07720416</v>
      </c>
      <c r="V54" s="20" t="n">
        <v>8.81496314</v>
      </c>
    </row>
    <row r="55" spans="1:22">
      <c r="A55" s="15" t="s">
        <v>357</v>
      </c>
      <c r="B55" s="17" t="n">
        <v>5316</v>
      </c>
      <c r="C55" s="18">
        <f>(137.0/B55*100)</f>
        <v/>
      </c>
      <c r="D55" s="19" t="n">
        <v>5179</v>
      </c>
      <c r="E55" s="18" t="n">
        <v>385.77962811</v>
      </c>
      <c r="F55" s="20" t="n">
        <v>18.23494524</v>
      </c>
      <c r="G55" s="18" t="n">
        <v>388.33720907</v>
      </c>
      <c r="H55" s="20" t="n">
        <v>8.59645875</v>
      </c>
      <c r="I55" s="18" t="n">
        <v>402.25731561</v>
      </c>
      <c r="J55" s="20" t="n">
        <v>2.86423207</v>
      </c>
      <c r="K55" s="18" t="n">
        <v>422.29829361</v>
      </c>
      <c r="L55" s="20" t="n">
        <v>2.74398567</v>
      </c>
      <c r="M55" s="18" t="s">
        <v>309</v>
      </c>
      <c r="N55" s="20" t="s">
        <v>309</v>
      </c>
      <c r="O55" s="18" t="s">
        <v>309</v>
      </c>
      <c r="P55" s="20" t="s">
        <v>309</v>
      </c>
      <c r="Q55" s="18" t="s">
        <v>309</v>
      </c>
      <c r="R55" s="20" t="s">
        <v>309</v>
      </c>
      <c r="S55" s="18" t="n">
        <v>316.45551458</v>
      </c>
      <c r="T55" s="20" t="n">
        <v>31.47522273</v>
      </c>
      <c r="U55" s="18" t="n">
        <v>360.38000287</v>
      </c>
      <c r="V55" s="20" t="n">
        <v>13.07053184</v>
      </c>
    </row>
    <row r="56" spans="1:22">
      <c r="A56" s="15" t="s">
        <v>358</v>
      </c>
      <c r="B56" s="17" t="n">
        <v>5359</v>
      </c>
      <c r="C56" s="18">
        <f>(104.0/B56*100)</f>
        <v/>
      </c>
      <c r="D56" s="19" t="n">
        <v>5255</v>
      </c>
      <c r="E56" s="18" t="n">
        <v>501.56674735</v>
      </c>
      <c r="F56" s="20" t="n">
        <v>19.64263646</v>
      </c>
      <c r="G56" s="18" t="n">
        <v>488.17345995</v>
      </c>
      <c r="H56" s="20" t="n">
        <v>10.7313974</v>
      </c>
      <c r="I56" s="18" t="n">
        <v>513.66899805</v>
      </c>
      <c r="J56" s="20" t="n">
        <v>3.01854798</v>
      </c>
      <c r="K56" s="18" t="n">
        <v>532.39782714</v>
      </c>
      <c r="L56" s="20" t="n">
        <v>2.71926121</v>
      </c>
      <c r="M56" s="18" t="s">
        <v>309</v>
      </c>
      <c r="N56" s="20" t="s">
        <v>309</v>
      </c>
      <c r="O56" s="18" t="s">
        <v>309</v>
      </c>
      <c r="P56" s="20" t="s">
        <v>309</v>
      </c>
      <c r="Q56" s="18" t="s">
        <v>309</v>
      </c>
      <c r="R56" s="20" t="s">
        <v>309</v>
      </c>
      <c r="S56" s="18" t="n">
        <v>277.8621</v>
      </c>
      <c r="T56" s="20" t="n">
        <v>35.65498886</v>
      </c>
      <c r="U56" s="18" t="n">
        <v>514.35646272</v>
      </c>
      <c r="V56" s="20" t="n">
        <v>27.34808232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513.21934632</v>
      </c>
      <c r="F62" s="20" t="n">
        <v>12.1511925</v>
      </c>
      <c r="G62" s="18" t="n">
        <v>523.68427124</v>
      </c>
      <c r="H62" s="20" t="n">
        <v>7.25276208</v>
      </c>
      <c r="I62" s="18" t="n">
        <v>526.75736643</v>
      </c>
      <c r="J62" s="20" t="n">
        <v>1.56278661</v>
      </c>
      <c r="K62" s="18" t="n">
        <v>532.25216716</v>
      </c>
      <c r="L62" s="20" t="n">
        <v>1.75320985</v>
      </c>
      <c r="M62" s="18" t="s">
        <v>309</v>
      </c>
      <c r="N62" s="20" t="s">
        <v>309</v>
      </c>
      <c r="O62" s="18" t="s">
        <v>309</v>
      </c>
      <c r="P62" s="20" t="s">
        <v>309</v>
      </c>
      <c r="Q62" s="18" t="s">
        <v>309</v>
      </c>
      <c r="R62" s="20" t="s">
        <v>309</v>
      </c>
      <c r="S62" s="18" t="n">
        <v>490.96930565</v>
      </c>
      <c r="T62" s="20" t="n">
        <v>34.77150635</v>
      </c>
      <c r="U62" s="18" t="n">
        <v>529.30131119</v>
      </c>
      <c r="V62" s="20" t="n">
        <v>15.09407639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462.17828493</v>
      </c>
      <c r="F64" s="20" t="n">
        <v>39.00387137</v>
      </c>
      <c r="G64" s="18" t="n">
        <v>536.06407973</v>
      </c>
      <c r="H64" s="20" t="n">
        <v>32.13050529</v>
      </c>
      <c r="I64" s="18" t="n">
        <v>452.50681625</v>
      </c>
      <c r="J64" s="20" t="n">
        <v>5.32709584</v>
      </c>
      <c r="K64" s="18" t="n">
        <v>480.32692987</v>
      </c>
      <c r="L64" s="20" t="n">
        <v>2.17362868</v>
      </c>
      <c r="M64" s="18" t="s">
        <v>309</v>
      </c>
      <c r="N64" s="20" t="s">
        <v>309</v>
      </c>
      <c r="O64" s="18" t="s">
        <v>309</v>
      </c>
      <c r="P64" s="20" t="s">
        <v>309</v>
      </c>
      <c r="Q64" s="18" t="s">
        <v>309</v>
      </c>
      <c r="R64" s="20" t="s">
        <v>309</v>
      </c>
      <c r="S64" s="18" t="s">
        <v>309</v>
      </c>
      <c r="T64" s="20" t="s">
        <v>309</v>
      </c>
      <c r="U64" s="18" t="n">
        <v>396.39461533</v>
      </c>
      <c r="V64" s="20" t="n">
        <v>18.37267013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434</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518.29764138</v>
      </c>
      <c r="F9" s="20" t="n">
        <v>24.84577888</v>
      </c>
      <c r="G9" s="18" t="n">
        <v>528.54375334</v>
      </c>
      <c r="H9" s="20" t="n">
        <v>17.43388323</v>
      </c>
      <c r="I9" s="18" t="n">
        <v>526.22464017</v>
      </c>
      <c r="J9" s="20" t="n">
        <v>3.80146306</v>
      </c>
      <c r="K9" s="18" t="n">
        <v>533.18389259</v>
      </c>
      <c r="L9" s="20" t="n">
        <v>2.50634674</v>
      </c>
      <c r="M9" s="18" t="s">
        <v>309</v>
      </c>
      <c r="N9" s="20" t="s">
        <v>309</v>
      </c>
      <c r="O9" s="18" t="s">
        <v>309</v>
      </c>
      <c r="P9" s="20" t="s">
        <v>309</v>
      </c>
      <c r="Q9" s="18" t="s">
        <v>309</v>
      </c>
      <c r="R9" s="20" t="s">
        <v>309</v>
      </c>
      <c r="S9" s="18" t="n">
        <v>469.6727</v>
      </c>
      <c r="T9" s="20" t="n">
        <v>25.56273939</v>
      </c>
      <c r="U9" s="18" t="n">
        <v>482.54451925</v>
      </c>
      <c r="V9" s="20" t="n">
        <v>16.10735364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426.62142895</v>
      </c>
      <c r="F11" s="20" t="n">
        <v>10.86599379</v>
      </c>
      <c r="G11" s="18" t="n">
        <v>426.75205924</v>
      </c>
      <c r="H11" s="20" t="n">
        <v>14.06019823</v>
      </c>
      <c r="I11" s="18" t="n">
        <v>431.55942146</v>
      </c>
      <c r="J11" s="20" t="n">
        <v>4.44028585</v>
      </c>
      <c r="K11" s="18" t="n">
        <v>453.24712945</v>
      </c>
      <c r="L11" s="20" t="n">
        <v>2.39657997</v>
      </c>
      <c r="M11" s="18" t="s">
        <v>309</v>
      </c>
      <c r="N11" s="20" t="s">
        <v>309</v>
      </c>
      <c r="O11" s="18" t="s">
        <v>309</v>
      </c>
      <c r="P11" s="20" t="s">
        <v>309</v>
      </c>
      <c r="Q11" s="18" t="s">
        <v>309</v>
      </c>
      <c r="R11" s="20" t="s">
        <v>309</v>
      </c>
      <c r="S11" s="18" t="n">
        <v>430.10336732</v>
      </c>
      <c r="T11" s="20" t="n">
        <v>31.7511193</v>
      </c>
      <c r="U11" s="18" t="n">
        <v>436.12184519</v>
      </c>
      <c r="V11" s="20" t="n">
        <v>7.44736059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497.56546781</v>
      </c>
      <c r="F16" s="20" t="n">
        <v>28.34908248</v>
      </c>
      <c r="G16" s="18" t="n">
        <v>494.64512431</v>
      </c>
      <c r="H16" s="20" t="n">
        <v>19.61580259</v>
      </c>
      <c r="I16" s="18" t="n">
        <v>508.43564595</v>
      </c>
      <c r="J16" s="20" t="n">
        <v>3.82217627</v>
      </c>
      <c r="K16" s="18" t="n">
        <v>506.37182145</v>
      </c>
      <c r="L16" s="20" t="n">
        <v>2.21697991</v>
      </c>
      <c r="M16" s="18" t="s">
        <v>309</v>
      </c>
      <c r="N16" s="20" t="s">
        <v>309</v>
      </c>
      <c r="O16" s="18" t="s">
        <v>309</v>
      </c>
      <c r="P16" s="20" t="s">
        <v>309</v>
      </c>
      <c r="Q16" s="18" t="s">
        <v>309</v>
      </c>
      <c r="R16" s="20" t="s">
        <v>309</v>
      </c>
      <c r="S16" s="18" t="n">
        <v>468.72895842</v>
      </c>
      <c r="T16" s="20" t="n">
        <v>58.46939357</v>
      </c>
      <c r="U16" s="18" t="n">
        <v>447.13862006</v>
      </c>
      <c r="V16" s="20" t="n">
        <v>27.22429475</v>
      </c>
    </row>
    <row r="17" spans="1:22">
      <c r="A17" s="15" t="s">
        <v>319</v>
      </c>
      <c r="B17" s="17" t="n">
        <v>6504</v>
      </c>
      <c r="C17" s="18">
        <f>(3097.0/B17*100)</f>
        <v/>
      </c>
      <c r="D17" s="19" t="n">
        <v>3407</v>
      </c>
      <c r="E17" s="18" t="n">
        <v>485.48643863</v>
      </c>
      <c r="F17" s="20" t="n">
        <v>40.08779792</v>
      </c>
      <c r="G17" s="18" t="n">
        <v>539.95231261</v>
      </c>
      <c r="H17" s="20" t="n">
        <v>19.91942324</v>
      </c>
      <c r="I17" s="18" t="n">
        <v>525.55251638</v>
      </c>
      <c r="J17" s="20" t="n">
        <v>6.07673037</v>
      </c>
      <c r="K17" s="18" t="n">
        <v>533.35854807</v>
      </c>
      <c r="L17" s="20" t="n">
        <v>2.77171107</v>
      </c>
      <c r="M17" s="18" t="s">
        <v>309</v>
      </c>
      <c r="N17" s="20" t="s">
        <v>309</v>
      </c>
      <c r="O17" s="18" t="s">
        <v>309</v>
      </c>
      <c r="P17" s="20" t="s">
        <v>309</v>
      </c>
      <c r="Q17" s="18" t="s">
        <v>309</v>
      </c>
      <c r="R17" s="20" t="s">
        <v>309</v>
      </c>
      <c r="S17" s="18" t="n">
        <v>553.18937336</v>
      </c>
      <c r="T17" s="20" t="n">
        <v>77.61394092</v>
      </c>
      <c r="U17" s="18" t="n">
        <v>469.86153944</v>
      </c>
      <c r="V17" s="20" t="n">
        <v>20.49364275</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468.72140227</v>
      </c>
      <c r="F21" s="20" t="n">
        <v>17.35780457</v>
      </c>
      <c r="G21" s="18" t="n">
        <v>438.5563575</v>
      </c>
      <c r="H21" s="20" t="n">
        <v>31.62321284</v>
      </c>
      <c r="I21" s="18" t="n">
        <v>499.10916583</v>
      </c>
      <c r="J21" s="20" t="n">
        <v>5.10447457</v>
      </c>
      <c r="K21" s="18" t="n">
        <v>507.6927962</v>
      </c>
      <c r="L21" s="20" t="n">
        <v>2.38013396</v>
      </c>
      <c r="M21" s="18" t="s">
        <v>309</v>
      </c>
      <c r="N21" s="20" t="s">
        <v>309</v>
      </c>
      <c r="O21" s="18" t="s">
        <v>309</v>
      </c>
      <c r="P21" s="20" t="s">
        <v>309</v>
      </c>
      <c r="Q21" s="18" t="s">
        <v>309</v>
      </c>
      <c r="R21" s="20" t="s">
        <v>309</v>
      </c>
      <c r="S21" s="18" t="n">
        <v>450.1927</v>
      </c>
      <c r="T21" s="20" t="n">
        <v>23.70867334</v>
      </c>
      <c r="U21" s="18" t="n">
        <v>480.00431491</v>
      </c>
      <c r="V21" s="20" t="n">
        <v>16.63478695</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474.58125521</v>
      </c>
      <c r="F23" s="20" t="n">
        <v>16.57430086</v>
      </c>
      <c r="G23" s="18" t="n">
        <v>475.52581007</v>
      </c>
      <c r="H23" s="20" t="n">
        <v>10.5583453</v>
      </c>
      <c r="I23" s="18" t="n">
        <v>477.58936878</v>
      </c>
      <c r="J23" s="20" t="n">
        <v>3.64606297</v>
      </c>
      <c r="K23" s="18" t="n">
        <v>492.00185312</v>
      </c>
      <c r="L23" s="20" t="n">
        <v>2.73621688</v>
      </c>
      <c r="M23" s="18" t="s">
        <v>309</v>
      </c>
      <c r="N23" s="20" t="s">
        <v>309</v>
      </c>
      <c r="O23" s="18" t="s">
        <v>309</v>
      </c>
      <c r="P23" s="20" t="s">
        <v>309</v>
      </c>
      <c r="Q23" s="18" t="s">
        <v>309</v>
      </c>
      <c r="R23" s="20" t="s">
        <v>309</v>
      </c>
      <c r="S23" s="18" t="n">
        <v>487.61707975</v>
      </c>
      <c r="T23" s="20" t="n">
        <v>44.12478969</v>
      </c>
      <c r="U23" s="18" t="n">
        <v>454.2082494</v>
      </c>
      <c r="V23" s="20" t="n">
        <v>10.42115308</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450.17106293</v>
      </c>
      <c r="F25" s="20" t="n">
        <v>30.85299384</v>
      </c>
      <c r="G25" s="18" t="n">
        <v>489.7519911</v>
      </c>
      <c r="H25" s="20" t="n">
        <v>11.81198576</v>
      </c>
      <c r="I25" s="18" t="n">
        <v>507.73538734</v>
      </c>
      <c r="J25" s="20" t="n">
        <v>3.39898508</v>
      </c>
      <c r="K25" s="18" t="n">
        <v>527.05434795</v>
      </c>
      <c r="L25" s="20" t="n">
        <v>3.49714765</v>
      </c>
      <c r="M25" s="18" t="s">
        <v>309</v>
      </c>
      <c r="N25" s="20" t="s">
        <v>309</v>
      </c>
      <c r="O25" s="18" t="s">
        <v>309</v>
      </c>
      <c r="P25" s="20" t="s">
        <v>309</v>
      </c>
      <c r="Q25" s="18" t="s">
        <v>309</v>
      </c>
      <c r="R25" s="20" t="s">
        <v>309</v>
      </c>
      <c r="S25" s="18" t="n">
        <v>342.7997</v>
      </c>
      <c r="T25" s="20" t="n">
        <v>48.73186552</v>
      </c>
      <c r="U25" s="18" t="n">
        <v>483.6685329</v>
      </c>
      <c r="V25" s="20" t="n">
        <v>16.50141328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433.95528616</v>
      </c>
      <c r="F27" s="20" t="n">
        <v>28.22242088</v>
      </c>
      <c r="G27" s="18" t="n">
        <v>461.35312062</v>
      </c>
      <c r="H27" s="20" t="n">
        <v>18.5532985</v>
      </c>
      <c r="I27" s="18" t="n">
        <v>487.62840033</v>
      </c>
      <c r="J27" s="20" t="n">
        <v>4.53076178</v>
      </c>
      <c r="K27" s="18" t="n">
        <v>500.86185969</v>
      </c>
      <c r="L27" s="20" t="n">
        <v>1.9095039</v>
      </c>
      <c r="M27" s="18" t="s">
        <v>309</v>
      </c>
      <c r="N27" s="20" t="s">
        <v>309</v>
      </c>
      <c r="O27" s="18" t="s">
        <v>309</v>
      </c>
      <c r="P27" s="20" t="s">
        <v>309</v>
      </c>
      <c r="Q27" s="18" t="s">
        <v>309</v>
      </c>
      <c r="R27" s="20" t="s">
        <v>309</v>
      </c>
      <c r="S27" s="18" t="n">
        <v>440.44704277</v>
      </c>
      <c r="T27" s="20" t="n">
        <v>28.94553418</v>
      </c>
      <c r="U27" s="18" t="n">
        <v>468.52696959</v>
      </c>
      <c r="V27" s="20" t="n">
        <v>16.0059835</v>
      </c>
    </row>
    <row r="28" spans="1:22">
      <c r="A28" s="15" t="s">
        <v>330</v>
      </c>
      <c r="B28" s="17" t="n">
        <v>7568</v>
      </c>
      <c r="C28" s="18">
        <f>(490.0/B28*100)</f>
        <v/>
      </c>
      <c r="D28" s="19" t="n">
        <v>7078</v>
      </c>
      <c r="E28" s="18" t="n">
        <v>393.63723967</v>
      </c>
      <c r="F28" s="20" t="n">
        <v>6.60218367</v>
      </c>
      <c r="G28" s="18" t="n">
        <v>379.53505083</v>
      </c>
      <c r="H28" s="20" t="n">
        <v>9.359582209999999</v>
      </c>
      <c r="I28" s="18" t="n">
        <v>406.19693464</v>
      </c>
      <c r="J28" s="20" t="n">
        <v>2.921427</v>
      </c>
      <c r="K28" s="18" t="n">
        <v>421.75386234</v>
      </c>
      <c r="L28" s="20" t="n">
        <v>2.30425874</v>
      </c>
      <c r="M28" s="18" t="s">
        <v>309</v>
      </c>
      <c r="N28" s="20" t="s">
        <v>309</v>
      </c>
      <c r="O28" s="18" t="s">
        <v>309</v>
      </c>
      <c r="P28" s="20" t="s">
        <v>309</v>
      </c>
      <c r="Q28" s="18" t="s">
        <v>309</v>
      </c>
      <c r="R28" s="20" t="s">
        <v>309</v>
      </c>
      <c r="S28" s="18" t="n">
        <v>330.18383727</v>
      </c>
      <c r="T28" s="20" t="n">
        <v>23.95866044</v>
      </c>
      <c r="U28" s="18" t="n">
        <v>367.39945842</v>
      </c>
      <c r="V28" s="20" t="n">
        <v>16.20517948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407.7692735</v>
      </c>
      <c r="F33" s="20" t="n">
        <v>36.18364149</v>
      </c>
      <c r="G33" s="18" t="n">
        <v>464.69787945</v>
      </c>
      <c r="H33" s="20" t="n">
        <v>17.73773925</v>
      </c>
      <c r="I33" s="18" t="n">
        <v>482.73206212</v>
      </c>
      <c r="J33" s="20" t="n">
        <v>3.68326023</v>
      </c>
      <c r="K33" s="18" t="n">
        <v>506.30939024</v>
      </c>
      <c r="L33" s="20" t="n">
        <v>2.42110498</v>
      </c>
      <c r="M33" s="18" t="s">
        <v>309</v>
      </c>
      <c r="N33" s="20" t="s">
        <v>309</v>
      </c>
      <c r="O33" s="18" t="s">
        <v>309</v>
      </c>
      <c r="P33" s="20" t="s">
        <v>309</v>
      </c>
      <c r="Q33" s="18" t="s">
        <v>309</v>
      </c>
      <c r="R33" s="20" t="s">
        <v>309</v>
      </c>
      <c r="S33" s="18" t="s">
        <v>309</v>
      </c>
      <c r="T33" s="20" t="s">
        <v>309</v>
      </c>
      <c r="U33" s="18" t="n">
        <v>492.5305987</v>
      </c>
      <c r="V33" s="20" t="n">
        <v>31.61802309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470.68909024</v>
      </c>
      <c r="F36" s="20" t="n">
        <v>17.09833614</v>
      </c>
      <c r="G36" s="18" t="n">
        <v>475.64380865</v>
      </c>
      <c r="H36" s="20" t="n">
        <v>18.68028297</v>
      </c>
      <c r="I36" s="18" t="n">
        <v>485.00999328</v>
      </c>
      <c r="J36" s="20" t="n">
        <v>3.89820885</v>
      </c>
      <c r="K36" s="18" t="n">
        <v>506.06232557</v>
      </c>
      <c r="L36" s="20" t="n">
        <v>2.49283641</v>
      </c>
      <c r="M36" s="18" t="s">
        <v>309</v>
      </c>
      <c r="N36" s="20" t="s">
        <v>309</v>
      </c>
      <c r="O36" s="18" t="s">
        <v>309</v>
      </c>
      <c r="P36" s="20" t="s">
        <v>309</v>
      </c>
      <c r="Q36" s="18" t="s">
        <v>309</v>
      </c>
      <c r="R36" s="20" t="s">
        <v>309</v>
      </c>
      <c r="S36" s="18" t="s">
        <v>309</v>
      </c>
      <c r="T36" s="20" t="s">
        <v>309</v>
      </c>
      <c r="U36" s="18" t="n">
        <v>468.0293981</v>
      </c>
      <c r="V36" s="20" t="n">
        <v>17.62242234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516.20070609</v>
      </c>
      <c r="F40" s="20" t="n">
        <v>18.11725376</v>
      </c>
      <c r="G40" s="18" t="n">
        <v>556.72603309</v>
      </c>
      <c r="H40" s="20" t="n">
        <v>36.02541963</v>
      </c>
      <c r="I40" s="18" t="n">
        <v>518.54868388</v>
      </c>
      <c r="J40" s="20" t="n">
        <v>8.74625114</v>
      </c>
      <c r="K40" s="18" t="n">
        <v>516.0586213300001</v>
      </c>
      <c r="L40" s="20" t="n">
        <v>2.96771775</v>
      </c>
      <c r="M40" s="18" t="s">
        <v>309</v>
      </c>
      <c r="N40" s="20" t="s">
        <v>309</v>
      </c>
      <c r="O40" s="18" t="s">
        <v>309</v>
      </c>
      <c r="P40" s="20" t="s">
        <v>309</v>
      </c>
      <c r="Q40" s="18" t="n">
        <v>510.3049124</v>
      </c>
      <c r="R40" s="20" t="n">
        <v>2.76769424</v>
      </c>
      <c r="S40" s="18" t="s">
        <v>309</v>
      </c>
      <c r="T40" s="20" t="s">
        <v>309</v>
      </c>
      <c r="U40" s="18" t="n">
        <v>464.80574127</v>
      </c>
      <c r="V40" s="20" t="n">
        <v>66.06808018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439.98505127</v>
      </c>
      <c r="F52" s="20" t="n">
        <v>35.43539234</v>
      </c>
      <c r="G52" s="18" t="n">
        <v>481.64996647</v>
      </c>
      <c r="H52" s="20" t="n">
        <v>18.46659648</v>
      </c>
      <c r="I52" s="18" t="n">
        <v>472.66898959</v>
      </c>
      <c r="J52" s="20" t="n">
        <v>4.0599332</v>
      </c>
      <c r="K52" s="18" t="n">
        <v>477.81110505</v>
      </c>
      <c r="L52" s="20" t="n">
        <v>2.44053649</v>
      </c>
      <c r="M52" s="18" t="s">
        <v>309</v>
      </c>
      <c r="N52" s="20" t="s">
        <v>309</v>
      </c>
      <c r="O52" s="18" t="s">
        <v>309</v>
      </c>
      <c r="P52" s="20" t="s">
        <v>309</v>
      </c>
      <c r="Q52" s="18" t="s">
        <v>309</v>
      </c>
      <c r="R52" s="20" t="s">
        <v>309</v>
      </c>
      <c r="S52" s="18" t="n">
        <v>481.305</v>
      </c>
      <c r="T52" s="20" t="n">
        <v>16.07075441</v>
      </c>
      <c r="U52" s="18" t="n">
        <v>457.43952715</v>
      </c>
      <c r="V52" s="20" t="n">
        <v>23.44825632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316.36688659</v>
      </c>
      <c r="F54" s="20" t="n">
        <v>7.06332373</v>
      </c>
      <c r="G54" s="18" t="n">
        <v>275.74270857</v>
      </c>
      <c r="H54" s="20" t="n">
        <v>11.81804888</v>
      </c>
      <c r="I54" s="18" t="n">
        <v>319.95676579</v>
      </c>
      <c r="J54" s="20" t="n">
        <v>3.65728378</v>
      </c>
      <c r="K54" s="18" t="n">
        <v>336.4445886</v>
      </c>
      <c r="L54" s="20" t="n">
        <v>2.8411969</v>
      </c>
      <c r="M54" s="18" t="s">
        <v>309</v>
      </c>
      <c r="N54" s="20" t="s">
        <v>309</v>
      </c>
      <c r="O54" s="18" t="s">
        <v>309</v>
      </c>
      <c r="P54" s="20" t="s">
        <v>309</v>
      </c>
      <c r="Q54" s="18" t="s">
        <v>309</v>
      </c>
      <c r="R54" s="20" t="s">
        <v>309</v>
      </c>
      <c r="S54" s="18" t="n">
        <v>326.70593619</v>
      </c>
      <c r="T54" s="20" t="n">
        <v>15.72086553</v>
      </c>
      <c r="U54" s="18" t="n">
        <v>307.06879461</v>
      </c>
      <c r="V54" s="20" t="n">
        <v>10.40169496</v>
      </c>
    </row>
    <row r="55" spans="1:22">
      <c r="A55" s="15" t="s">
        <v>357</v>
      </c>
      <c r="B55" s="17" t="n">
        <v>5316</v>
      </c>
      <c r="C55" s="18">
        <f>(137.0/B55*100)</f>
        <v/>
      </c>
      <c r="D55" s="19" t="n">
        <v>5179</v>
      </c>
      <c r="E55" s="18" t="n">
        <v>392.56247195</v>
      </c>
      <c r="F55" s="20" t="n">
        <v>15.23872084</v>
      </c>
      <c r="G55" s="18" t="n">
        <v>371.84558857</v>
      </c>
      <c r="H55" s="20" t="n">
        <v>14.51713214</v>
      </c>
      <c r="I55" s="18" t="n">
        <v>400.79880382</v>
      </c>
      <c r="J55" s="20" t="n">
        <v>3.08745063</v>
      </c>
      <c r="K55" s="18" t="n">
        <v>419.5565976</v>
      </c>
      <c r="L55" s="20" t="n">
        <v>2.48914943</v>
      </c>
      <c r="M55" s="18" t="s">
        <v>309</v>
      </c>
      <c r="N55" s="20" t="s">
        <v>309</v>
      </c>
      <c r="O55" s="18" t="s">
        <v>309</v>
      </c>
      <c r="P55" s="20" t="s">
        <v>309</v>
      </c>
      <c r="Q55" s="18" t="s">
        <v>309</v>
      </c>
      <c r="R55" s="20" t="s">
        <v>309</v>
      </c>
      <c r="S55" s="18" t="n">
        <v>358.64170832</v>
      </c>
      <c r="T55" s="20" t="n">
        <v>42.66527304</v>
      </c>
      <c r="U55" s="18" t="n">
        <v>349.73703546</v>
      </c>
      <c r="V55" s="20" t="n">
        <v>15.82868877</v>
      </c>
    </row>
    <row r="56" spans="1:22">
      <c r="A56" s="15" t="s">
        <v>358</v>
      </c>
      <c r="B56" s="17" t="n">
        <v>5359</v>
      </c>
      <c r="C56" s="18">
        <f>(104.0/B56*100)</f>
        <v/>
      </c>
      <c r="D56" s="19" t="n">
        <v>5255</v>
      </c>
      <c r="E56" s="18" t="n">
        <v>493.2925234</v>
      </c>
      <c r="F56" s="20" t="n">
        <v>20.09554479</v>
      </c>
      <c r="G56" s="18" t="n">
        <v>495.41615984</v>
      </c>
      <c r="H56" s="20" t="n">
        <v>13.97505962</v>
      </c>
      <c r="I56" s="18" t="n">
        <v>512.67854574</v>
      </c>
      <c r="J56" s="20" t="n">
        <v>3.15461789</v>
      </c>
      <c r="K56" s="18" t="n">
        <v>530.05138103</v>
      </c>
      <c r="L56" s="20" t="n">
        <v>2.5869436</v>
      </c>
      <c r="M56" s="18" t="s">
        <v>309</v>
      </c>
      <c r="N56" s="20" t="s">
        <v>309</v>
      </c>
      <c r="O56" s="18" t="s">
        <v>309</v>
      </c>
      <c r="P56" s="20" t="s">
        <v>309</v>
      </c>
      <c r="Q56" s="18" t="s">
        <v>309</v>
      </c>
      <c r="R56" s="20" t="s">
        <v>309</v>
      </c>
      <c r="S56" s="18" t="s">
        <v>309</v>
      </c>
      <c r="T56" s="20" t="s">
        <v>309</v>
      </c>
      <c r="U56" s="18" t="n">
        <v>516.49171601</v>
      </c>
      <c r="V56" s="20" t="n">
        <v>26.46687058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501.97239201</v>
      </c>
      <c r="F62" s="20" t="n">
        <v>11.18455746</v>
      </c>
      <c r="G62" s="18" t="n">
        <v>519.18166994</v>
      </c>
      <c r="H62" s="20" t="n">
        <v>9.984634700000001</v>
      </c>
      <c r="I62" s="18" t="n">
        <v>525.19673387</v>
      </c>
      <c r="J62" s="20" t="n">
        <v>2.18134659</v>
      </c>
      <c r="K62" s="18" t="n">
        <v>532.18492106</v>
      </c>
      <c r="L62" s="20" t="n">
        <v>1.50419346</v>
      </c>
      <c r="M62" s="18" t="s">
        <v>309</v>
      </c>
      <c r="N62" s="20" t="s">
        <v>309</v>
      </c>
      <c r="O62" s="18" t="s">
        <v>309</v>
      </c>
      <c r="P62" s="20" t="s">
        <v>309</v>
      </c>
      <c r="Q62" s="18" t="s">
        <v>309</v>
      </c>
      <c r="R62" s="20" t="s">
        <v>309</v>
      </c>
      <c r="S62" s="18" t="n">
        <v>444.81475</v>
      </c>
      <c r="T62" s="20" t="n">
        <v>19.58622098</v>
      </c>
      <c r="U62" s="18" t="n">
        <v>514.67505955</v>
      </c>
      <c r="V62" s="20" t="n">
        <v>21.12811158</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458.50925481</v>
      </c>
      <c r="F64" s="20" t="n">
        <v>43.59784846</v>
      </c>
      <c r="G64" s="18" t="n">
        <v>459.59678532</v>
      </c>
      <c r="H64" s="20" t="n">
        <v>41.25204462</v>
      </c>
      <c r="I64" s="18" t="n">
        <v>452.19697493</v>
      </c>
      <c r="J64" s="20" t="n">
        <v>5.81378741</v>
      </c>
      <c r="K64" s="18" t="n">
        <v>479.48238027</v>
      </c>
      <c r="L64" s="20" t="n">
        <v>2.08944597</v>
      </c>
      <c r="M64" s="18" t="s">
        <v>309</v>
      </c>
      <c r="N64" s="20" t="s">
        <v>309</v>
      </c>
      <c r="O64" s="18" t="s">
        <v>309</v>
      </c>
      <c r="P64" s="20" t="s">
        <v>309</v>
      </c>
      <c r="Q64" s="18" t="s">
        <v>309</v>
      </c>
      <c r="R64" s="20" t="s">
        <v>309</v>
      </c>
      <c r="S64" s="18" t="s">
        <v>309</v>
      </c>
      <c r="T64" s="20" t="s">
        <v>309</v>
      </c>
      <c r="U64" s="18" t="n">
        <v>401.76404407</v>
      </c>
      <c r="V64" s="20" t="n">
        <v>19.29774595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435</v>
      </c>
    </row>
    <row customHeight="1" ht="30" r="4" spans="1:20">
      <c r="A4" s="6" t="n"/>
      <c r="B4" s="7" t="s">
        <v>293</v>
      </c>
      <c r="C4" s="7" t="s">
        <v>294</v>
      </c>
      <c r="D4" s="8" t="s">
        <v>293</v>
      </c>
      <c r="E4" s="9" t="s">
        <v>436</v>
      </c>
      <c r="F4" s="10" t="n"/>
      <c r="G4" s="9" t="s">
        <v>437</v>
      </c>
      <c r="H4" s="10" t="n"/>
      <c r="I4" s="9" t="s">
        <v>438</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(9651.0/B9*100)</f>
        <v/>
      </c>
      <c r="D9" s="19" t="n">
        <v>0</v>
      </c>
      <c r="E9" s="18" t="s">
        <v>309</v>
      </c>
      <c r="F9" s="20" t="s">
        <v>309</v>
      </c>
      <c r="G9" s="18" t="s">
        <v>309</v>
      </c>
      <c r="H9" s="20" t="s">
        <v>309</v>
      </c>
      <c r="I9" s="18" t="s">
        <v>309</v>
      </c>
      <c r="J9" s="20" t="s">
        <v>309</v>
      </c>
      <c r="K9" s="18" t="s">
        <v>309</v>
      </c>
      <c r="L9" s="20" t="s">
        <v>309</v>
      </c>
      <c r="M9" s="18" t="s">
        <v>309</v>
      </c>
      <c r="N9" s="20" t="s">
        <v>309</v>
      </c>
      <c r="O9" s="18" t="s">
        <v>309</v>
      </c>
      <c r="P9" s="20" t="s">
        <v>309</v>
      </c>
      <c r="Q9" s="18" t="s">
        <v>309</v>
      </c>
      <c r="R9" s="20" t="s">
        <v>309</v>
      </c>
      <c r="S9" s="18" t="s">
        <v>309</v>
      </c>
      <c r="T9" s="20" t="s">
        <v>309</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464.81875995</v>
      </c>
      <c r="F11" s="20" t="n">
        <v>3.51616352</v>
      </c>
      <c r="G11" s="18" t="n">
        <v>446.95888283</v>
      </c>
      <c r="H11" s="20" t="n">
        <v>3.80388422</v>
      </c>
      <c r="I11" s="18" t="n">
        <v>442.47189173</v>
      </c>
      <c r="J11" s="20" t="n">
        <v>3.77870724</v>
      </c>
      <c r="K11" s="18" t="s">
        <v>309</v>
      </c>
      <c r="L11" s="20" t="s">
        <v>309</v>
      </c>
      <c r="M11" s="18" t="s">
        <v>309</v>
      </c>
      <c r="N11" s="20" t="s">
        <v>309</v>
      </c>
      <c r="O11" s="18" t="n">
        <v>367.98425067</v>
      </c>
      <c r="P11" s="20" t="n">
        <v>36.7749763</v>
      </c>
      <c r="Q11" s="18" t="n">
        <v>424.76014589</v>
      </c>
      <c r="R11" s="20" t="n">
        <v>7.82603028</v>
      </c>
      <c r="S11" s="18" t="n">
        <v>429.9287005</v>
      </c>
      <c r="T11" s="20" t="n">
        <v>7.835228</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533.62359881</v>
      </c>
      <c r="F16" s="20" t="n">
        <v>3.58865578</v>
      </c>
      <c r="G16" s="18" t="n">
        <v>511.56706355</v>
      </c>
      <c r="H16" s="20" t="n">
        <v>3.43151627</v>
      </c>
      <c r="I16" s="18" t="n">
        <v>487.77707774</v>
      </c>
      <c r="J16" s="20" t="n">
        <v>3.31532376</v>
      </c>
      <c r="K16" s="18" t="s">
        <v>309</v>
      </c>
      <c r="L16" s="20" t="s">
        <v>309</v>
      </c>
      <c r="M16" s="18" t="s">
        <v>309</v>
      </c>
      <c r="N16" s="20" t="s">
        <v>309</v>
      </c>
      <c r="O16" s="18" t="s">
        <v>309</v>
      </c>
      <c r="P16" s="20" t="s">
        <v>309</v>
      </c>
      <c r="Q16" s="18" t="n">
        <v>534.23277999</v>
      </c>
      <c r="R16" s="20" t="n">
        <v>55.39670615</v>
      </c>
      <c r="S16" s="18" t="n">
        <v>446.65054204</v>
      </c>
      <c r="T16" s="20" t="n">
        <v>8.12357688</v>
      </c>
    </row>
    <row r="17" spans="1:20">
      <c r="A17" s="15" t="s">
        <v>319</v>
      </c>
      <c r="B17" s="17" t="n">
        <v>6504</v>
      </c>
      <c r="C17" s="18">
        <f>(3097.0/B17*100)</f>
        <v/>
      </c>
      <c r="D17" s="19" t="n">
        <v>3407</v>
      </c>
      <c r="E17" s="18" t="n">
        <v>549.52153742</v>
      </c>
      <c r="F17" s="20" t="n">
        <v>3.46912457</v>
      </c>
      <c r="G17" s="18" t="n">
        <v>532.34303863</v>
      </c>
      <c r="H17" s="20" t="n">
        <v>4.76690949</v>
      </c>
      <c r="I17" s="18" t="n">
        <v>514.51164879</v>
      </c>
      <c r="J17" s="20" t="n">
        <v>5.17657575</v>
      </c>
      <c r="K17" s="18" t="s">
        <v>309</v>
      </c>
      <c r="L17" s="20" t="s">
        <v>309</v>
      </c>
      <c r="M17" s="18" t="s">
        <v>309</v>
      </c>
      <c r="N17" s="20" t="s">
        <v>309</v>
      </c>
      <c r="O17" s="18" t="s">
        <v>309</v>
      </c>
      <c r="P17" s="20" t="s">
        <v>309</v>
      </c>
      <c r="Q17" s="18" t="n">
        <v>469.01466716</v>
      </c>
      <c r="R17" s="20" t="n">
        <v>29.93654799</v>
      </c>
      <c r="S17" s="18" t="n">
        <v>467.70745399</v>
      </c>
      <c r="T17" s="20" t="n">
        <v>11.90745177</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513.3696277499999</v>
      </c>
      <c r="F21" s="20" t="n">
        <v>2.7941806</v>
      </c>
      <c r="G21" s="18" t="n">
        <v>499.82471911</v>
      </c>
      <c r="H21" s="20" t="n">
        <v>3.70835811</v>
      </c>
      <c r="I21" s="18" t="n">
        <v>492.19114194</v>
      </c>
      <c r="J21" s="20" t="n">
        <v>4.63136828</v>
      </c>
      <c r="K21" s="18" t="s">
        <v>309</v>
      </c>
      <c r="L21" s="20" t="s">
        <v>309</v>
      </c>
      <c r="M21" s="18" t="s">
        <v>309</v>
      </c>
      <c r="N21" s="20" t="s">
        <v>309</v>
      </c>
      <c r="O21" s="18" t="s">
        <v>309</v>
      </c>
      <c r="P21" s="20" t="s">
        <v>309</v>
      </c>
      <c r="Q21" s="18" t="n">
        <v>425.16945441</v>
      </c>
      <c r="R21" s="20" t="n">
        <v>32.47003858</v>
      </c>
      <c r="S21" s="18" t="n">
        <v>499.04597474</v>
      </c>
      <c r="T21" s="20" t="n">
        <v>15.17950797</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511.82421276</v>
      </c>
      <c r="F23" s="20" t="n">
        <v>4.03387969</v>
      </c>
      <c r="G23" s="18" t="n">
        <v>502.7207723</v>
      </c>
      <c r="H23" s="20" t="n">
        <v>3.16791685</v>
      </c>
      <c r="I23" s="18" t="n">
        <v>474.46268992</v>
      </c>
      <c r="J23" s="20" t="n">
        <v>3.31360928</v>
      </c>
      <c r="K23" s="18" t="s">
        <v>309</v>
      </c>
      <c r="L23" s="20" t="s">
        <v>309</v>
      </c>
      <c r="M23" s="18" t="s">
        <v>309</v>
      </c>
      <c r="N23" s="20" t="s">
        <v>309</v>
      </c>
      <c r="O23" s="18" t="s">
        <v>309</v>
      </c>
      <c r="P23" s="20" t="s">
        <v>309</v>
      </c>
      <c r="Q23" s="18" t="n">
        <v>514.27085654</v>
      </c>
      <c r="R23" s="20" t="n">
        <v>20.9513208</v>
      </c>
      <c r="S23" s="18" t="n">
        <v>449.8262916</v>
      </c>
      <c r="T23" s="20" t="n">
        <v>7.72168903</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526.23834521</v>
      </c>
      <c r="F25" s="20" t="n">
        <v>2.94368906</v>
      </c>
      <c r="G25" s="18" t="n">
        <v>503.98783771</v>
      </c>
      <c r="H25" s="20" t="n">
        <v>4.14883153</v>
      </c>
      <c r="I25" s="18" t="n">
        <v>506.77173553</v>
      </c>
      <c r="J25" s="20" t="n">
        <v>7.67579913</v>
      </c>
      <c r="K25" s="18" t="s">
        <v>309</v>
      </c>
      <c r="L25" s="20" t="s">
        <v>309</v>
      </c>
      <c r="M25" s="18" t="s">
        <v>309</v>
      </c>
      <c r="N25" s="20" t="s">
        <v>309</v>
      </c>
      <c r="O25" s="18" t="s">
        <v>309</v>
      </c>
      <c r="P25" s="20" t="s">
        <v>309</v>
      </c>
      <c r="Q25" s="18" t="n">
        <v>448.30539065</v>
      </c>
      <c r="R25" s="20" t="n">
        <v>18.35970501</v>
      </c>
      <c r="S25" s="18" t="n">
        <v>470.82216274</v>
      </c>
      <c r="T25" s="20" t="n">
        <v>12.63533935</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522.5218436</v>
      </c>
      <c r="F27" s="20" t="n">
        <v>2.94100563</v>
      </c>
      <c r="G27" s="18" t="n">
        <v>497.61734035</v>
      </c>
      <c r="H27" s="20" t="n">
        <v>3.60614853</v>
      </c>
      <c r="I27" s="18" t="n">
        <v>483.28777143</v>
      </c>
      <c r="J27" s="20" t="n">
        <v>3.32712574</v>
      </c>
      <c r="K27" s="18" t="s">
        <v>309</v>
      </c>
      <c r="L27" s="20" t="s">
        <v>309</v>
      </c>
      <c r="M27" s="18" t="s">
        <v>309</v>
      </c>
      <c r="N27" s="20" t="s">
        <v>309</v>
      </c>
      <c r="O27" s="18" t="s">
        <v>309</v>
      </c>
      <c r="P27" s="20" t="s">
        <v>309</v>
      </c>
      <c r="Q27" s="18" t="n">
        <v>444.44653753</v>
      </c>
      <c r="R27" s="20" t="n">
        <v>15.63081793</v>
      </c>
      <c r="S27" s="18" t="n">
        <v>432.35857275</v>
      </c>
      <c r="T27" s="20" t="n">
        <v>7.52902853</v>
      </c>
    </row>
    <row r="28" spans="1:20">
      <c r="A28" s="15" t="s">
        <v>330</v>
      </c>
      <c r="B28" s="17" t="n">
        <v>7568</v>
      </c>
      <c r="C28" s="18">
        <f>(490.0/B28*100)</f>
        <v/>
      </c>
      <c r="D28" s="19" t="n">
        <v>7078</v>
      </c>
      <c r="E28" s="18" t="n">
        <v>433.89896989</v>
      </c>
      <c r="F28" s="20" t="n">
        <v>2.66123047</v>
      </c>
      <c r="G28" s="18" t="n">
        <v>417.91395505</v>
      </c>
      <c r="H28" s="20" t="n">
        <v>2.92406554</v>
      </c>
      <c r="I28" s="18" t="n">
        <v>397.83680585</v>
      </c>
      <c r="J28" s="20" t="n">
        <v>2.76522999</v>
      </c>
      <c r="K28" s="18" t="s">
        <v>309</v>
      </c>
      <c r="L28" s="20" t="s">
        <v>309</v>
      </c>
      <c r="M28" s="18" t="s">
        <v>309</v>
      </c>
      <c r="N28" s="20" t="s">
        <v>309</v>
      </c>
      <c r="O28" s="18" t="s">
        <v>309</v>
      </c>
      <c r="P28" s="20" t="s">
        <v>309</v>
      </c>
      <c r="Q28" s="18" t="n">
        <v>388.53931507</v>
      </c>
      <c r="R28" s="20" t="n">
        <v>5.93460888</v>
      </c>
      <c r="S28" s="18" t="n">
        <v>393.611892</v>
      </c>
      <c r="T28" s="20" t="n">
        <v>8.668311210000001</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514.36946128</v>
      </c>
      <c r="F33" s="20" t="n">
        <v>3.22097893</v>
      </c>
      <c r="G33" s="18" t="n">
        <v>507.95114217</v>
      </c>
      <c r="H33" s="20" t="n">
        <v>3.49688923</v>
      </c>
      <c r="I33" s="18" t="n">
        <v>493.16590547</v>
      </c>
      <c r="J33" s="20" t="n">
        <v>3.52040404</v>
      </c>
      <c r="K33" s="18" t="s">
        <v>309</v>
      </c>
      <c r="L33" s="20" t="s">
        <v>309</v>
      </c>
      <c r="M33" s="18" t="s">
        <v>309</v>
      </c>
      <c r="N33" s="20" t="s">
        <v>309</v>
      </c>
      <c r="O33" s="18" t="s">
        <v>309</v>
      </c>
      <c r="P33" s="20" t="s">
        <v>309</v>
      </c>
      <c r="Q33" s="18" t="n">
        <v>362.76757083</v>
      </c>
      <c r="R33" s="20" t="n">
        <v>27.07475213</v>
      </c>
      <c r="S33" s="18" t="n">
        <v>467.19568281</v>
      </c>
      <c r="T33" s="20" t="n">
        <v>9.84648443</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508.83508695</v>
      </c>
      <c r="F36" s="20" t="n">
        <v>3.23508248</v>
      </c>
      <c r="G36" s="18" t="n">
        <v>505.79359696</v>
      </c>
      <c r="H36" s="20" t="n">
        <v>3.59564131</v>
      </c>
      <c r="I36" s="18" t="n">
        <v>491.28599503</v>
      </c>
      <c r="J36" s="20" t="n">
        <v>3.67099888</v>
      </c>
      <c r="K36" s="18" t="s">
        <v>309</v>
      </c>
      <c r="L36" s="20" t="s">
        <v>309</v>
      </c>
      <c r="M36" s="18" t="s">
        <v>309</v>
      </c>
      <c r="N36" s="20" t="s">
        <v>309</v>
      </c>
      <c r="O36" s="18" t="s">
        <v>309</v>
      </c>
      <c r="P36" s="20" t="s">
        <v>309</v>
      </c>
      <c r="Q36" s="18" t="s">
        <v>309</v>
      </c>
      <c r="R36" s="20" t="s">
        <v>309</v>
      </c>
      <c r="S36" s="18" t="n">
        <v>486.94298355</v>
      </c>
      <c r="T36" s="20" t="n">
        <v>9.52714572</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517.17956308</v>
      </c>
      <c r="F40" s="20" t="n">
        <v>6.38895241</v>
      </c>
      <c r="G40" s="18" t="n">
        <v>506.20299608</v>
      </c>
      <c r="H40" s="20" t="n">
        <v>5.44373566</v>
      </c>
      <c r="I40" s="18" t="n">
        <v>521.96265969</v>
      </c>
      <c r="J40" s="20" t="n">
        <v>3.7648382</v>
      </c>
      <c r="K40" s="18" t="s">
        <v>309</v>
      </c>
      <c r="L40" s="20" t="s">
        <v>309</v>
      </c>
      <c r="M40" s="18" t="s">
        <v>309</v>
      </c>
      <c r="N40" s="20" t="s">
        <v>309</v>
      </c>
      <c r="O40" s="18" t="n">
        <v>510.3049124</v>
      </c>
      <c r="P40" s="20" t="n">
        <v>2.76769424</v>
      </c>
      <c r="Q40" s="18" t="n">
        <v>457.6417</v>
      </c>
      <c r="R40" s="20" t="n">
        <v>18.012965</v>
      </c>
      <c r="S40" s="18" t="n">
        <v>480.153801</v>
      </c>
      <c r="T40" s="20" t="n">
        <v>21.41135374</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490.93631039</v>
      </c>
      <c r="F52" s="20" t="n">
        <v>2.99614676</v>
      </c>
      <c r="G52" s="18" t="n">
        <v>478.6607432</v>
      </c>
      <c r="H52" s="20" t="n">
        <v>3.74004677</v>
      </c>
      <c r="I52" s="18" t="n">
        <v>464.75384839</v>
      </c>
      <c r="J52" s="20" t="n">
        <v>3.25101656</v>
      </c>
      <c r="K52" s="18" t="s">
        <v>309</v>
      </c>
      <c r="L52" s="20" t="s">
        <v>309</v>
      </c>
      <c r="M52" s="18" t="s">
        <v>309</v>
      </c>
      <c r="N52" s="20" t="s">
        <v>309</v>
      </c>
      <c r="O52" s="18" t="s">
        <v>309</v>
      </c>
      <c r="P52" s="20" t="s">
        <v>309</v>
      </c>
      <c r="Q52" s="18" t="n">
        <v>425.00561355</v>
      </c>
      <c r="R52" s="20" t="n">
        <v>23.2488128</v>
      </c>
      <c r="S52" s="18" t="n">
        <v>419.79819083</v>
      </c>
      <c r="T52" s="20" t="n">
        <v>9.23380991</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339.97750067</v>
      </c>
      <c r="F54" s="20" t="n">
        <v>5.12426049</v>
      </c>
      <c r="G54" s="18" t="n">
        <v>339.87168197</v>
      </c>
      <c r="H54" s="20" t="n">
        <v>4.41615787</v>
      </c>
      <c r="I54" s="18" t="n">
        <v>330.03817588</v>
      </c>
      <c r="J54" s="20" t="n">
        <v>2.92689907</v>
      </c>
      <c r="K54" s="18" t="s">
        <v>309</v>
      </c>
      <c r="L54" s="20" t="s">
        <v>309</v>
      </c>
      <c r="M54" s="18" t="s">
        <v>309</v>
      </c>
      <c r="N54" s="20" t="s">
        <v>309</v>
      </c>
      <c r="O54" s="18" t="s">
        <v>309</v>
      </c>
      <c r="P54" s="20" t="s">
        <v>309</v>
      </c>
      <c r="Q54" s="18" t="n">
        <v>309.15965163</v>
      </c>
      <c r="R54" s="20" t="n">
        <v>7.10727557</v>
      </c>
      <c r="S54" s="18" t="n">
        <v>313.11683703</v>
      </c>
      <c r="T54" s="20" t="n">
        <v>7.20605705</v>
      </c>
    </row>
    <row r="55" spans="1:20">
      <c r="A55" s="15" t="s">
        <v>357</v>
      </c>
      <c r="B55" s="17" t="n">
        <v>5316</v>
      </c>
      <c r="C55" s="18">
        <f>(137.0/B55*100)</f>
        <v/>
      </c>
      <c r="D55" s="19" t="n">
        <v>5179</v>
      </c>
      <c r="E55" s="18" t="n">
        <v>417.92131221</v>
      </c>
      <c r="F55" s="20" t="n">
        <v>3.85927003</v>
      </c>
      <c r="G55" s="18" t="n">
        <v>418.85944179</v>
      </c>
      <c r="H55" s="20" t="n">
        <v>3.55730018</v>
      </c>
      <c r="I55" s="18" t="n">
        <v>407.6999735</v>
      </c>
      <c r="J55" s="20" t="n">
        <v>3.35204737</v>
      </c>
      <c r="K55" s="18" t="s">
        <v>309</v>
      </c>
      <c r="L55" s="20" t="s">
        <v>309</v>
      </c>
      <c r="M55" s="18" t="s">
        <v>309</v>
      </c>
      <c r="N55" s="20" t="s">
        <v>309</v>
      </c>
      <c r="O55" s="18" t="n">
        <v>500.04832844</v>
      </c>
      <c r="P55" s="20" t="n">
        <v>14.91587114</v>
      </c>
      <c r="Q55" s="18" t="n">
        <v>386.27086169</v>
      </c>
      <c r="R55" s="20" t="n">
        <v>12.68021136</v>
      </c>
      <c r="S55" s="18" t="n">
        <v>387.97151593</v>
      </c>
      <c r="T55" s="20" t="n">
        <v>9.87111576</v>
      </c>
    </row>
    <row r="56" spans="1:20">
      <c r="A56" s="15" t="s">
        <v>358</v>
      </c>
      <c r="B56" s="17" t="n">
        <v>5359</v>
      </c>
      <c r="C56" s="18">
        <f>(104.0/B56*100)</f>
        <v/>
      </c>
      <c r="D56" s="19" t="n">
        <v>5255</v>
      </c>
      <c r="E56" s="18" t="n">
        <v>531.5470640999999</v>
      </c>
      <c r="F56" s="20" t="n">
        <v>2.28291867</v>
      </c>
      <c r="G56" s="18" t="n">
        <v>521.73441666</v>
      </c>
      <c r="H56" s="20" t="n">
        <v>4.08603688</v>
      </c>
      <c r="I56" s="18" t="n">
        <v>506.70711618</v>
      </c>
      <c r="J56" s="20" t="n">
        <v>5.23999791</v>
      </c>
      <c r="K56" s="18" t="s">
        <v>309</v>
      </c>
      <c r="L56" s="20" t="s">
        <v>309</v>
      </c>
      <c r="M56" s="18" t="s">
        <v>309</v>
      </c>
      <c r="N56" s="20" t="s">
        <v>309</v>
      </c>
      <c r="O56" s="18" t="s">
        <v>309</v>
      </c>
      <c r="P56" s="20" t="s">
        <v>309</v>
      </c>
      <c r="Q56" s="18" t="n">
        <v>469.49298068</v>
      </c>
      <c r="R56" s="20" t="n">
        <v>22.84855233</v>
      </c>
      <c r="S56" s="18" t="n">
        <v>499.34048942</v>
      </c>
      <c r="T56" s="20" t="n">
        <v>7.4234217</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539.87671753</v>
      </c>
      <c r="F62" s="20" t="n">
        <v>1.69286626</v>
      </c>
      <c r="G62" s="18" t="n">
        <v>520.68525978</v>
      </c>
      <c r="H62" s="20" t="n">
        <v>2.70004479</v>
      </c>
      <c r="I62" s="18" t="n">
        <v>516.66186135</v>
      </c>
      <c r="J62" s="20" t="n">
        <v>2.55122213</v>
      </c>
      <c r="K62" s="18" t="s">
        <v>309</v>
      </c>
      <c r="L62" s="20" t="s">
        <v>309</v>
      </c>
      <c r="M62" s="18" t="s">
        <v>309</v>
      </c>
      <c r="N62" s="20" t="s">
        <v>309</v>
      </c>
      <c r="O62" s="18" t="n">
        <v>508.4371</v>
      </c>
      <c r="P62" s="20" t="n">
        <v>30.39593602</v>
      </c>
      <c r="Q62" s="18" t="n">
        <v>496.48796977</v>
      </c>
      <c r="R62" s="20" t="n">
        <v>12.87675046</v>
      </c>
      <c r="S62" s="18" t="n">
        <v>505.11981091</v>
      </c>
      <c r="T62" s="20" t="n">
        <v>8.36986375</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498.34964711</v>
      </c>
      <c r="F64" s="20" t="n">
        <v>4.50138242</v>
      </c>
      <c r="G64" s="18" t="n">
        <v>482.87728459</v>
      </c>
      <c r="H64" s="20" t="n">
        <v>3.73941301</v>
      </c>
      <c r="I64" s="18" t="n">
        <v>466.22160496</v>
      </c>
      <c r="J64" s="20" t="n">
        <v>3.01405604</v>
      </c>
      <c r="K64" s="18" t="s">
        <v>309</v>
      </c>
      <c r="L64" s="20" t="s">
        <v>309</v>
      </c>
      <c r="M64" s="18" t="s">
        <v>309</v>
      </c>
      <c r="N64" s="20" t="s">
        <v>309</v>
      </c>
      <c r="O64" s="18" t="n">
        <v>389.69874467</v>
      </c>
      <c r="P64" s="20" t="n">
        <v>53.36881067</v>
      </c>
      <c r="Q64" s="18" t="n">
        <v>408.20169502</v>
      </c>
      <c r="R64" s="20" t="n">
        <v>41.77495327</v>
      </c>
      <c r="S64" s="18" t="n">
        <v>418.40917644</v>
      </c>
      <c r="T64" s="20" t="n">
        <v>7.80550494</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439</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519.25063234</v>
      </c>
      <c r="F9" s="20" t="n">
        <v>5.67021291</v>
      </c>
      <c r="G9" s="18" t="n">
        <v>533.39532078</v>
      </c>
      <c r="H9" s="20" t="n">
        <v>3.13643637</v>
      </c>
      <c r="I9" s="18" t="n">
        <v>534.7579784</v>
      </c>
      <c r="J9" s="20" t="n">
        <v>3.41581192</v>
      </c>
      <c r="K9" s="18" t="n">
        <v>525.12013983</v>
      </c>
      <c r="L9" s="20" t="n">
        <v>5.32551336</v>
      </c>
      <c r="M9" s="18" t="s">
        <v>309</v>
      </c>
      <c r="N9" s="20" t="s">
        <v>309</v>
      </c>
      <c r="O9" s="18" t="s">
        <v>309</v>
      </c>
      <c r="P9" s="20" t="s">
        <v>309</v>
      </c>
      <c r="Q9" s="18" t="s">
        <v>309</v>
      </c>
      <c r="R9" s="20" t="s">
        <v>309</v>
      </c>
      <c r="S9" s="18" t="n">
        <v>509.54769071</v>
      </c>
      <c r="T9" s="20" t="n">
        <v>25.9052364</v>
      </c>
      <c r="U9" s="18" t="n">
        <v>489.19890393</v>
      </c>
      <c r="V9" s="20" t="n">
        <v>14.92387583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461.19235099</v>
      </c>
      <c r="F11" s="20" t="n">
        <v>4.02265538</v>
      </c>
      <c r="G11" s="18" t="n">
        <v>461.05654187</v>
      </c>
      <c r="H11" s="20" t="n">
        <v>3.47303637</v>
      </c>
      <c r="I11" s="18" t="n">
        <v>449.11117273</v>
      </c>
      <c r="J11" s="20" t="n">
        <v>3.14897255</v>
      </c>
      <c r="K11" s="18" t="n">
        <v>429.00853269</v>
      </c>
      <c r="L11" s="20" t="n">
        <v>3.25454569</v>
      </c>
      <c r="M11" s="18" t="s">
        <v>309</v>
      </c>
      <c r="N11" s="20" t="s">
        <v>309</v>
      </c>
      <c r="O11" s="18" t="s">
        <v>309</v>
      </c>
      <c r="P11" s="20" t="s">
        <v>309</v>
      </c>
      <c r="Q11" s="18" t="n">
        <v>498.3032744</v>
      </c>
      <c r="R11" s="20" t="n">
        <v>24.81262263</v>
      </c>
      <c r="S11" s="18" t="n">
        <v>446.93169001</v>
      </c>
      <c r="T11" s="20" t="n">
        <v>39.16829292</v>
      </c>
      <c r="U11" s="18" t="n">
        <v>426.5328145</v>
      </c>
      <c r="V11" s="20" t="n">
        <v>7.95293854</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497.08886292</v>
      </c>
      <c r="F16" s="20" t="n">
        <v>5.31775256</v>
      </c>
      <c r="G16" s="18" t="n">
        <v>514.0765376000001</v>
      </c>
      <c r="H16" s="20" t="n">
        <v>2.98675091</v>
      </c>
      <c r="I16" s="18" t="n">
        <v>512.50609481</v>
      </c>
      <c r="J16" s="20" t="n">
        <v>2.57593869</v>
      </c>
      <c r="K16" s="18" t="n">
        <v>493.87145292</v>
      </c>
      <c r="L16" s="20" t="n">
        <v>3.96135391</v>
      </c>
      <c r="M16" s="18" t="s">
        <v>309</v>
      </c>
      <c r="N16" s="20" t="s">
        <v>309</v>
      </c>
      <c r="O16" s="18" t="s">
        <v>309</v>
      </c>
      <c r="P16" s="20" t="s">
        <v>309</v>
      </c>
      <c r="Q16" s="18" t="s">
        <v>309</v>
      </c>
      <c r="R16" s="20" t="s">
        <v>309</v>
      </c>
      <c r="S16" s="18" t="n">
        <v>481.06296604</v>
      </c>
      <c r="T16" s="20" t="n">
        <v>71.50433911</v>
      </c>
      <c r="U16" s="18" t="n">
        <v>470.36613991</v>
      </c>
      <c r="V16" s="20" t="n">
        <v>19.31480724</v>
      </c>
    </row>
    <row r="17" spans="1:22">
      <c r="A17" s="15" t="s">
        <v>319</v>
      </c>
      <c r="B17" s="17" t="n">
        <v>6504</v>
      </c>
      <c r="C17" s="18">
        <f>(3097.0/B17*100)</f>
        <v/>
      </c>
      <c r="D17" s="19" t="n">
        <v>3407</v>
      </c>
      <c r="E17" s="18" t="n">
        <v>530.54672205</v>
      </c>
      <c r="F17" s="20" t="n">
        <v>6.99537698</v>
      </c>
      <c r="G17" s="18" t="n">
        <v>538.62250551</v>
      </c>
      <c r="H17" s="20" t="n">
        <v>3.95061634</v>
      </c>
      <c r="I17" s="18" t="n">
        <v>531.67239508</v>
      </c>
      <c r="J17" s="20" t="n">
        <v>3.53564087</v>
      </c>
      <c r="K17" s="18" t="n">
        <v>526.35714523</v>
      </c>
      <c r="L17" s="20" t="n">
        <v>4.91597743</v>
      </c>
      <c r="M17" s="18" t="s">
        <v>309</v>
      </c>
      <c r="N17" s="20" t="s">
        <v>309</v>
      </c>
      <c r="O17" s="18" t="s">
        <v>309</v>
      </c>
      <c r="P17" s="20" t="s">
        <v>309</v>
      </c>
      <c r="Q17" s="18" t="s">
        <v>309</v>
      </c>
      <c r="R17" s="20" t="s">
        <v>309</v>
      </c>
      <c r="S17" s="18" t="n">
        <v>369.9446</v>
      </c>
      <c r="T17" s="20" t="n">
        <v>34.25032953</v>
      </c>
      <c r="U17" s="18" t="n">
        <v>490.4502824</v>
      </c>
      <c r="V17" s="20" t="n">
        <v>15.81440626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504.97856582</v>
      </c>
      <c r="F21" s="20" t="n">
        <v>4.15833819</v>
      </c>
      <c r="G21" s="18" t="n">
        <v>514.5272674</v>
      </c>
      <c r="H21" s="20" t="n">
        <v>3.21139572</v>
      </c>
      <c r="I21" s="18" t="n">
        <v>501.71356653</v>
      </c>
      <c r="J21" s="20" t="n">
        <v>3.1288353</v>
      </c>
      <c r="K21" s="18" t="n">
        <v>496.28678872</v>
      </c>
      <c r="L21" s="20" t="n">
        <v>4.25635098</v>
      </c>
      <c r="M21" s="18" t="s">
        <v>309</v>
      </c>
      <c r="N21" s="20" t="s">
        <v>309</v>
      </c>
      <c r="O21" s="18" t="s">
        <v>309</v>
      </c>
      <c r="P21" s="20" t="s">
        <v>309</v>
      </c>
      <c r="Q21" s="18" t="s">
        <v>309</v>
      </c>
      <c r="R21" s="20" t="s">
        <v>309</v>
      </c>
      <c r="S21" s="18" t="n">
        <v>598.04701496</v>
      </c>
      <c r="T21" s="20" t="n">
        <v>57.32698395</v>
      </c>
      <c r="U21" s="18" t="n">
        <v>502.09901504</v>
      </c>
      <c r="V21" s="20" t="n">
        <v>10.55003887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490.41773024</v>
      </c>
      <c r="F23" s="20" t="n">
        <v>3.3967352</v>
      </c>
      <c r="G23" s="18" t="n">
        <v>495.63543838</v>
      </c>
      <c r="H23" s="20" t="n">
        <v>3.4542591</v>
      </c>
      <c r="I23" s="18" t="n">
        <v>480.08137444</v>
      </c>
      <c r="J23" s="20" t="n">
        <v>4.20974828</v>
      </c>
      <c r="K23" s="18" t="n">
        <v>470.03832084</v>
      </c>
      <c r="L23" s="20" t="n">
        <v>5.31052282</v>
      </c>
      <c r="M23" s="18" t="s">
        <v>309</v>
      </c>
      <c r="N23" s="20" t="s">
        <v>309</v>
      </c>
      <c r="O23" s="18" t="s">
        <v>309</v>
      </c>
      <c r="P23" s="20" t="s">
        <v>309</v>
      </c>
      <c r="Q23" s="18" t="s">
        <v>309</v>
      </c>
      <c r="R23" s="20" t="s">
        <v>309</v>
      </c>
      <c r="S23" s="18" t="n">
        <v>461.44423613</v>
      </c>
      <c r="T23" s="20" t="n">
        <v>28.70881453</v>
      </c>
      <c r="U23" s="18" t="n">
        <v>454.43293781</v>
      </c>
      <c r="V23" s="20" t="n">
        <v>8.969225209999999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515.6021195</v>
      </c>
      <c r="F25" s="20" t="n">
        <v>10.22023317</v>
      </c>
      <c r="G25" s="18" t="n">
        <v>515.17085359</v>
      </c>
      <c r="H25" s="20" t="n">
        <v>4.43767133</v>
      </c>
      <c r="I25" s="18" t="n">
        <v>515.58558057</v>
      </c>
      <c r="J25" s="20" t="n">
        <v>3.04731511</v>
      </c>
      <c r="K25" s="18" t="n">
        <v>518.05501053</v>
      </c>
      <c r="L25" s="20" t="n">
        <v>3.83039763</v>
      </c>
      <c r="M25" s="18" t="s">
        <v>309</v>
      </c>
      <c r="N25" s="20" t="s">
        <v>309</v>
      </c>
      <c r="O25" s="18" t="s">
        <v>309</v>
      </c>
      <c r="P25" s="20" t="s">
        <v>309</v>
      </c>
      <c r="Q25" s="18" t="s">
        <v>309</v>
      </c>
      <c r="R25" s="20" t="s">
        <v>309</v>
      </c>
      <c r="S25" s="18" t="s">
        <v>309</v>
      </c>
      <c r="T25" s="20" t="s">
        <v>309</v>
      </c>
      <c r="U25" s="18" t="n">
        <v>486.52972429</v>
      </c>
      <c r="V25" s="20" t="n">
        <v>19.29263332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507.01680176</v>
      </c>
      <c r="F27" s="20" t="n">
        <v>4.15083346</v>
      </c>
      <c r="G27" s="18" t="n">
        <v>514.09476692</v>
      </c>
      <c r="H27" s="20" t="n">
        <v>3.39552486</v>
      </c>
      <c r="I27" s="18" t="n">
        <v>493.79097909</v>
      </c>
      <c r="J27" s="20" t="n">
        <v>3.07859287</v>
      </c>
      <c r="K27" s="18" t="n">
        <v>478.29186914</v>
      </c>
      <c r="L27" s="20" t="n">
        <v>3.99750078</v>
      </c>
      <c r="M27" s="18" t="s">
        <v>309</v>
      </c>
      <c r="N27" s="20" t="s">
        <v>309</v>
      </c>
      <c r="O27" s="18" t="s">
        <v>309</v>
      </c>
      <c r="P27" s="20" t="s">
        <v>309</v>
      </c>
      <c r="Q27" s="18" t="s">
        <v>309</v>
      </c>
      <c r="R27" s="20" t="s">
        <v>309</v>
      </c>
      <c r="S27" s="18" t="n">
        <v>469.3005215</v>
      </c>
      <c r="T27" s="20" t="n">
        <v>58.52376277</v>
      </c>
      <c r="U27" s="18" t="n">
        <v>445.02547002</v>
      </c>
      <c r="V27" s="20" t="n">
        <v>12.12892146</v>
      </c>
    </row>
    <row r="28" spans="1:22">
      <c r="A28" s="15" t="s">
        <v>330</v>
      </c>
      <c r="B28" s="17" t="n">
        <v>7568</v>
      </c>
      <c r="C28" s="18">
        <f>(490.0/B28*100)</f>
        <v/>
      </c>
      <c r="D28" s="19" t="n">
        <v>7078</v>
      </c>
      <c r="E28" s="18" t="n">
        <v>438.35371617</v>
      </c>
      <c r="F28" s="20" t="n">
        <v>3.79922987</v>
      </c>
      <c r="G28" s="18" t="n">
        <v>432.98330593</v>
      </c>
      <c r="H28" s="20" t="n">
        <v>3.57230502</v>
      </c>
      <c r="I28" s="18" t="n">
        <v>414.01645302</v>
      </c>
      <c r="J28" s="20" t="n">
        <v>2.83545655</v>
      </c>
      <c r="K28" s="18" t="n">
        <v>403.58072724</v>
      </c>
      <c r="L28" s="20" t="n">
        <v>2.44401383</v>
      </c>
      <c r="M28" s="18" t="s">
        <v>309</v>
      </c>
      <c r="N28" s="20" t="s">
        <v>309</v>
      </c>
      <c r="O28" s="18" t="s">
        <v>309</v>
      </c>
      <c r="P28" s="20" t="s">
        <v>309</v>
      </c>
      <c r="Q28" s="18" t="s">
        <v>309</v>
      </c>
      <c r="R28" s="20" t="s">
        <v>309</v>
      </c>
      <c r="S28" s="18" t="n">
        <v>355.41917149</v>
      </c>
      <c r="T28" s="20" t="n">
        <v>23.31208701</v>
      </c>
      <c r="U28" s="18" t="n">
        <v>398.41747157</v>
      </c>
      <c r="V28" s="20" t="n">
        <v>7.88421368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512.5043500199999</v>
      </c>
      <c r="F33" s="20" t="n">
        <v>6.4024107</v>
      </c>
      <c r="G33" s="18" t="n">
        <v>519.28398597</v>
      </c>
      <c r="H33" s="20" t="n">
        <v>3.5900325</v>
      </c>
      <c r="I33" s="18" t="n">
        <v>504.6272277</v>
      </c>
      <c r="J33" s="20" t="n">
        <v>2.75331125</v>
      </c>
      <c r="K33" s="18" t="n">
        <v>488.29186797</v>
      </c>
      <c r="L33" s="20" t="n">
        <v>2.92014691</v>
      </c>
      <c r="M33" s="18" t="s">
        <v>309</v>
      </c>
      <c r="N33" s="20" t="s">
        <v>309</v>
      </c>
      <c r="O33" s="18" t="s">
        <v>309</v>
      </c>
      <c r="P33" s="20" t="s">
        <v>309</v>
      </c>
      <c r="Q33" s="18" t="n">
        <v>449.7056</v>
      </c>
      <c r="R33" s="20" t="n">
        <v>19.40053998</v>
      </c>
      <c r="S33" s="18" t="n">
        <v>368.1313</v>
      </c>
      <c r="T33" s="20" t="n">
        <v>37.40858762</v>
      </c>
      <c r="U33" s="18" t="n">
        <v>478.9536053</v>
      </c>
      <c r="V33" s="20" t="n">
        <v>13.91828443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505.88871299</v>
      </c>
      <c r="F36" s="20" t="n">
        <v>5.79907809</v>
      </c>
      <c r="G36" s="18" t="n">
        <v>506.52614059</v>
      </c>
      <c r="H36" s="20" t="n">
        <v>3.75176789</v>
      </c>
      <c r="I36" s="18" t="n">
        <v>508.12000992</v>
      </c>
      <c r="J36" s="20" t="n">
        <v>3.04450657</v>
      </c>
      <c r="K36" s="18" t="n">
        <v>492.93783674</v>
      </c>
      <c r="L36" s="20" t="n">
        <v>3.14607714</v>
      </c>
      <c r="M36" s="18" t="s">
        <v>309</v>
      </c>
      <c r="N36" s="20" t="s">
        <v>309</v>
      </c>
      <c r="O36" s="18" t="s">
        <v>309</v>
      </c>
      <c r="P36" s="20" t="s">
        <v>309</v>
      </c>
      <c r="Q36" s="18" t="s">
        <v>309</v>
      </c>
      <c r="R36" s="20" t="s">
        <v>309</v>
      </c>
      <c r="S36" s="18" t="s">
        <v>309</v>
      </c>
      <c r="T36" s="20" t="s">
        <v>309</v>
      </c>
      <c r="U36" s="18" t="n">
        <v>479.72696771</v>
      </c>
      <c r="V36" s="20" t="n">
        <v>12.92621713</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513.26794812</v>
      </c>
      <c r="F40" s="20" t="n">
        <v>6.17172219</v>
      </c>
      <c r="G40" s="18" t="n">
        <v>522.14170848</v>
      </c>
      <c r="H40" s="20" t="n">
        <v>4.51707273</v>
      </c>
      <c r="I40" s="18" t="n">
        <v>509.32324192</v>
      </c>
      <c r="J40" s="20" t="n">
        <v>4.49565839</v>
      </c>
      <c r="K40" s="18" t="n">
        <v>520.10595803</v>
      </c>
      <c r="L40" s="20" t="n">
        <v>6.85346487</v>
      </c>
      <c r="M40" s="18" t="s">
        <v>309</v>
      </c>
      <c r="N40" s="20" t="s">
        <v>309</v>
      </c>
      <c r="O40" s="18" t="s">
        <v>309</v>
      </c>
      <c r="P40" s="20" t="s">
        <v>309</v>
      </c>
      <c r="Q40" s="18" t="n">
        <v>510.3049124</v>
      </c>
      <c r="R40" s="20" t="n">
        <v>2.76769424</v>
      </c>
      <c r="S40" s="18" t="n">
        <v>299.1217</v>
      </c>
      <c r="T40" s="20" t="n">
        <v>53.08924861</v>
      </c>
      <c r="U40" s="18" t="n">
        <v>507.73407562</v>
      </c>
      <c r="V40" s="20" t="n">
        <v>15.18919218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487.25991295</v>
      </c>
      <c r="F52" s="20" t="n">
        <v>3.89728633</v>
      </c>
      <c r="G52" s="18" t="n">
        <v>480.84947076</v>
      </c>
      <c r="H52" s="20" t="n">
        <v>3.27040294</v>
      </c>
      <c r="I52" s="18" t="n">
        <v>473.92340805</v>
      </c>
      <c r="J52" s="20" t="n">
        <v>3.07303479</v>
      </c>
      <c r="K52" s="18" t="n">
        <v>461.71496373</v>
      </c>
      <c r="L52" s="20" t="n">
        <v>4.23903844</v>
      </c>
      <c r="M52" s="18" t="s">
        <v>309</v>
      </c>
      <c r="N52" s="20" t="s">
        <v>309</v>
      </c>
      <c r="O52" s="18" t="s">
        <v>309</v>
      </c>
      <c r="P52" s="20" t="s">
        <v>309</v>
      </c>
      <c r="Q52" s="18" t="s">
        <v>309</v>
      </c>
      <c r="R52" s="20" t="s">
        <v>309</v>
      </c>
      <c r="S52" s="18" t="n">
        <v>510.5822</v>
      </c>
      <c r="T52" s="20" t="n">
        <v>23.66238717</v>
      </c>
      <c r="U52" s="18" t="n">
        <v>452.08690768</v>
      </c>
      <c r="V52" s="20" t="n">
        <v>17.17134437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347.96012939</v>
      </c>
      <c r="F54" s="20" t="n">
        <v>7.23574871</v>
      </c>
      <c r="G54" s="18" t="n">
        <v>349.86027653</v>
      </c>
      <c r="H54" s="20" t="n">
        <v>5.26958723</v>
      </c>
      <c r="I54" s="18" t="n">
        <v>334.31011845</v>
      </c>
      <c r="J54" s="20" t="n">
        <v>3.38782314</v>
      </c>
      <c r="K54" s="18" t="n">
        <v>324.28332559</v>
      </c>
      <c r="L54" s="20" t="n">
        <v>2.43000226</v>
      </c>
      <c r="M54" s="18" t="s">
        <v>309</v>
      </c>
      <c r="N54" s="20" t="s">
        <v>309</v>
      </c>
      <c r="O54" s="18" t="s">
        <v>309</v>
      </c>
      <c r="P54" s="20" t="s">
        <v>309</v>
      </c>
      <c r="Q54" s="18" t="s">
        <v>309</v>
      </c>
      <c r="R54" s="20" t="s">
        <v>309</v>
      </c>
      <c r="S54" s="18" t="n">
        <v>291.9141398</v>
      </c>
      <c r="T54" s="20" t="n">
        <v>14.2415328</v>
      </c>
      <c r="U54" s="18" t="n">
        <v>330.24193238</v>
      </c>
      <c r="V54" s="20" t="n">
        <v>8.482412160000001</v>
      </c>
    </row>
    <row r="55" spans="1:22">
      <c r="A55" s="15" t="s">
        <v>357</v>
      </c>
      <c r="B55" s="17" t="n">
        <v>5316</v>
      </c>
      <c r="C55" s="18">
        <f>(137.0/B55*100)</f>
        <v/>
      </c>
      <c r="D55" s="19" t="n">
        <v>5179</v>
      </c>
      <c r="E55" s="18" t="n">
        <v>429.77107789</v>
      </c>
      <c r="F55" s="20" t="n">
        <v>5.4434222</v>
      </c>
      <c r="G55" s="18" t="n">
        <v>431.97224936</v>
      </c>
      <c r="H55" s="20" t="n">
        <v>3.08500624</v>
      </c>
      <c r="I55" s="18" t="n">
        <v>402.13758599</v>
      </c>
      <c r="J55" s="20" t="n">
        <v>3.02963626</v>
      </c>
      <c r="K55" s="18" t="n">
        <v>395.86143089</v>
      </c>
      <c r="L55" s="20" t="n">
        <v>3.15063928</v>
      </c>
      <c r="M55" s="18" t="s">
        <v>309</v>
      </c>
      <c r="N55" s="20" t="s">
        <v>309</v>
      </c>
      <c r="O55" s="18" t="s">
        <v>309</v>
      </c>
      <c r="P55" s="20" t="s">
        <v>309</v>
      </c>
      <c r="Q55" s="18" t="s">
        <v>309</v>
      </c>
      <c r="R55" s="20" t="s">
        <v>309</v>
      </c>
      <c r="S55" s="18" t="n">
        <v>345.37959826</v>
      </c>
      <c r="T55" s="20" t="n">
        <v>41.4446557</v>
      </c>
      <c r="U55" s="18" t="n">
        <v>368.20835864</v>
      </c>
      <c r="V55" s="20" t="n">
        <v>13.74874351</v>
      </c>
    </row>
    <row r="56" spans="1:22">
      <c r="A56" s="15" t="s">
        <v>358</v>
      </c>
      <c r="B56" s="17" t="n">
        <v>5359</v>
      </c>
      <c r="C56" s="18">
        <f>(104.0/B56*100)</f>
        <v/>
      </c>
      <c r="D56" s="19" t="n">
        <v>5255</v>
      </c>
      <c r="E56" s="18" t="n">
        <v>528.85278162</v>
      </c>
      <c r="F56" s="20" t="n">
        <v>3.89421466</v>
      </c>
      <c r="G56" s="18" t="n">
        <v>529.19899345</v>
      </c>
      <c r="H56" s="20" t="n">
        <v>3.0529796</v>
      </c>
      <c r="I56" s="18" t="n">
        <v>521.78860007</v>
      </c>
      <c r="J56" s="20" t="n">
        <v>2.94053606</v>
      </c>
      <c r="K56" s="18" t="n">
        <v>511.18972233</v>
      </c>
      <c r="L56" s="20" t="n">
        <v>4.02058439</v>
      </c>
      <c r="M56" s="18" t="s">
        <v>309</v>
      </c>
      <c r="N56" s="20" t="s">
        <v>309</v>
      </c>
      <c r="O56" s="18" t="s">
        <v>309</v>
      </c>
      <c r="P56" s="20" t="s">
        <v>309</v>
      </c>
      <c r="Q56" s="18" t="s">
        <v>309</v>
      </c>
      <c r="R56" s="20" t="s">
        <v>309</v>
      </c>
      <c r="S56" s="18" t="n">
        <v>460.1319</v>
      </c>
      <c r="T56" s="20" t="n">
        <v>21.01248892</v>
      </c>
      <c r="U56" s="18" t="n">
        <v>493.67670155</v>
      </c>
      <c r="V56" s="20" t="n">
        <v>16.44794234</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527.43696111</v>
      </c>
      <c r="F62" s="20" t="n">
        <v>2.76043196</v>
      </c>
      <c r="G62" s="18" t="n">
        <v>530.51765972</v>
      </c>
      <c r="H62" s="20" t="n">
        <v>2.07519349</v>
      </c>
      <c r="I62" s="18" t="n">
        <v>527.52913081</v>
      </c>
      <c r="J62" s="20" t="n">
        <v>2.29082749</v>
      </c>
      <c r="K62" s="18" t="n">
        <v>529.21314141</v>
      </c>
      <c r="L62" s="20" t="n">
        <v>3.09795212</v>
      </c>
      <c r="M62" s="18" t="s">
        <v>309</v>
      </c>
      <c r="N62" s="20" t="s">
        <v>309</v>
      </c>
      <c r="O62" s="18" t="s">
        <v>309</v>
      </c>
      <c r="P62" s="20" t="s">
        <v>309</v>
      </c>
      <c r="Q62" s="18" t="s">
        <v>309</v>
      </c>
      <c r="R62" s="20" t="s">
        <v>309</v>
      </c>
      <c r="S62" s="18" t="n">
        <v>481.5250961</v>
      </c>
      <c r="T62" s="20" t="n">
        <v>41.47569832</v>
      </c>
      <c r="U62" s="18" t="n">
        <v>555.96843224</v>
      </c>
      <c r="V62" s="20" t="n">
        <v>16.07731075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487.37353607</v>
      </c>
      <c r="F64" s="20" t="n">
        <v>3.55304651</v>
      </c>
      <c r="G64" s="18" t="n">
        <v>491.72298497</v>
      </c>
      <c r="H64" s="20" t="n">
        <v>3.33709762</v>
      </c>
      <c r="I64" s="18" t="n">
        <v>460.35229796</v>
      </c>
      <c r="J64" s="20" t="n">
        <v>4.63699514</v>
      </c>
      <c r="K64" s="18" t="n">
        <v>434.86060651</v>
      </c>
      <c r="L64" s="20" t="n">
        <v>6.68341938</v>
      </c>
      <c r="M64" s="18" t="s">
        <v>309</v>
      </c>
      <c r="N64" s="20" t="s">
        <v>309</v>
      </c>
      <c r="O64" s="18" t="s">
        <v>309</v>
      </c>
      <c r="P64" s="20" t="s">
        <v>309</v>
      </c>
      <c r="Q64" s="18" t="n">
        <v>389.69874467</v>
      </c>
      <c r="R64" s="20" t="n">
        <v>53.36881067</v>
      </c>
      <c r="S64" s="18" t="s">
        <v>309</v>
      </c>
      <c r="T64" s="20" t="s">
        <v>309</v>
      </c>
      <c r="U64" s="18" t="n">
        <v>424.6662538</v>
      </c>
      <c r="V64" s="20" t="n">
        <v>13.86796294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444</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523.7486495000001</v>
      </c>
      <c r="F9" s="20" t="n">
        <v>13.96058341</v>
      </c>
      <c r="G9" s="18" t="n">
        <v>528.11245554</v>
      </c>
      <c r="H9" s="20" t="n">
        <v>6.29789025</v>
      </c>
      <c r="I9" s="18" t="n">
        <v>526.54579289</v>
      </c>
      <c r="J9" s="20" t="n">
        <v>2.93749345</v>
      </c>
      <c r="K9" s="18" t="n">
        <v>537.38242691</v>
      </c>
      <c r="L9" s="20" t="n">
        <v>3.21554543</v>
      </c>
      <c r="M9" s="18" t="s">
        <v>309</v>
      </c>
      <c r="N9" s="20" t="s">
        <v>309</v>
      </c>
      <c r="O9" s="18" t="s">
        <v>309</v>
      </c>
      <c r="P9" s="20" t="s">
        <v>309</v>
      </c>
      <c r="Q9" s="18" t="s">
        <v>309</v>
      </c>
      <c r="R9" s="20" t="s">
        <v>309</v>
      </c>
      <c r="S9" s="18" t="n">
        <v>467.3779</v>
      </c>
      <c r="T9" s="20" t="n">
        <v>22.09083754</v>
      </c>
      <c r="U9" s="18" t="n">
        <v>478.01255034</v>
      </c>
      <c r="V9" s="20" t="n">
        <v>15.90703717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408.04614724</v>
      </c>
      <c r="F11" s="20" t="n">
        <v>9.454894850000001</v>
      </c>
      <c r="G11" s="18" t="n">
        <v>433.79423892</v>
      </c>
      <c r="H11" s="20" t="n">
        <v>5.99115504</v>
      </c>
      <c r="I11" s="18" t="n">
        <v>442.60092811</v>
      </c>
      <c r="J11" s="20" t="n">
        <v>2.97290959</v>
      </c>
      <c r="K11" s="18" t="n">
        <v>455.84651591</v>
      </c>
      <c r="L11" s="20" t="n">
        <v>2.95512836</v>
      </c>
      <c r="M11" s="18" t="s">
        <v>309</v>
      </c>
      <c r="N11" s="20" t="s">
        <v>309</v>
      </c>
      <c r="O11" s="18" t="s">
        <v>309</v>
      </c>
      <c r="P11" s="20" t="s">
        <v>309</v>
      </c>
      <c r="Q11" s="18" t="n">
        <v>498.3032744</v>
      </c>
      <c r="R11" s="20" t="n">
        <v>24.81262263</v>
      </c>
      <c r="S11" s="18" t="n">
        <v>454.49300009</v>
      </c>
      <c r="T11" s="20" t="n">
        <v>31.67705266</v>
      </c>
      <c r="U11" s="18" t="n">
        <v>431.72083343</v>
      </c>
      <c r="V11" s="20" t="n">
        <v>8.816323990000001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478.66123952</v>
      </c>
      <c r="F16" s="20" t="n">
        <v>13.28707978</v>
      </c>
      <c r="G16" s="18" t="n">
        <v>502.72589702</v>
      </c>
      <c r="H16" s="20" t="n">
        <v>4.95022635</v>
      </c>
      <c r="I16" s="18" t="n">
        <v>504.5447306</v>
      </c>
      <c r="J16" s="20" t="n">
        <v>2.76245715</v>
      </c>
      <c r="K16" s="18" t="n">
        <v>509.24192753</v>
      </c>
      <c r="L16" s="20" t="n">
        <v>2.49528184</v>
      </c>
      <c r="M16" s="18" t="s">
        <v>309</v>
      </c>
      <c r="N16" s="20" t="s">
        <v>309</v>
      </c>
      <c r="O16" s="18" t="s">
        <v>309</v>
      </c>
      <c r="P16" s="20" t="s">
        <v>309</v>
      </c>
      <c r="Q16" s="18" t="s">
        <v>309</v>
      </c>
      <c r="R16" s="20" t="s">
        <v>309</v>
      </c>
      <c r="S16" s="18" t="n">
        <v>504.5817492</v>
      </c>
      <c r="T16" s="20" t="n">
        <v>46.49721938</v>
      </c>
      <c r="U16" s="18" t="n">
        <v>444.8937535</v>
      </c>
      <c r="V16" s="20" t="n">
        <v>28.77753258</v>
      </c>
    </row>
    <row r="17" spans="1:22">
      <c r="A17" s="15" t="s">
        <v>319</v>
      </c>
      <c r="B17" s="17" t="n">
        <v>6504</v>
      </c>
      <c r="C17" s="18">
        <f>(3097.0/B17*100)</f>
        <v/>
      </c>
      <c r="D17" s="19" t="n">
        <v>3407</v>
      </c>
      <c r="E17" s="18" t="n">
        <v>517.63715596</v>
      </c>
      <c r="F17" s="20" t="n">
        <v>12.82938664</v>
      </c>
      <c r="G17" s="18" t="n">
        <v>547.87399945</v>
      </c>
      <c r="H17" s="20" t="n">
        <v>7.7203447</v>
      </c>
      <c r="I17" s="18" t="n">
        <v>538.99495818</v>
      </c>
      <c r="J17" s="20" t="n">
        <v>3.52929315</v>
      </c>
      <c r="K17" s="18" t="n">
        <v>520.43721152</v>
      </c>
      <c r="L17" s="20" t="n">
        <v>3.78836153</v>
      </c>
      <c r="M17" s="18" t="s">
        <v>309</v>
      </c>
      <c r="N17" s="20" t="s">
        <v>309</v>
      </c>
      <c r="O17" s="18" t="s">
        <v>309</v>
      </c>
      <c r="P17" s="20" t="s">
        <v>309</v>
      </c>
      <c r="Q17" s="18" t="s">
        <v>309</v>
      </c>
      <c r="R17" s="20" t="s">
        <v>309</v>
      </c>
      <c r="S17" s="18" t="s">
        <v>309</v>
      </c>
      <c r="T17" s="20" t="s">
        <v>309</v>
      </c>
      <c r="U17" s="18" t="n">
        <v>484.78141261</v>
      </c>
      <c r="V17" s="20" t="n">
        <v>19.91187132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455.3571161</v>
      </c>
      <c r="F21" s="20" t="n">
        <v>16.63736491</v>
      </c>
      <c r="G21" s="18" t="n">
        <v>499.92145706</v>
      </c>
      <c r="H21" s="20" t="n">
        <v>8.645305309999999</v>
      </c>
      <c r="I21" s="18" t="n">
        <v>499.78207372</v>
      </c>
      <c r="J21" s="20" t="n">
        <v>3.10479585</v>
      </c>
      <c r="K21" s="18" t="n">
        <v>508.66578722</v>
      </c>
      <c r="L21" s="20" t="n">
        <v>2.51442195</v>
      </c>
      <c r="M21" s="18" t="s">
        <v>309</v>
      </c>
      <c r="N21" s="20" t="s">
        <v>309</v>
      </c>
      <c r="O21" s="18" t="s">
        <v>309</v>
      </c>
      <c r="P21" s="20" t="s">
        <v>309</v>
      </c>
      <c r="Q21" s="18" t="s">
        <v>309</v>
      </c>
      <c r="R21" s="20" t="s">
        <v>309</v>
      </c>
      <c r="S21" s="18" t="s">
        <v>309</v>
      </c>
      <c r="T21" s="20" t="s">
        <v>309</v>
      </c>
      <c r="U21" s="18" t="n">
        <v>490.67889221</v>
      </c>
      <c r="V21" s="20" t="n">
        <v>20.57162463</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475.43159146</v>
      </c>
      <c r="F23" s="20" t="n">
        <v>8.28219584</v>
      </c>
      <c r="G23" s="18" t="n">
        <v>475.42748693</v>
      </c>
      <c r="H23" s="20" t="n">
        <v>4.40389843</v>
      </c>
      <c r="I23" s="18" t="n">
        <v>489.53498609</v>
      </c>
      <c r="J23" s="20" t="n">
        <v>3.11095078</v>
      </c>
      <c r="K23" s="18" t="n">
        <v>494.29989037</v>
      </c>
      <c r="L23" s="20" t="n">
        <v>3.38746274</v>
      </c>
      <c r="M23" s="18" t="s">
        <v>309</v>
      </c>
      <c r="N23" s="20" t="s">
        <v>309</v>
      </c>
      <c r="O23" s="18" t="s">
        <v>309</v>
      </c>
      <c r="P23" s="20" t="s">
        <v>309</v>
      </c>
      <c r="Q23" s="18" t="s">
        <v>309</v>
      </c>
      <c r="R23" s="20" t="s">
        <v>309</v>
      </c>
      <c r="S23" s="18" t="n">
        <v>439.37665557</v>
      </c>
      <c r="T23" s="20" t="n">
        <v>23.96493968</v>
      </c>
      <c r="U23" s="18" t="n">
        <v>447.9209708</v>
      </c>
      <c r="V23" s="20" t="n">
        <v>8.428396790000001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458.73189372</v>
      </c>
      <c r="F25" s="20" t="n">
        <v>15.5619907</v>
      </c>
      <c r="G25" s="18" t="n">
        <v>484.5123216</v>
      </c>
      <c r="H25" s="20" t="n">
        <v>5.55828012</v>
      </c>
      <c r="I25" s="18" t="n">
        <v>512.76855581</v>
      </c>
      <c r="J25" s="20" t="n">
        <v>3.22704173</v>
      </c>
      <c r="K25" s="18" t="n">
        <v>534.20750656</v>
      </c>
      <c r="L25" s="20" t="n">
        <v>3.56241428</v>
      </c>
      <c r="M25" s="18" t="s">
        <v>309</v>
      </c>
      <c r="N25" s="20" t="s">
        <v>309</v>
      </c>
      <c r="O25" s="18" t="s">
        <v>309</v>
      </c>
      <c r="P25" s="20" t="s">
        <v>309</v>
      </c>
      <c r="Q25" s="18" t="s">
        <v>309</v>
      </c>
      <c r="R25" s="20" t="s">
        <v>309</v>
      </c>
      <c r="S25" s="18" t="s">
        <v>309</v>
      </c>
      <c r="T25" s="20" t="s">
        <v>309</v>
      </c>
      <c r="U25" s="18" t="n">
        <v>494.48376672</v>
      </c>
      <c r="V25" s="20" t="n">
        <v>12.28591676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488.99898172</v>
      </c>
      <c r="F27" s="20" t="n">
        <v>18.15748681</v>
      </c>
      <c r="G27" s="18" t="n">
        <v>492.3304488</v>
      </c>
      <c r="H27" s="20" t="n">
        <v>6.86421408</v>
      </c>
      <c r="I27" s="18" t="n">
        <v>499.37798265</v>
      </c>
      <c r="J27" s="20" t="n">
        <v>2.83177755</v>
      </c>
      <c r="K27" s="18" t="n">
        <v>499.05769189</v>
      </c>
      <c r="L27" s="20" t="n">
        <v>2.62155627</v>
      </c>
      <c r="M27" s="18" t="s">
        <v>309</v>
      </c>
      <c r="N27" s="20" t="s">
        <v>309</v>
      </c>
      <c r="O27" s="18" t="s">
        <v>309</v>
      </c>
      <c r="P27" s="20" t="s">
        <v>309</v>
      </c>
      <c r="Q27" s="18" t="s">
        <v>309</v>
      </c>
      <c r="R27" s="20" t="s">
        <v>309</v>
      </c>
      <c r="S27" s="18" t="n">
        <v>360.31269091</v>
      </c>
      <c r="T27" s="20" t="n">
        <v>29.63640352</v>
      </c>
      <c r="U27" s="18" t="n">
        <v>434.12764227</v>
      </c>
      <c r="V27" s="20" t="n">
        <v>14.73749967</v>
      </c>
    </row>
    <row r="28" spans="1:22">
      <c r="A28" s="15" t="s">
        <v>330</v>
      </c>
      <c r="B28" s="17" t="n">
        <v>7568</v>
      </c>
      <c r="C28" s="18">
        <f>(490.0/B28*100)</f>
        <v/>
      </c>
      <c r="D28" s="19" t="n">
        <v>7078</v>
      </c>
      <c r="E28" s="18" t="n">
        <v>393.47606022</v>
      </c>
      <c r="F28" s="20" t="n">
        <v>8.141751729999999</v>
      </c>
      <c r="G28" s="18" t="n">
        <v>396.66341236</v>
      </c>
      <c r="H28" s="20" t="n">
        <v>4.5945549</v>
      </c>
      <c r="I28" s="18" t="n">
        <v>410.51510401</v>
      </c>
      <c r="J28" s="20" t="n">
        <v>2.54829414</v>
      </c>
      <c r="K28" s="18" t="n">
        <v>424.74481272</v>
      </c>
      <c r="L28" s="20" t="n">
        <v>2.44914253</v>
      </c>
      <c r="M28" s="18" t="s">
        <v>309</v>
      </c>
      <c r="N28" s="20" t="s">
        <v>309</v>
      </c>
      <c r="O28" s="18" t="s">
        <v>309</v>
      </c>
      <c r="P28" s="20" t="s">
        <v>309</v>
      </c>
      <c r="Q28" s="18" t="s">
        <v>309</v>
      </c>
      <c r="R28" s="20" t="s">
        <v>309</v>
      </c>
      <c r="S28" s="18" t="n">
        <v>395.11030827</v>
      </c>
      <c r="T28" s="20" t="n">
        <v>32.46009245</v>
      </c>
      <c r="U28" s="18" t="n">
        <v>378.90658733</v>
      </c>
      <c r="V28" s="20" t="n">
        <v>9.670537380000001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458.59504832</v>
      </c>
      <c r="F33" s="20" t="n">
        <v>16.81913965</v>
      </c>
      <c r="G33" s="18" t="n">
        <v>479.17871577</v>
      </c>
      <c r="H33" s="20" t="n">
        <v>5.56145857</v>
      </c>
      <c r="I33" s="18" t="n">
        <v>496.82351602</v>
      </c>
      <c r="J33" s="20" t="n">
        <v>3.11565837</v>
      </c>
      <c r="K33" s="18" t="n">
        <v>508.25412537</v>
      </c>
      <c r="L33" s="20" t="n">
        <v>2.65363926</v>
      </c>
      <c r="M33" s="18" t="s">
        <v>309</v>
      </c>
      <c r="N33" s="20" t="s">
        <v>309</v>
      </c>
      <c r="O33" s="18" t="s">
        <v>309</v>
      </c>
      <c r="P33" s="20" t="s">
        <v>309</v>
      </c>
      <c r="Q33" s="18" t="s">
        <v>309</v>
      </c>
      <c r="R33" s="20" t="s">
        <v>309</v>
      </c>
      <c r="S33" s="18" t="n">
        <v>507.2109</v>
      </c>
      <c r="T33" s="20" t="n">
        <v>32.1432245</v>
      </c>
      <c r="U33" s="18" t="n">
        <v>447.12216657</v>
      </c>
      <c r="V33" s="20" t="n">
        <v>15.60957618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486.4127224</v>
      </c>
      <c r="F36" s="20" t="n">
        <v>14.18577174</v>
      </c>
      <c r="G36" s="18" t="n">
        <v>498.39174439</v>
      </c>
      <c r="H36" s="20" t="n">
        <v>5.99763192</v>
      </c>
      <c r="I36" s="18" t="n">
        <v>504.13574513</v>
      </c>
      <c r="J36" s="20" t="n">
        <v>3.30004888</v>
      </c>
      <c r="K36" s="18" t="n">
        <v>502.5653583</v>
      </c>
      <c r="L36" s="20" t="n">
        <v>2.69520117</v>
      </c>
      <c r="M36" s="18" t="s">
        <v>309</v>
      </c>
      <c r="N36" s="20" t="s">
        <v>309</v>
      </c>
      <c r="O36" s="18" t="s">
        <v>309</v>
      </c>
      <c r="P36" s="20" t="s">
        <v>309</v>
      </c>
      <c r="Q36" s="18" t="s">
        <v>309</v>
      </c>
      <c r="R36" s="20" t="s">
        <v>309</v>
      </c>
      <c r="S36" s="18" t="s">
        <v>309</v>
      </c>
      <c r="T36" s="20" t="s">
        <v>309</v>
      </c>
      <c r="U36" s="18" t="n">
        <v>469.78277494</v>
      </c>
      <c r="V36" s="20" t="n">
        <v>11.84761096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427.76390034</v>
      </c>
      <c r="F40" s="20" t="n">
        <v>40.9815753</v>
      </c>
      <c r="G40" s="18" t="n">
        <v>536.57069081</v>
      </c>
      <c r="H40" s="20" t="n">
        <v>13.20902388</v>
      </c>
      <c r="I40" s="18" t="n">
        <v>514.14961083</v>
      </c>
      <c r="J40" s="20" t="n">
        <v>4.53081334</v>
      </c>
      <c r="K40" s="18" t="n">
        <v>517.02513591</v>
      </c>
      <c r="L40" s="20" t="n">
        <v>3.52107022</v>
      </c>
      <c r="M40" s="18" t="s">
        <v>309</v>
      </c>
      <c r="N40" s="20" t="s">
        <v>309</v>
      </c>
      <c r="O40" s="18" t="s">
        <v>309</v>
      </c>
      <c r="P40" s="20" t="s">
        <v>309</v>
      </c>
      <c r="Q40" s="18" t="n">
        <v>510.3049124</v>
      </c>
      <c r="R40" s="20" t="n">
        <v>2.76769424</v>
      </c>
      <c r="S40" s="18" t="s">
        <v>309</v>
      </c>
      <c r="T40" s="20" t="s">
        <v>309</v>
      </c>
      <c r="U40" s="18" t="n">
        <v>503.97979671</v>
      </c>
      <c r="V40" s="20" t="n">
        <v>22.76912097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457.35583239</v>
      </c>
      <c r="F52" s="20" t="n">
        <v>6.55017866</v>
      </c>
      <c r="G52" s="18" t="n">
        <v>468.87614009</v>
      </c>
      <c r="H52" s="20" t="n">
        <v>3.94999719</v>
      </c>
      <c r="I52" s="18" t="n">
        <v>475.59647476</v>
      </c>
      <c r="J52" s="20" t="n">
        <v>2.6945135</v>
      </c>
      <c r="K52" s="18" t="n">
        <v>486.57011314</v>
      </c>
      <c r="L52" s="20" t="n">
        <v>3.0136251</v>
      </c>
      <c r="M52" s="18" t="s">
        <v>309</v>
      </c>
      <c r="N52" s="20" t="s">
        <v>309</v>
      </c>
      <c r="O52" s="18" t="s">
        <v>309</v>
      </c>
      <c r="P52" s="20" t="s">
        <v>309</v>
      </c>
      <c r="Q52" s="18" t="s">
        <v>309</v>
      </c>
      <c r="R52" s="20" t="s">
        <v>309</v>
      </c>
      <c r="S52" s="18" t="n">
        <v>456.55460807</v>
      </c>
      <c r="T52" s="20" t="n">
        <v>43.09679438</v>
      </c>
      <c r="U52" s="18" t="n">
        <v>409.87196433</v>
      </c>
      <c r="V52" s="20" t="n">
        <v>16.55882763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312.98049674</v>
      </c>
      <c r="F54" s="20" t="n">
        <v>11.89165454</v>
      </c>
      <c r="G54" s="18" t="n">
        <v>318.98686672</v>
      </c>
      <c r="H54" s="20" t="n">
        <v>5.49473064</v>
      </c>
      <c r="I54" s="18" t="n">
        <v>327.78123674</v>
      </c>
      <c r="J54" s="20" t="n">
        <v>3.97148149</v>
      </c>
      <c r="K54" s="18" t="n">
        <v>335.17598671</v>
      </c>
      <c r="L54" s="20" t="n">
        <v>2.91586702</v>
      </c>
      <c r="M54" s="18" t="s">
        <v>309</v>
      </c>
      <c r="N54" s="20" t="s">
        <v>309</v>
      </c>
      <c r="O54" s="18" t="s">
        <v>309</v>
      </c>
      <c r="P54" s="20" t="s">
        <v>309</v>
      </c>
      <c r="Q54" s="18" t="s">
        <v>309</v>
      </c>
      <c r="R54" s="20" t="s">
        <v>309</v>
      </c>
      <c r="S54" s="18" t="n">
        <v>276.5966762</v>
      </c>
      <c r="T54" s="20" t="n">
        <v>14.28359666</v>
      </c>
      <c r="U54" s="18" t="n">
        <v>322.86170723</v>
      </c>
      <c r="V54" s="20" t="n">
        <v>7.51390709</v>
      </c>
    </row>
    <row r="55" spans="1:22">
      <c r="A55" s="15" t="s">
        <v>357</v>
      </c>
      <c r="B55" s="17" t="n">
        <v>5316</v>
      </c>
      <c r="C55" s="18">
        <f>(137.0/B55*100)</f>
        <v/>
      </c>
      <c r="D55" s="19" t="n">
        <v>5179</v>
      </c>
      <c r="E55" s="18" t="n">
        <v>377.19659777</v>
      </c>
      <c r="F55" s="20" t="n">
        <v>11.85656511</v>
      </c>
      <c r="G55" s="18" t="n">
        <v>392.5116515</v>
      </c>
      <c r="H55" s="20" t="n">
        <v>6.68192573</v>
      </c>
      <c r="I55" s="18" t="n">
        <v>405.10667279</v>
      </c>
      <c r="J55" s="20" t="n">
        <v>3.15323157</v>
      </c>
      <c r="K55" s="18" t="n">
        <v>418.68050768</v>
      </c>
      <c r="L55" s="20" t="n">
        <v>2.71202228</v>
      </c>
      <c r="M55" s="18" t="s">
        <v>309</v>
      </c>
      <c r="N55" s="20" t="s">
        <v>309</v>
      </c>
      <c r="O55" s="18" t="s">
        <v>309</v>
      </c>
      <c r="P55" s="20" t="s">
        <v>309</v>
      </c>
      <c r="Q55" s="18" t="s">
        <v>309</v>
      </c>
      <c r="R55" s="20" t="s">
        <v>309</v>
      </c>
      <c r="S55" s="18" t="n">
        <v>340.70925564</v>
      </c>
      <c r="T55" s="20" t="n">
        <v>28.62560541</v>
      </c>
      <c r="U55" s="18" t="n">
        <v>351.88622508</v>
      </c>
      <c r="V55" s="20" t="n">
        <v>13.15253709</v>
      </c>
    </row>
    <row r="56" spans="1:22">
      <c r="A56" s="15" t="s">
        <v>358</v>
      </c>
      <c r="B56" s="17" t="n">
        <v>5359</v>
      </c>
      <c r="C56" s="18">
        <f>(104.0/B56*100)</f>
        <v/>
      </c>
      <c r="D56" s="19" t="n">
        <v>5255</v>
      </c>
      <c r="E56" s="18" t="n">
        <v>471.95044046</v>
      </c>
      <c r="F56" s="20" t="n">
        <v>18.07396066</v>
      </c>
      <c r="G56" s="18" t="n">
        <v>486.71807437</v>
      </c>
      <c r="H56" s="20" t="n">
        <v>5.34847777</v>
      </c>
      <c r="I56" s="18" t="n">
        <v>511.23546932</v>
      </c>
      <c r="J56" s="20" t="n">
        <v>3.05098527</v>
      </c>
      <c r="K56" s="18" t="n">
        <v>535.5706575</v>
      </c>
      <c r="L56" s="20" t="n">
        <v>2.71834751</v>
      </c>
      <c r="M56" s="18" t="s">
        <v>309</v>
      </c>
      <c r="N56" s="20" t="s">
        <v>309</v>
      </c>
      <c r="O56" s="18" t="s">
        <v>309</v>
      </c>
      <c r="P56" s="20" t="s">
        <v>309</v>
      </c>
      <c r="Q56" s="18" t="s">
        <v>309</v>
      </c>
      <c r="R56" s="20" t="s">
        <v>309</v>
      </c>
      <c r="S56" s="18" t="n">
        <v>571.4444999999999</v>
      </c>
      <c r="T56" s="20" t="n">
        <v>19.13071877</v>
      </c>
      <c r="U56" s="18" t="n">
        <v>482.05094234</v>
      </c>
      <c r="V56" s="20" t="n">
        <v>28.14034223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493.20528671</v>
      </c>
      <c r="F62" s="20" t="n">
        <v>5.09232194</v>
      </c>
      <c r="G62" s="18" t="n">
        <v>515.03111138</v>
      </c>
      <c r="H62" s="20" t="n">
        <v>2.91309907</v>
      </c>
      <c r="I62" s="18" t="n">
        <v>530.21775656</v>
      </c>
      <c r="J62" s="20" t="n">
        <v>2.00535305</v>
      </c>
      <c r="K62" s="18" t="n">
        <v>540.36144969</v>
      </c>
      <c r="L62" s="20" t="n">
        <v>1.86058368</v>
      </c>
      <c r="M62" s="18" t="s">
        <v>309</v>
      </c>
      <c r="N62" s="20" t="s">
        <v>309</v>
      </c>
      <c r="O62" s="18" t="s">
        <v>309</v>
      </c>
      <c r="P62" s="20" t="s">
        <v>309</v>
      </c>
      <c r="Q62" s="18" t="s">
        <v>309</v>
      </c>
      <c r="R62" s="20" t="s">
        <v>309</v>
      </c>
      <c r="S62" s="18" t="n">
        <v>570.60441667</v>
      </c>
      <c r="T62" s="20" t="n">
        <v>26.60926149</v>
      </c>
      <c r="U62" s="18" t="n">
        <v>517.21936885</v>
      </c>
      <c r="V62" s="20" t="n">
        <v>14.19024391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426.58232287</v>
      </c>
      <c r="F64" s="20" t="n">
        <v>32.69136599</v>
      </c>
      <c r="G64" s="18" t="n">
        <v>451.16373522</v>
      </c>
      <c r="H64" s="20" t="n">
        <v>19.56161626</v>
      </c>
      <c r="I64" s="18" t="n">
        <v>451.4265074</v>
      </c>
      <c r="J64" s="20" t="n">
        <v>4.30249662</v>
      </c>
      <c r="K64" s="18" t="n">
        <v>484.46175525</v>
      </c>
      <c r="L64" s="20" t="n">
        <v>2.43699427</v>
      </c>
      <c r="M64" s="18" t="s">
        <v>309</v>
      </c>
      <c r="N64" s="20" t="s">
        <v>309</v>
      </c>
      <c r="O64" s="18" t="s">
        <v>309</v>
      </c>
      <c r="P64" s="20" t="s">
        <v>309</v>
      </c>
      <c r="Q64" s="18" t="n">
        <v>389.69874467</v>
      </c>
      <c r="R64" s="20" t="n">
        <v>53.36881067</v>
      </c>
      <c r="S64" s="18" t="n">
        <v>535.74714111</v>
      </c>
      <c r="T64" s="20" t="n">
        <v>45.77474384</v>
      </c>
      <c r="U64" s="18" t="n">
        <v>406.84310363</v>
      </c>
      <c r="V64" s="20" t="n">
        <v>14.25202469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445</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541.1480282799999</v>
      </c>
      <c r="F9" s="20" t="n">
        <v>14.09550485</v>
      </c>
      <c r="G9" s="18" t="n">
        <v>561.9631821</v>
      </c>
      <c r="H9" s="20" t="n">
        <v>5.85472455</v>
      </c>
      <c r="I9" s="18" t="n">
        <v>532.70447583</v>
      </c>
      <c r="J9" s="20" t="n">
        <v>2.95104949</v>
      </c>
      <c r="K9" s="18" t="n">
        <v>525.42863864</v>
      </c>
      <c r="L9" s="20" t="n">
        <v>2.93212587</v>
      </c>
      <c r="M9" s="18" t="s">
        <v>309</v>
      </c>
      <c r="N9" s="20" t="s">
        <v>309</v>
      </c>
      <c r="O9" s="18" t="s">
        <v>309</v>
      </c>
      <c r="P9" s="20" t="s">
        <v>309</v>
      </c>
      <c r="Q9" s="18" t="s">
        <v>309</v>
      </c>
      <c r="R9" s="20" t="s">
        <v>309</v>
      </c>
      <c r="S9" s="18" t="n">
        <v>544.42923379</v>
      </c>
      <c r="T9" s="20" t="n">
        <v>48.71304538</v>
      </c>
      <c r="U9" s="18" t="n">
        <v>483.77228383</v>
      </c>
      <c r="V9" s="20" t="n">
        <v>16.25908852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458.7080775</v>
      </c>
      <c r="F11" s="20" t="n">
        <v>8.133617620000001</v>
      </c>
      <c r="G11" s="18" t="n">
        <v>458.37942472</v>
      </c>
      <c r="H11" s="20" t="n">
        <v>4.24498449</v>
      </c>
      <c r="I11" s="18" t="n">
        <v>451.81061062</v>
      </c>
      <c r="J11" s="20" t="n">
        <v>2.97460927</v>
      </c>
      <c r="K11" s="18" t="n">
        <v>443.83305011</v>
      </c>
      <c r="L11" s="20" t="n">
        <v>2.79446843</v>
      </c>
      <c r="M11" s="18" t="s">
        <v>309</v>
      </c>
      <c r="N11" s="20" t="s">
        <v>309</v>
      </c>
      <c r="O11" s="18" t="s">
        <v>309</v>
      </c>
      <c r="P11" s="20" t="s">
        <v>309</v>
      </c>
      <c r="Q11" s="18" t="n">
        <v>498.3032744</v>
      </c>
      <c r="R11" s="20" t="n">
        <v>24.81262263</v>
      </c>
      <c r="S11" s="18" t="n">
        <v>461.77476567</v>
      </c>
      <c r="T11" s="20" t="n">
        <v>25.78135559</v>
      </c>
      <c r="U11" s="18" t="n">
        <v>432.08605584</v>
      </c>
      <c r="V11" s="20" t="n">
        <v>6.89851431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489.16561833</v>
      </c>
      <c r="F16" s="20" t="n">
        <v>4.43497038</v>
      </c>
      <c r="G16" s="18" t="n">
        <v>499.51585495</v>
      </c>
      <c r="H16" s="20" t="n">
        <v>3.23588578</v>
      </c>
      <c r="I16" s="18" t="n">
        <v>510.84636186</v>
      </c>
      <c r="J16" s="20" t="n">
        <v>2.80740203</v>
      </c>
      <c r="K16" s="18" t="n">
        <v>514.03631194</v>
      </c>
      <c r="L16" s="20" t="n">
        <v>3.50340803</v>
      </c>
      <c r="M16" s="18" t="s">
        <v>309</v>
      </c>
      <c r="N16" s="20" t="s">
        <v>309</v>
      </c>
      <c r="O16" s="18" t="s">
        <v>309</v>
      </c>
      <c r="P16" s="20" t="s">
        <v>309</v>
      </c>
      <c r="Q16" s="18" t="s">
        <v>309</v>
      </c>
      <c r="R16" s="20" t="s">
        <v>309</v>
      </c>
      <c r="S16" s="18" t="n">
        <v>512.2948951</v>
      </c>
      <c r="T16" s="20" t="n">
        <v>45.2363151</v>
      </c>
      <c r="U16" s="18" t="n">
        <v>470.99456425</v>
      </c>
      <c r="V16" s="20" t="n">
        <v>15.32722856</v>
      </c>
    </row>
    <row r="17" spans="1:22">
      <c r="A17" s="15" t="s">
        <v>319</v>
      </c>
      <c r="B17" s="17" t="n">
        <v>6504</v>
      </c>
      <c r="C17" s="18">
        <f>(3097.0/B17*100)</f>
        <v/>
      </c>
      <c r="D17" s="19" t="n">
        <v>3407</v>
      </c>
      <c r="E17" s="18" t="n">
        <v>545.90033066</v>
      </c>
      <c r="F17" s="20" t="n">
        <v>8.19652702</v>
      </c>
      <c r="G17" s="18" t="n">
        <v>542.70445044</v>
      </c>
      <c r="H17" s="20" t="n">
        <v>4.79093044</v>
      </c>
      <c r="I17" s="18" t="n">
        <v>531.0650584</v>
      </c>
      <c r="J17" s="20" t="n">
        <v>3.25222398</v>
      </c>
      <c r="K17" s="18" t="n">
        <v>524.7210261499999</v>
      </c>
      <c r="L17" s="20" t="n">
        <v>4.67907652</v>
      </c>
      <c r="M17" s="18" t="s">
        <v>309</v>
      </c>
      <c r="N17" s="20" t="s">
        <v>309</v>
      </c>
      <c r="O17" s="18" t="s">
        <v>309</v>
      </c>
      <c r="P17" s="20" t="s">
        <v>309</v>
      </c>
      <c r="Q17" s="18" t="s">
        <v>309</v>
      </c>
      <c r="R17" s="20" t="s">
        <v>309</v>
      </c>
      <c r="S17" s="18" t="s">
        <v>309</v>
      </c>
      <c r="T17" s="20" t="s">
        <v>309</v>
      </c>
      <c r="U17" s="18" t="n">
        <v>475.42307184</v>
      </c>
      <c r="V17" s="20" t="n">
        <v>14.49370022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497.459573</v>
      </c>
      <c r="F21" s="20" t="n">
        <v>9.60236063</v>
      </c>
      <c r="G21" s="18" t="n">
        <v>511.6746763</v>
      </c>
      <c r="H21" s="20" t="n">
        <v>4.3284937</v>
      </c>
      <c r="I21" s="18" t="n">
        <v>504.47042178</v>
      </c>
      <c r="J21" s="20" t="n">
        <v>3.00647458</v>
      </c>
      <c r="K21" s="18" t="n">
        <v>506.76984357</v>
      </c>
      <c r="L21" s="20" t="n">
        <v>2.96099929</v>
      </c>
      <c r="M21" s="18" t="s">
        <v>309</v>
      </c>
      <c r="N21" s="20" t="s">
        <v>309</v>
      </c>
      <c r="O21" s="18" t="s">
        <v>309</v>
      </c>
      <c r="P21" s="20" t="s">
        <v>309</v>
      </c>
      <c r="Q21" s="18" t="s">
        <v>309</v>
      </c>
      <c r="R21" s="20" t="s">
        <v>309</v>
      </c>
      <c r="S21" s="18" t="s">
        <v>309</v>
      </c>
      <c r="T21" s="20" t="s">
        <v>309</v>
      </c>
      <c r="U21" s="18" t="n">
        <v>492.14752971</v>
      </c>
      <c r="V21" s="20" t="n">
        <v>15.12016539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492.64425472</v>
      </c>
      <c r="F23" s="20" t="n">
        <v>5.67570021</v>
      </c>
      <c r="G23" s="18" t="n">
        <v>487.83965632</v>
      </c>
      <c r="H23" s="20" t="n">
        <v>3.78797359</v>
      </c>
      <c r="I23" s="18" t="n">
        <v>487.21199404</v>
      </c>
      <c r="J23" s="20" t="n">
        <v>2.82215638</v>
      </c>
      <c r="K23" s="18" t="n">
        <v>490.8166239</v>
      </c>
      <c r="L23" s="20" t="n">
        <v>3.64398638</v>
      </c>
      <c r="M23" s="18" t="s">
        <v>309</v>
      </c>
      <c r="N23" s="20" t="s">
        <v>309</v>
      </c>
      <c r="O23" s="18" t="s">
        <v>309</v>
      </c>
      <c r="P23" s="20" t="s">
        <v>309</v>
      </c>
      <c r="Q23" s="18" t="s">
        <v>309</v>
      </c>
      <c r="R23" s="20" t="s">
        <v>309</v>
      </c>
      <c r="S23" s="18" t="n">
        <v>447.29458411</v>
      </c>
      <c r="T23" s="20" t="n">
        <v>25.14113851</v>
      </c>
      <c r="U23" s="18" t="n">
        <v>454.58252575</v>
      </c>
      <c r="V23" s="20" t="n">
        <v>8.153366630000001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504.86840088</v>
      </c>
      <c r="F25" s="20" t="n">
        <v>8.34524124</v>
      </c>
      <c r="G25" s="18" t="n">
        <v>515.79887416</v>
      </c>
      <c r="H25" s="20" t="n">
        <v>3.98704896</v>
      </c>
      <c r="I25" s="18" t="n">
        <v>512.45021117</v>
      </c>
      <c r="J25" s="20" t="n">
        <v>3.16450914</v>
      </c>
      <c r="K25" s="18" t="n">
        <v>527.9287915800001</v>
      </c>
      <c r="L25" s="20" t="n">
        <v>4.86613063</v>
      </c>
      <c r="M25" s="18" t="s">
        <v>309</v>
      </c>
      <c r="N25" s="20" t="s">
        <v>309</v>
      </c>
      <c r="O25" s="18" t="s">
        <v>309</v>
      </c>
      <c r="P25" s="20" t="s">
        <v>309</v>
      </c>
      <c r="Q25" s="18" t="s">
        <v>309</v>
      </c>
      <c r="R25" s="20" t="s">
        <v>309</v>
      </c>
      <c r="S25" s="18" t="n">
        <v>461.6117</v>
      </c>
      <c r="T25" s="20" t="n">
        <v>23.80136652</v>
      </c>
      <c r="U25" s="18" t="n">
        <v>487.52211102</v>
      </c>
      <c r="V25" s="20" t="n">
        <v>12.58567533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497.72527737</v>
      </c>
      <c r="F27" s="20" t="n">
        <v>7.67397924</v>
      </c>
      <c r="G27" s="18" t="n">
        <v>498.72894379</v>
      </c>
      <c r="H27" s="20" t="n">
        <v>4.15648448</v>
      </c>
      <c r="I27" s="18" t="n">
        <v>501.01602933</v>
      </c>
      <c r="J27" s="20" t="n">
        <v>2.56548095</v>
      </c>
      <c r="K27" s="18" t="n">
        <v>494.92511646</v>
      </c>
      <c r="L27" s="20" t="n">
        <v>3.02429414</v>
      </c>
      <c r="M27" s="18" t="s">
        <v>309</v>
      </c>
      <c r="N27" s="20" t="s">
        <v>309</v>
      </c>
      <c r="O27" s="18" t="s">
        <v>309</v>
      </c>
      <c r="P27" s="20" t="s">
        <v>309</v>
      </c>
      <c r="Q27" s="18" t="s">
        <v>309</v>
      </c>
      <c r="R27" s="20" t="s">
        <v>309</v>
      </c>
      <c r="S27" s="18" t="s">
        <v>309</v>
      </c>
      <c r="T27" s="20" t="s">
        <v>309</v>
      </c>
      <c r="U27" s="18" t="n">
        <v>461.97947512</v>
      </c>
      <c r="V27" s="20" t="n">
        <v>10.4965531</v>
      </c>
    </row>
    <row r="28" spans="1:22">
      <c r="A28" s="15" t="s">
        <v>330</v>
      </c>
      <c r="B28" s="17" t="n">
        <v>7568</v>
      </c>
      <c r="C28" s="18">
        <f>(490.0/B28*100)</f>
        <v/>
      </c>
      <c r="D28" s="19" t="n">
        <v>7078</v>
      </c>
      <c r="E28" s="18" t="n">
        <v>394.05732016</v>
      </c>
      <c r="F28" s="20" t="n">
        <v>5.15392097</v>
      </c>
      <c r="G28" s="18" t="n">
        <v>402.08030735</v>
      </c>
      <c r="H28" s="20" t="n">
        <v>3.41728192</v>
      </c>
      <c r="I28" s="18" t="n">
        <v>419.18465942</v>
      </c>
      <c r="J28" s="20" t="n">
        <v>2.44059556</v>
      </c>
      <c r="K28" s="18" t="n">
        <v>423.67515013</v>
      </c>
      <c r="L28" s="20" t="n">
        <v>2.91929719</v>
      </c>
      <c r="M28" s="18" t="s">
        <v>309</v>
      </c>
      <c r="N28" s="20" t="s">
        <v>309</v>
      </c>
      <c r="O28" s="18" t="s">
        <v>309</v>
      </c>
      <c r="P28" s="20" t="s">
        <v>309</v>
      </c>
      <c r="Q28" s="18" t="s">
        <v>309</v>
      </c>
      <c r="R28" s="20" t="s">
        <v>309</v>
      </c>
      <c r="S28" s="18" t="n">
        <v>356.19143691</v>
      </c>
      <c r="T28" s="20" t="n">
        <v>55.18666896</v>
      </c>
      <c r="U28" s="18" t="n">
        <v>389.5750566</v>
      </c>
      <c r="V28" s="20" t="n">
        <v>5.5278475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494.79247619</v>
      </c>
      <c r="F33" s="20" t="n">
        <v>10.97324</v>
      </c>
      <c r="G33" s="18" t="n">
        <v>490.33408433</v>
      </c>
      <c r="H33" s="20" t="n">
        <v>5.93995954</v>
      </c>
      <c r="I33" s="18" t="n">
        <v>500.68112579</v>
      </c>
      <c r="J33" s="20" t="n">
        <v>2.89580925</v>
      </c>
      <c r="K33" s="18" t="n">
        <v>505.97226327</v>
      </c>
      <c r="L33" s="20" t="n">
        <v>2.54826264</v>
      </c>
      <c r="M33" s="18" t="s">
        <v>309</v>
      </c>
      <c r="N33" s="20" t="s">
        <v>309</v>
      </c>
      <c r="O33" s="18" t="s">
        <v>309</v>
      </c>
      <c r="P33" s="20" t="s">
        <v>309</v>
      </c>
      <c r="Q33" s="18" t="n">
        <v>449.7056</v>
      </c>
      <c r="R33" s="20" t="n">
        <v>19.40053998</v>
      </c>
      <c r="S33" s="18" t="n">
        <v>493.99050567</v>
      </c>
      <c r="T33" s="20" t="n">
        <v>37.31712261</v>
      </c>
      <c r="U33" s="18" t="n">
        <v>470.2964853</v>
      </c>
      <c r="V33" s="20" t="n">
        <v>10.63216745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504.37578454</v>
      </c>
      <c r="F36" s="20" t="n">
        <v>7.35069821</v>
      </c>
      <c r="G36" s="18" t="n">
        <v>512.41078289</v>
      </c>
      <c r="H36" s="20" t="n">
        <v>3.91743716</v>
      </c>
      <c r="I36" s="18" t="n">
        <v>506.08393074</v>
      </c>
      <c r="J36" s="20" t="n">
        <v>2.8264566</v>
      </c>
      <c r="K36" s="18" t="n">
        <v>495.77627363</v>
      </c>
      <c r="L36" s="20" t="n">
        <v>2.996457</v>
      </c>
      <c r="M36" s="18" t="s">
        <v>309</v>
      </c>
      <c r="N36" s="20" t="s">
        <v>309</v>
      </c>
      <c r="O36" s="18" t="s">
        <v>309</v>
      </c>
      <c r="P36" s="20" t="s">
        <v>309</v>
      </c>
      <c r="Q36" s="18" t="s">
        <v>309</v>
      </c>
      <c r="R36" s="20" t="s">
        <v>309</v>
      </c>
      <c r="S36" s="18" t="s">
        <v>309</v>
      </c>
      <c r="T36" s="20" t="s">
        <v>309</v>
      </c>
      <c r="U36" s="18" t="n">
        <v>480.84540968</v>
      </c>
      <c r="V36" s="20" t="n">
        <v>8.89826092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512.20528885</v>
      </c>
      <c r="F40" s="20" t="n">
        <v>11.07800775</v>
      </c>
      <c r="G40" s="18" t="n">
        <v>521.14787604</v>
      </c>
      <c r="H40" s="20" t="n">
        <v>5.72327988</v>
      </c>
      <c r="I40" s="18" t="n">
        <v>517.17480295</v>
      </c>
      <c r="J40" s="20" t="n">
        <v>4.36617806</v>
      </c>
      <c r="K40" s="18" t="n">
        <v>513.10476879</v>
      </c>
      <c r="L40" s="20" t="n">
        <v>4.78580763</v>
      </c>
      <c r="M40" s="18" t="s">
        <v>309</v>
      </c>
      <c r="N40" s="20" t="s">
        <v>309</v>
      </c>
      <c r="O40" s="18" t="s">
        <v>309</v>
      </c>
      <c r="P40" s="20" t="s">
        <v>309</v>
      </c>
      <c r="Q40" s="18" t="n">
        <v>510.3049124</v>
      </c>
      <c r="R40" s="20" t="n">
        <v>2.76769424</v>
      </c>
      <c r="S40" s="18" t="s">
        <v>309</v>
      </c>
      <c r="T40" s="20" t="s">
        <v>309</v>
      </c>
      <c r="U40" s="18" t="n">
        <v>514.67152761</v>
      </c>
      <c r="V40" s="20" t="n">
        <v>20.0183561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452.32571272</v>
      </c>
      <c r="F52" s="20" t="n">
        <v>9.280234739999999</v>
      </c>
      <c r="G52" s="18" t="n">
        <v>462.19206385</v>
      </c>
      <c r="H52" s="20" t="n">
        <v>4.30697274</v>
      </c>
      <c r="I52" s="18" t="n">
        <v>469.75778892</v>
      </c>
      <c r="J52" s="20" t="n">
        <v>3.00561501</v>
      </c>
      <c r="K52" s="18" t="n">
        <v>490.08957728</v>
      </c>
      <c r="L52" s="20" t="n">
        <v>2.98154852</v>
      </c>
      <c r="M52" s="18" t="s">
        <v>309</v>
      </c>
      <c r="N52" s="20" t="s">
        <v>309</v>
      </c>
      <c r="O52" s="18" t="s">
        <v>309</v>
      </c>
      <c r="P52" s="20" t="s">
        <v>309</v>
      </c>
      <c r="Q52" s="18" t="n">
        <v>567.9081</v>
      </c>
      <c r="R52" s="20" t="n">
        <v>25.66716579</v>
      </c>
      <c r="S52" s="18" t="n">
        <v>435.09002612</v>
      </c>
      <c r="T52" s="20" t="n">
        <v>39.12536391</v>
      </c>
      <c r="U52" s="18" t="n">
        <v>443.12114618</v>
      </c>
      <c r="V52" s="20" t="n">
        <v>16.45837609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322.85847393</v>
      </c>
      <c r="F54" s="20" t="n">
        <v>6.21146452</v>
      </c>
      <c r="G54" s="18" t="n">
        <v>323.7792027</v>
      </c>
      <c r="H54" s="20" t="n">
        <v>4.53468919</v>
      </c>
      <c r="I54" s="18" t="n">
        <v>337.44776174</v>
      </c>
      <c r="J54" s="20" t="n">
        <v>3.48779632</v>
      </c>
      <c r="K54" s="18" t="n">
        <v>332.08899302</v>
      </c>
      <c r="L54" s="20" t="n">
        <v>2.95241251</v>
      </c>
      <c r="M54" s="18" t="s">
        <v>309</v>
      </c>
      <c r="N54" s="20" t="s">
        <v>309</v>
      </c>
      <c r="O54" s="18" t="s">
        <v>309</v>
      </c>
      <c r="P54" s="20" t="s">
        <v>309</v>
      </c>
      <c r="Q54" s="18" t="s">
        <v>309</v>
      </c>
      <c r="R54" s="20" t="s">
        <v>309</v>
      </c>
      <c r="S54" s="18" t="n">
        <v>316.30846974</v>
      </c>
      <c r="T54" s="20" t="n">
        <v>18.37775298</v>
      </c>
      <c r="U54" s="18" t="n">
        <v>319.560677</v>
      </c>
      <c r="V54" s="20" t="n">
        <v>6.22035259</v>
      </c>
    </row>
    <row r="55" spans="1:22">
      <c r="A55" s="15" t="s">
        <v>357</v>
      </c>
      <c r="B55" s="17" t="n">
        <v>5316</v>
      </c>
      <c r="C55" s="18">
        <f>(137.0/B55*100)</f>
        <v/>
      </c>
      <c r="D55" s="19" t="n">
        <v>5179</v>
      </c>
      <c r="E55" s="18" t="n">
        <v>406.12466567</v>
      </c>
      <c r="F55" s="20" t="n">
        <v>6.52702843</v>
      </c>
      <c r="G55" s="18" t="n">
        <v>421.30617462</v>
      </c>
      <c r="H55" s="20" t="n">
        <v>3.33434701</v>
      </c>
      <c r="I55" s="18" t="n">
        <v>414.00290393</v>
      </c>
      <c r="J55" s="20" t="n">
        <v>2.91530964</v>
      </c>
      <c r="K55" s="18" t="n">
        <v>406.19807937</v>
      </c>
      <c r="L55" s="20" t="n">
        <v>4.53514851</v>
      </c>
      <c r="M55" s="18" t="s">
        <v>309</v>
      </c>
      <c r="N55" s="20" t="s">
        <v>309</v>
      </c>
      <c r="O55" s="18" t="s">
        <v>309</v>
      </c>
      <c r="P55" s="20" t="s">
        <v>309</v>
      </c>
      <c r="Q55" s="18" t="s">
        <v>309</v>
      </c>
      <c r="R55" s="20" t="s">
        <v>309</v>
      </c>
      <c r="S55" s="18" t="n">
        <v>333.52479832</v>
      </c>
      <c r="T55" s="20" t="n">
        <v>20.54814585</v>
      </c>
      <c r="U55" s="18" t="n">
        <v>390.59822307</v>
      </c>
      <c r="V55" s="20" t="n">
        <v>6.82395201</v>
      </c>
    </row>
    <row r="56" spans="1:22">
      <c r="A56" s="15" t="s">
        <v>358</v>
      </c>
      <c r="B56" s="17" t="n">
        <v>5359</v>
      </c>
      <c r="C56" s="18">
        <f>(104.0/B56*100)</f>
        <v/>
      </c>
      <c r="D56" s="19" t="n">
        <v>5255</v>
      </c>
      <c r="E56" s="18" t="n">
        <v>534.24175761</v>
      </c>
      <c r="F56" s="20" t="n">
        <v>4.84276626</v>
      </c>
      <c r="G56" s="18" t="n">
        <v>533.95172136</v>
      </c>
      <c r="H56" s="20" t="n">
        <v>3.43267229</v>
      </c>
      <c r="I56" s="18" t="n">
        <v>521.0685696100001</v>
      </c>
      <c r="J56" s="20" t="n">
        <v>2.74416805</v>
      </c>
      <c r="K56" s="18" t="n">
        <v>518.37780249</v>
      </c>
      <c r="L56" s="20" t="n">
        <v>3.89373804</v>
      </c>
      <c r="M56" s="18" t="s">
        <v>309</v>
      </c>
      <c r="N56" s="20" t="s">
        <v>309</v>
      </c>
      <c r="O56" s="18" t="s">
        <v>309</v>
      </c>
      <c r="P56" s="20" t="s">
        <v>309</v>
      </c>
      <c r="Q56" s="18" t="s">
        <v>309</v>
      </c>
      <c r="R56" s="20" t="s">
        <v>309</v>
      </c>
      <c r="S56" s="18" t="n">
        <v>445.7568</v>
      </c>
      <c r="T56" s="20" t="n">
        <v>15.64996917</v>
      </c>
      <c r="U56" s="18" t="n">
        <v>483.0492453</v>
      </c>
      <c r="V56" s="20" t="n">
        <v>17.13227283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525.67422316</v>
      </c>
      <c r="F62" s="20" t="n">
        <v>4.99731295</v>
      </c>
      <c r="G62" s="18" t="n">
        <v>529.67190537</v>
      </c>
      <c r="H62" s="20" t="n">
        <v>2.69197604</v>
      </c>
      <c r="I62" s="18" t="n">
        <v>528.65964362</v>
      </c>
      <c r="J62" s="20" t="n">
        <v>1.72192341</v>
      </c>
      <c r="K62" s="18" t="n">
        <v>529.6096759</v>
      </c>
      <c r="L62" s="20" t="n">
        <v>2.71090206</v>
      </c>
      <c r="M62" s="18" t="s">
        <v>309</v>
      </c>
      <c r="N62" s="20" t="s">
        <v>309</v>
      </c>
      <c r="O62" s="18" t="s">
        <v>309</v>
      </c>
      <c r="P62" s="20" t="s">
        <v>309</v>
      </c>
      <c r="Q62" s="18" t="s">
        <v>309</v>
      </c>
      <c r="R62" s="20" t="s">
        <v>309</v>
      </c>
      <c r="S62" s="18" t="n">
        <v>556.37636667</v>
      </c>
      <c r="T62" s="20" t="n">
        <v>24.15227633</v>
      </c>
      <c r="U62" s="18" t="n">
        <v>530.95316182</v>
      </c>
      <c r="V62" s="20" t="n">
        <v>11.38063626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482.88093115</v>
      </c>
      <c r="F64" s="20" t="n">
        <v>15.31778331</v>
      </c>
      <c r="G64" s="18" t="n">
        <v>496.12506868</v>
      </c>
      <c r="H64" s="20" t="n">
        <v>8.53923063</v>
      </c>
      <c r="I64" s="18" t="n">
        <v>476.52855772</v>
      </c>
      <c r="J64" s="20" t="n">
        <v>3.40433339</v>
      </c>
      <c r="K64" s="18" t="n">
        <v>472.91290844</v>
      </c>
      <c r="L64" s="20" t="n">
        <v>2.9102608</v>
      </c>
      <c r="M64" s="18" t="s">
        <v>309</v>
      </c>
      <c r="N64" s="20" t="s">
        <v>309</v>
      </c>
      <c r="O64" s="18" t="s">
        <v>309</v>
      </c>
      <c r="P64" s="20" t="s">
        <v>309</v>
      </c>
      <c r="Q64" s="18" t="n">
        <v>389.69874467</v>
      </c>
      <c r="R64" s="20" t="n">
        <v>53.36881067</v>
      </c>
      <c r="S64" s="18" t="n">
        <v>394.5906</v>
      </c>
      <c r="T64" s="20" t="n">
        <v>34.48904425</v>
      </c>
      <c r="U64" s="18" t="n">
        <v>422.67002501</v>
      </c>
      <c r="V64" s="20" t="n">
        <v>13.44999432</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446</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536.19996068</v>
      </c>
      <c r="F9" s="20" t="n">
        <v>2.6112045</v>
      </c>
      <c r="G9" s="18" t="n">
        <v>538.54803724</v>
      </c>
      <c r="H9" s="20" t="n">
        <v>3.62985924</v>
      </c>
      <c r="I9" s="18" t="n">
        <v>518.57142073</v>
      </c>
      <c r="J9" s="20" t="n">
        <v>4.75366342</v>
      </c>
      <c r="K9" s="18" t="n">
        <v>513.15551533</v>
      </c>
      <c r="L9" s="20" t="n">
        <v>9.704174760000001</v>
      </c>
      <c r="M9" s="18" t="s">
        <v>309</v>
      </c>
      <c r="N9" s="20" t="s">
        <v>309</v>
      </c>
      <c r="O9" s="18" t="s">
        <v>309</v>
      </c>
      <c r="P9" s="20" t="s">
        <v>309</v>
      </c>
      <c r="Q9" s="18" t="s">
        <v>309</v>
      </c>
      <c r="R9" s="20" t="s">
        <v>309</v>
      </c>
      <c r="S9" s="18" t="n">
        <v>561.8703120599999</v>
      </c>
      <c r="T9" s="20" t="n">
        <v>28.0005997</v>
      </c>
      <c r="U9" s="18" t="n">
        <v>470.54754594</v>
      </c>
      <c r="V9" s="20" t="n">
        <v>9.70609479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456.53723275</v>
      </c>
      <c r="F11" s="20" t="n">
        <v>3.240524</v>
      </c>
      <c r="G11" s="18" t="n">
        <v>444.73605971</v>
      </c>
      <c r="H11" s="20" t="n">
        <v>3.77290001</v>
      </c>
      <c r="I11" s="18" t="n">
        <v>437.27001113</v>
      </c>
      <c r="J11" s="20" t="n">
        <v>3.66403845</v>
      </c>
      <c r="K11" s="18" t="n">
        <v>453.73939899</v>
      </c>
      <c r="L11" s="20" t="n">
        <v>5.79911391</v>
      </c>
      <c r="M11" s="18" t="s">
        <v>309</v>
      </c>
      <c r="N11" s="20" t="s">
        <v>309</v>
      </c>
      <c r="O11" s="18" t="s">
        <v>309</v>
      </c>
      <c r="P11" s="20" t="s">
        <v>309</v>
      </c>
      <c r="Q11" s="18" t="n">
        <v>498.3032744</v>
      </c>
      <c r="R11" s="20" t="n">
        <v>24.81262263</v>
      </c>
      <c r="S11" s="18" t="n">
        <v>411.79551099</v>
      </c>
      <c r="T11" s="20" t="n">
        <v>27.18029113</v>
      </c>
      <c r="U11" s="18" t="n">
        <v>423.9967951</v>
      </c>
      <c r="V11" s="20" t="n">
        <v>8.068313079999999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508.76539979</v>
      </c>
      <c r="F16" s="20" t="n">
        <v>2.17501685</v>
      </c>
      <c r="G16" s="18" t="n">
        <v>511.21800005</v>
      </c>
      <c r="H16" s="20" t="n">
        <v>5.50564159</v>
      </c>
      <c r="I16" s="18" t="n">
        <v>493.28364023</v>
      </c>
      <c r="J16" s="20" t="n">
        <v>6.85991474</v>
      </c>
      <c r="K16" s="18" t="n">
        <v>486.85095239</v>
      </c>
      <c r="L16" s="20" t="n">
        <v>9.42637671</v>
      </c>
      <c r="M16" s="18" t="s">
        <v>309</v>
      </c>
      <c r="N16" s="20" t="s">
        <v>309</v>
      </c>
      <c r="O16" s="18" t="s">
        <v>309</v>
      </c>
      <c r="P16" s="20" t="s">
        <v>309</v>
      </c>
      <c r="Q16" s="18" t="s">
        <v>309</v>
      </c>
      <c r="R16" s="20" t="s">
        <v>309</v>
      </c>
      <c r="S16" s="18" t="n">
        <v>518.17932562</v>
      </c>
      <c r="T16" s="20" t="n">
        <v>65.56193407000001</v>
      </c>
      <c r="U16" s="18" t="n">
        <v>453.33741026</v>
      </c>
      <c r="V16" s="20" t="n">
        <v>13.28764147</v>
      </c>
    </row>
    <row r="17" spans="1:22">
      <c r="A17" s="15" t="s">
        <v>319</v>
      </c>
      <c r="B17" s="17" t="n">
        <v>6504</v>
      </c>
      <c r="C17" s="18">
        <f>(3097.0/B17*100)</f>
        <v/>
      </c>
      <c r="D17" s="19" t="n">
        <v>3407</v>
      </c>
      <c r="E17" s="18" t="n">
        <v>541.22916969</v>
      </c>
      <c r="F17" s="20" t="n">
        <v>3.21612596</v>
      </c>
      <c r="G17" s="18" t="n">
        <v>526.31283057</v>
      </c>
      <c r="H17" s="20" t="n">
        <v>5.25251784</v>
      </c>
      <c r="I17" s="18" t="n">
        <v>504.36901186</v>
      </c>
      <c r="J17" s="20" t="n">
        <v>5.96503236</v>
      </c>
      <c r="K17" s="18" t="n">
        <v>485.19722734</v>
      </c>
      <c r="L17" s="20" t="n">
        <v>9.403057390000001</v>
      </c>
      <c r="M17" s="18" t="s">
        <v>309</v>
      </c>
      <c r="N17" s="20" t="s">
        <v>309</v>
      </c>
      <c r="O17" s="18" t="s">
        <v>309</v>
      </c>
      <c r="P17" s="20" t="s">
        <v>309</v>
      </c>
      <c r="Q17" s="18" t="s">
        <v>309</v>
      </c>
      <c r="R17" s="20" t="s">
        <v>309</v>
      </c>
      <c r="S17" s="18" t="n">
        <v>503.87102009</v>
      </c>
      <c r="T17" s="20" t="n">
        <v>28.06939798</v>
      </c>
      <c r="U17" s="18" t="n">
        <v>470.00552919</v>
      </c>
      <c r="V17" s="20" t="n">
        <v>14.56993432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511.19125672</v>
      </c>
      <c r="F21" s="20" t="n">
        <v>3.10901941</v>
      </c>
      <c r="G21" s="18" t="n">
        <v>504.86061568</v>
      </c>
      <c r="H21" s="20" t="n">
        <v>3.34472787</v>
      </c>
      <c r="I21" s="18" t="n">
        <v>501.02887384</v>
      </c>
      <c r="J21" s="20" t="n">
        <v>3.06385985</v>
      </c>
      <c r="K21" s="18" t="n">
        <v>500.41961206</v>
      </c>
      <c r="L21" s="20" t="n">
        <v>4.88647578</v>
      </c>
      <c r="M21" s="18" t="s">
        <v>309</v>
      </c>
      <c r="N21" s="20" t="s">
        <v>309</v>
      </c>
      <c r="O21" s="18" t="s">
        <v>309</v>
      </c>
      <c r="P21" s="20" t="s">
        <v>309</v>
      </c>
      <c r="Q21" s="18" t="s">
        <v>309</v>
      </c>
      <c r="R21" s="20" t="s">
        <v>309</v>
      </c>
      <c r="S21" s="18" t="n">
        <v>487.72212367</v>
      </c>
      <c r="T21" s="20" t="n">
        <v>62.66696366</v>
      </c>
      <c r="U21" s="18" t="n">
        <v>484.50878757</v>
      </c>
      <c r="V21" s="20" t="n">
        <v>14.50595533</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507.10756636</v>
      </c>
      <c r="F23" s="20" t="n">
        <v>2.74606889</v>
      </c>
      <c r="G23" s="18" t="n">
        <v>470.07692465</v>
      </c>
      <c r="H23" s="20" t="n">
        <v>4.03527089</v>
      </c>
      <c r="I23" s="18" t="n">
        <v>452.65484582</v>
      </c>
      <c r="J23" s="20" t="n">
        <v>4.42335977</v>
      </c>
      <c r="K23" s="18" t="n">
        <v>443.25485261</v>
      </c>
      <c r="L23" s="20" t="n">
        <v>7.9725647</v>
      </c>
      <c r="M23" s="18" t="s">
        <v>309</v>
      </c>
      <c r="N23" s="20" t="s">
        <v>309</v>
      </c>
      <c r="O23" s="18" t="s">
        <v>309</v>
      </c>
      <c r="P23" s="20" t="s">
        <v>309</v>
      </c>
      <c r="Q23" s="18" t="s">
        <v>309</v>
      </c>
      <c r="R23" s="20" t="s">
        <v>309</v>
      </c>
      <c r="S23" s="18" t="n">
        <v>456.09083406</v>
      </c>
      <c r="T23" s="20" t="n">
        <v>32.74451164</v>
      </c>
      <c r="U23" s="18" t="n">
        <v>452.4753112</v>
      </c>
      <c r="V23" s="20" t="n">
        <v>8.2103933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515.1509885200001</v>
      </c>
      <c r="F25" s="20" t="n">
        <v>3.31097264</v>
      </c>
      <c r="G25" s="18" t="n">
        <v>517.4145688</v>
      </c>
      <c r="H25" s="20" t="n">
        <v>4.26031293</v>
      </c>
      <c r="I25" s="18" t="n">
        <v>517.8649511</v>
      </c>
      <c r="J25" s="20" t="n">
        <v>4.81045318</v>
      </c>
      <c r="K25" s="18" t="n">
        <v>520.2908020900001</v>
      </c>
      <c r="L25" s="20" t="n">
        <v>7.063553</v>
      </c>
      <c r="M25" s="18" t="s">
        <v>309</v>
      </c>
      <c r="N25" s="20" t="s">
        <v>309</v>
      </c>
      <c r="O25" s="18" t="s">
        <v>309</v>
      </c>
      <c r="P25" s="20" t="s">
        <v>309</v>
      </c>
      <c r="Q25" s="18" t="s">
        <v>309</v>
      </c>
      <c r="R25" s="20" t="s">
        <v>309</v>
      </c>
      <c r="S25" s="18" t="n">
        <v>432.90397473</v>
      </c>
      <c r="T25" s="20" t="n">
        <v>34.01365763</v>
      </c>
      <c r="U25" s="18" t="n">
        <v>454.59078261</v>
      </c>
      <c r="V25" s="20" t="n">
        <v>16.79831062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513.88314983</v>
      </c>
      <c r="F27" s="20" t="n">
        <v>1.86343593</v>
      </c>
      <c r="G27" s="18" t="n">
        <v>476.97019832</v>
      </c>
      <c r="H27" s="20" t="n">
        <v>4.41656223</v>
      </c>
      <c r="I27" s="18" t="n">
        <v>452.6428956</v>
      </c>
      <c r="J27" s="20" t="n">
        <v>5.0572303</v>
      </c>
      <c r="K27" s="18" t="n">
        <v>445.77692074</v>
      </c>
      <c r="L27" s="20" t="n">
        <v>10.41287318</v>
      </c>
      <c r="M27" s="18" t="s">
        <v>309</v>
      </c>
      <c r="N27" s="20" t="s">
        <v>309</v>
      </c>
      <c r="O27" s="18" t="s">
        <v>309</v>
      </c>
      <c r="P27" s="20" t="s">
        <v>309</v>
      </c>
      <c r="Q27" s="18" t="s">
        <v>309</v>
      </c>
      <c r="R27" s="20" t="s">
        <v>309</v>
      </c>
      <c r="S27" s="18" t="n">
        <v>577.6510500000001</v>
      </c>
      <c r="T27" s="20" t="n">
        <v>27.70748544</v>
      </c>
      <c r="U27" s="18" t="n">
        <v>464.3508212</v>
      </c>
      <c r="V27" s="20" t="n">
        <v>13.09195738</v>
      </c>
    </row>
    <row r="28" spans="1:22">
      <c r="A28" s="15" t="s">
        <v>330</v>
      </c>
      <c r="B28" s="17" t="n">
        <v>7568</v>
      </c>
      <c r="C28" s="18">
        <f>(490.0/B28*100)</f>
        <v/>
      </c>
      <c r="D28" s="19" t="n">
        <v>7078</v>
      </c>
      <c r="E28" s="18" t="n">
        <v>421.72391324</v>
      </c>
      <c r="F28" s="20" t="n">
        <v>2.32077796</v>
      </c>
      <c r="G28" s="18" t="n">
        <v>413.58850575</v>
      </c>
      <c r="H28" s="20" t="n">
        <v>3.79897014</v>
      </c>
      <c r="I28" s="18" t="n">
        <v>398.12327922</v>
      </c>
      <c r="J28" s="20" t="n">
        <v>4.23004506</v>
      </c>
      <c r="K28" s="18" t="n">
        <v>413.31934709</v>
      </c>
      <c r="L28" s="20" t="n">
        <v>4.79888361</v>
      </c>
      <c r="M28" s="18" t="s">
        <v>309</v>
      </c>
      <c r="N28" s="20" t="s">
        <v>309</v>
      </c>
      <c r="O28" s="18" t="s">
        <v>309</v>
      </c>
      <c r="P28" s="20" t="s">
        <v>309</v>
      </c>
      <c r="Q28" s="18" t="s">
        <v>309</v>
      </c>
      <c r="R28" s="20" t="s">
        <v>309</v>
      </c>
      <c r="S28" s="18" t="n">
        <v>355.9320965</v>
      </c>
      <c r="T28" s="20" t="n">
        <v>32.92438782</v>
      </c>
      <c r="U28" s="18" t="n">
        <v>395.32207791</v>
      </c>
      <c r="V28" s="20" t="n">
        <v>6.27833054</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521.39853028</v>
      </c>
      <c r="F33" s="20" t="n">
        <v>2.7737663</v>
      </c>
      <c r="G33" s="18" t="n">
        <v>498.43507226</v>
      </c>
      <c r="H33" s="20" t="n">
        <v>3.10759748</v>
      </c>
      <c r="I33" s="18" t="n">
        <v>471.37018083</v>
      </c>
      <c r="J33" s="20" t="n">
        <v>3.32261634</v>
      </c>
      <c r="K33" s="18" t="n">
        <v>461.24286995</v>
      </c>
      <c r="L33" s="20" t="n">
        <v>5.78725144</v>
      </c>
      <c r="M33" s="18" t="s">
        <v>309</v>
      </c>
      <c r="N33" s="20" t="s">
        <v>309</v>
      </c>
      <c r="O33" s="18" t="s">
        <v>309</v>
      </c>
      <c r="P33" s="20" t="s">
        <v>309</v>
      </c>
      <c r="Q33" s="18" t="s">
        <v>309</v>
      </c>
      <c r="R33" s="20" t="s">
        <v>309</v>
      </c>
      <c r="S33" s="18" t="n">
        <v>409.901892</v>
      </c>
      <c r="T33" s="20" t="n">
        <v>41.70364132</v>
      </c>
      <c r="U33" s="18" t="n">
        <v>468.77062426</v>
      </c>
      <c r="V33" s="20" t="n">
        <v>11.74765486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504.8835034</v>
      </c>
      <c r="F36" s="20" t="n">
        <v>2.94089289</v>
      </c>
      <c r="G36" s="18" t="n">
        <v>502.29614889</v>
      </c>
      <c r="H36" s="20" t="n">
        <v>3.32912903</v>
      </c>
      <c r="I36" s="18" t="n">
        <v>495.81334522</v>
      </c>
      <c r="J36" s="20" t="n">
        <v>4.06574772</v>
      </c>
      <c r="K36" s="18" t="n">
        <v>503.01317167</v>
      </c>
      <c r="L36" s="20" t="n">
        <v>6.20860399</v>
      </c>
      <c r="M36" s="18" t="s">
        <v>309</v>
      </c>
      <c r="N36" s="20" t="s">
        <v>309</v>
      </c>
      <c r="O36" s="18" t="s">
        <v>309</v>
      </c>
      <c r="P36" s="20" t="s">
        <v>309</v>
      </c>
      <c r="Q36" s="18" t="s">
        <v>309</v>
      </c>
      <c r="R36" s="20" t="s">
        <v>309</v>
      </c>
      <c r="S36" s="18" t="s">
        <v>309</v>
      </c>
      <c r="T36" s="20" t="s">
        <v>309</v>
      </c>
      <c r="U36" s="18" t="n">
        <v>476.56929569</v>
      </c>
      <c r="V36" s="20" t="n">
        <v>11.6532558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521.77199359</v>
      </c>
      <c r="F40" s="20" t="n">
        <v>3.5091099</v>
      </c>
      <c r="G40" s="18" t="n">
        <v>507.05455176</v>
      </c>
      <c r="H40" s="20" t="n">
        <v>6.51067708</v>
      </c>
      <c r="I40" s="18" t="n">
        <v>491.6473106</v>
      </c>
      <c r="J40" s="20" t="n">
        <v>10.13780414</v>
      </c>
      <c r="K40" s="18" t="n">
        <v>520.35535421</v>
      </c>
      <c r="L40" s="20" t="n">
        <v>10.67724342</v>
      </c>
      <c r="M40" s="18" t="s">
        <v>309</v>
      </c>
      <c r="N40" s="20" t="s">
        <v>309</v>
      </c>
      <c r="O40" s="18" t="s">
        <v>309</v>
      </c>
      <c r="P40" s="20" t="s">
        <v>309</v>
      </c>
      <c r="Q40" s="18" t="n">
        <v>510.3049124</v>
      </c>
      <c r="R40" s="20" t="n">
        <v>2.76769424</v>
      </c>
      <c r="S40" s="18" t="s">
        <v>309</v>
      </c>
      <c r="T40" s="20" t="s">
        <v>309</v>
      </c>
      <c r="U40" s="18" t="n">
        <v>500.78467786</v>
      </c>
      <c r="V40" s="20" t="n">
        <v>20.19938599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494.27787555</v>
      </c>
      <c r="F52" s="20" t="n">
        <v>2.95608344</v>
      </c>
      <c r="G52" s="18" t="n">
        <v>470.8888815</v>
      </c>
      <c r="H52" s="20" t="n">
        <v>3.74902632</v>
      </c>
      <c r="I52" s="18" t="n">
        <v>459.49077121</v>
      </c>
      <c r="J52" s="20" t="n">
        <v>3.46162422</v>
      </c>
      <c r="K52" s="18" t="n">
        <v>455.6961887</v>
      </c>
      <c r="L52" s="20" t="n">
        <v>5.44407239</v>
      </c>
      <c r="M52" s="18" t="s">
        <v>309</v>
      </c>
      <c r="N52" s="20" t="s">
        <v>309</v>
      </c>
      <c r="O52" s="18" t="s">
        <v>309</v>
      </c>
      <c r="P52" s="20" t="s">
        <v>309</v>
      </c>
      <c r="Q52" s="18" t="s">
        <v>309</v>
      </c>
      <c r="R52" s="20" t="s">
        <v>309</v>
      </c>
      <c r="S52" s="18" t="n">
        <v>388.40347159</v>
      </c>
      <c r="T52" s="20" t="n">
        <v>53.89512496</v>
      </c>
      <c r="U52" s="18" t="n">
        <v>446.77025801</v>
      </c>
      <c r="V52" s="20" t="n">
        <v>11.58928034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332.87977022</v>
      </c>
      <c r="F54" s="20" t="n">
        <v>3.94617049</v>
      </c>
      <c r="G54" s="18" t="n">
        <v>326.964497</v>
      </c>
      <c r="H54" s="20" t="n">
        <v>3.98076682</v>
      </c>
      <c r="I54" s="18" t="n">
        <v>330.22160238</v>
      </c>
      <c r="J54" s="20" t="n">
        <v>3.78331719</v>
      </c>
      <c r="K54" s="18" t="n">
        <v>338.71219782</v>
      </c>
      <c r="L54" s="20" t="n">
        <v>4.11954315</v>
      </c>
      <c r="M54" s="18" t="s">
        <v>309</v>
      </c>
      <c r="N54" s="20" t="s">
        <v>309</v>
      </c>
      <c r="O54" s="18" t="s">
        <v>309</v>
      </c>
      <c r="P54" s="20" t="s">
        <v>309</v>
      </c>
      <c r="Q54" s="18" t="s">
        <v>309</v>
      </c>
      <c r="R54" s="20" t="s">
        <v>309</v>
      </c>
      <c r="S54" s="18" t="n">
        <v>305.50408903</v>
      </c>
      <c r="T54" s="20" t="n">
        <v>18.23686353</v>
      </c>
      <c r="U54" s="18" t="n">
        <v>306.45853382</v>
      </c>
      <c r="V54" s="20" t="n">
        <v>7.71587979</v>
      </c>
    </row>
    <row r="55" spans="1:22">
      <c r="A55" s="15" t="s">
        <v>357</v>
      </c>
      <c r="B55" s="17" t="n">
        <v>5316</v>
      </c>
      <c r="C55" s="18">
        <f>(137.0/B55*100)</f>
        <v/>
      </c>
      <c r="D55" s="19" t="n">
        <v>5179</v>
      </c>
      <c r="E55" s="18" t="n">
        <v>418.53289791</v>
      </c>
      <c r="F55" s="20" t="n">
        <v>4.44509283</v>
      </c>
      <c r="G55" s="18" t="n">
        <v>423.34740272</v>
      </c>
      <c r="H55" s="20" t="n">
        <v>4.39069463</v>
      </c>
      <c r="I55" s="18" t="n">
        <v>407.94462578</v>
      </c>
      <c r="J55" s="20" t="n">
        <v>3.13760725</v>
      </c>
      <c r="K55" s="18" t="n">
        <v>410.98734367</v>
      </c>
      <c r="L55" s="20" t="n">
        <v>2.84524403</v>
      </c>
      <c r="M55" s="18" t="s">
        <v>309</v>
      </c>
      <c r="N55" s="20" t="s">
        <v>309</v>
      </c>
      <c r="O55" s="18" t="s">
        <v>309</v>
      </c>
      <c r="P55" s="20" t="s">
        <v>309</v>
      </c>
      <c r="Q55" s="18" t="s">
        <v>309</v>
      </c>
      <c r="R55" s="20" t="s">
        <v>309</v>
      </c>
      <c r="S55" s="18" t="n">
        <v>367.63479468</v>
      </c>
      <c r="T55" s="20" t="n">
        <v>27.28586638</v>
      </c>
      <c r="U55" s="18" t="n">
        <v>380.22008672</v>
      </c>
      <c r="V55" s="20" t="n">
        <v>7.17192002</v>
      </c>
    </row>
    <row r="56" spans="1:22">
      <c r="A56" s="15" t="s">
        <v>358</v>
      </c>
      <c r="B56" s="17" t="n">
        <v>5359</v>
      </c>
      <c r="C56" s="18">
        <f>(104.0/B56*100)</f>
        <v/>
      </c>
      <c r="D56" s="19" t="n">
        <v>5255</v>
      </c>
      <c r="E56" s="18" t="n">
        <v>528.73805969</v>
      </c>
      <c r="F56" s="20" t="n">
        <v>3.06804843</v>
      </c>
      <c r="G56" s="18" t="n">
        <v>521.80884617</v>
      </c>
      <c r="H56" s="20" t="n">
        <v>3.41472175</v>
      </c>
      <c r="I56" s="18" t="n">
        <v>517.56446642</v>
      </c>
      <c r="J56" s="20" t="n">
        <v>3.73065339</v>
      </c>
      <c r="K56" s="18" t="n">
        <v>528.37067576</v>
      </c>
      <c r="L56" s="20" t="n">
        <v>4.44783505</v>
      </c>
      <c r="M56" s="18" t="s">
        <v>309</v>
      </c>
      <c r="N56" s="20" t="s">
        <v>309</v>
      </c>
      <c r="O56" s="18" t="s">
        <v>309</v>
      </c>
      <c r="P56" s="20" t="s">
        <v>309</v>
      </c>
      <c r="Q56" s="18" t="s">
        <v>309</v>
      </c>
      <c r="R56" s="20" t="s">
        <v>309</v>
      </c>
      <c r="S56" s="18" t="n">
        <v>506.23396223</v>
      </c>
      <c r="T56" s="20" t="n">
        <v>15.51892039</v>
      </c>
      <c r="U56" s="18" t="n">
        <v>474.38094437</v>
      </c>
      <c r="V56" s="20" t="n">
        <v>21.83035823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538.15785159</v>
      </c>
      <c r="F62" s="20" t="n">
        <v>1.7698098</v>
      </c>
      <c r="G62" s="18" t="n">
        <v>522.3735435</v>
      </c>
      <c r="H62" s="20" t="n">
        <v>2.83860104</v>
      </c>
      <c r="I62" s="18" t="n">
        <v>512.44151421</v>
      </c>
      <c r="J62" s="20" t="n">
        <v>2.86356168</v>
      </c>
      <c r="K62" s="18" t="n">
        <v>523.82583238</v>
      </c>
      <c r="L62" s="20" t="n">
        <v>5.118544</v>
      </c>
      <c r="M62" s="18" t="s">
        <v>309</v>
      </c>
      <c r="N62" s="20" t="s">
        <v>309</v>
      </c>
      <c r="O62" s="18" t="s">
        <v>309</v>
      </c>
      <c r="P62" s="20" t="s">
        <v>309</v>
      </c>
      <c r="Q62" s="18" t="s">
        <v>309</v>
      </c>
      <c r="R62" s="20" t="s">
        <v>309</v>
      </c>
      <c r="S62" s="18" t="n">
        <v>522.4151523100001</v>
      </c>
      <c r="T62" s="20" t="n">
        <v>46.49549361</v>
      </c>
      <c r="U62" s="18" t="n">
        <v>524.03176071</v>
      </c>
      <c r="V62" s="20" t="n">
        <v>13.31896851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473.48602938</v>
      </c>
      <c r="F64" s="20" t="n">
        <v>5.62589832</v>
      </c>
      <c r="G64" s="18" t="n">
        <v>474.35436789</v>
      </c>
      <c r="H64" s="20" t="n">
        <v>4.85520148</v>
      </c>
      <c r="I64" s="18" t="n">
        <v>475.03373309</v>
      </c>
      <c r="J64" s="20" t="n">
        <v>3.43954729</v>
      </c>
      <c r="K64" s="18" t="n">
        <v>483.85466641</v>
      </c>
      <c r="L64" s="20" t="n">
        <v>4.05289641</v>
      </c>
      <c r="M64" s="18" t="s">
        <v>309</v>
      </c>
      <c r="N64" s="20" t="s">
        <v>309</v>
      </c>
      <c r="O64" s="18" t="s">
        <v>309</v>
      </c>
      <c r="P64" s="20" t="s">
        <v>309</v>
      </c>
      <c r="Q64" s="18" t="n">
        <v>389.69874467</v>
      </c>
      <c r="R64" s="20" t="n">
        <v>53.36881067</v>
      </c>
      <c r="S64" s="18" t="n">
        <v>400.42850013</v>
      </c>
      <c r="T64" s="20" t="n">
        <v>72.71613576</v>
      </c>
      <c r="U64" s="18" t="n">
        <v>400.78476151</v>
      </c>
      <c r="V64" s="20" t="n">
        <v>12.23041739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447</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542.03365964</v>
      </c>
      <c r="F9" s="20" t="n">
        <v>2.68743</v>
      </c>
      <c r="G9" s="18" t="n">
        <v>526.36361831</v>
      </c>
      <c r="H9" s="20" t="n">
        <v>3.61599622</v>
      </c>
      <c r="I9" s="18" t="n">
        <v>506.98389435</v>
      </c>
      <c r="J9" s="20" t="n">
        <v>5.83383002</v>
      </c>
      <c r="K9" s="18" t="n">
        <v>509.55471908</v>
      </c>
      <c r="L9" s="20" t="n">
        <v>12.87291107</v>
      </c>
      <c r="M9" s="18" t="s">
        <v>309</v>
      </c>
      <c r="N9" s="20" t="s">
        <v>309</v>
      </c>
      <c r="O9" s="18" t="s">
        <v>309</v>
      </c>
      <c r="P9" s="20" t="s">
        <v>309</v>
      </c>
      <c r="Q9" s="18" t="s">
        <v>309</v>
      </c>
      <c r="R9" s="20" t="s">
        <v>309</v>
      </c>
      <c r="S9" s="18" t="n">
        <v>519.35617825</v>
      </c>
      <c r="T9" s="20" t="n">
        <v>30.16635714</v>
      </c>
      <c r="U9" s="18" t="n">
        <v>484.10894607</v>
      </c>
      <c r="V9" s="20" t="n">
        <v>6.42130999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460.59911468</v>
      </c>
      <c r="F11" s="20" t="n">
        <v>3.49858266</v>
      </c>
      <c r="G11" s="18" t="n">
        <v>452.98850333</v>
      </c>
      <c r="H11" s="20" t="n">
        <v>3.39260549</v>
      </c>
      <c r="I11" s="18" t="n">
        <v>446.07224759</v>
      </c>
      <c r="J11" s="20" t="n">
        <v>3.20402442</v>
      </c>
      <c r="K11" s="18" t="n">
        <v>444.90284329</v>
      </c>
      <c r="L11" s="20" t="n">
        <v>4.16755626</v>
      </c>
      <c r="M11" s="18" t="s">
        <v>309</v>
      </c>
      <c r="N11" s="20" t="s">
        <v>309</v>
      </c>
      <c r="O11" s="18" t="s">
        <v>309</v>
      </c>
      <c r="P11" s="20" t="s">
        <v>309</v>
      </c>
      <c r="Q11" s="18" t="n">
        <v>498.3032744</v>
      </c>
      <c r="R11" s="20" t="n">
        <v>24.81262263</v>
      </c>
      <c r="S11" s="18" t="n">
        <v>440.71044483</v>
      </c>
      <c r="T11" s="20" t="n">
        <v>18.57214444</v>
      </c>
      <c r="U11" s="18" t="n">
        <v>423.2469261</v>
      </c>
      <c r="V11" s="20" t="n">
        <v>4.91478951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514.71248882</v>
      </c>
      <c r="F16" s="20" t="n">
        <v>2.452763</v>
      </c>
      <c r="G16" s="18" t="n">
        <v>502.22856209</v>
      </c>
      <c r="H16" s="20" t="n">
        <v>3.59913021</v>
      </c>
      <c r="I16" s="18" t="n">
        <v>493.01400638</v>
      </c>
      <c r="J16" s="20" t="n">
        <v>5.4898984</v>
      </c>
      <c r="K16" s="18" t="n">
        <v>500.20362287</v>
      </c>
      <c r="L16" s="20" t="n">
        <v>8.701476100000001</v>
      </c>
      <c r="M16" s="18" t="s">
        <v>309</v>
      </c>
      <c r="N16" s="20" t="s">
        <v>309</v>
      </c>
      <c r="O16" s="18" t="s">
        <v>309</v>
      </c>
      <c r="P16" s="20" t="s">
        <v>309</v>
      </c>
      <c r="Q16" s="18" t="s">
        <v>309</v>
      </c>
      <c r="R16" s="20" t="s">
        <v>309</v>
      </c>
      <c r="S16" s="18" t="n">
        <v>363.5951265</v>
      </c>
      <c r="T16" s="20" t="n">
        <v>35.55220245</v>
      </c>
      <c r="U16" s="18" t="n">
        <v>468.47444481</v>
      </c>
      <c r="V16" s="20" t="n">
        <v>4.70912974</v>
      </c>
    </row>
    <row r="17" spans="1:22">
      <c r="A17" s="15" t="s">
        <v>319</v>
      </c>
      <c r="B17" s="17" t="n">
        <v>6504</v>
      </c>
      <c r="C17" s="18">
        <f>(3097.0/B17*100)</f>
        <v/>
      </c>
      <c r="D17" s="19" t="n">
        <v>3407</v>
      </c>
      <c r="E17" s="18" t="n">
        <v>544.9188533400001</v>
      </c>
      <c r="F17" s="20" t="n">
        <v>3.3456329</v>
      </c>
      <c r="G17" s="18" t="n">
        <v>529.18998002</v>
      </c>
      <c r="H17" s="20" t="n">
        <v>4.86255097</v>
      </c>
      <c r="I17" s="18" t="n">
        <v>507.23427144</v>
      </c>
      <c r="J17" s="20" t="n">
        <v>4.9052246</v>
      </c>
      <c r="K17" s="18" t="n">
        <v>495.88938379</v>
      </c>
      <c r="L17" s="20" t="n">
        <v>12.1795375</v>
      </c>
      <c r="M17" s="18" t="s">
        <v>309</v>
      </c>
      <c r="N17" s="20" t="s">
        <v>309</v>
      </c>
      <c r="O17" s="18" t="s">
        <v>309</v>
      </c>
      <c r="P17" s="20" t="s">
        <v>309</v>
      </c>
      <c r="Q17" s="18" t="s">
        <v>309</v>
      </c>
      <c r="R17" s="20" t="s">
        <v>309</v>
      </c>
      <c r="S17" s="18" t="n">
        <v>360.01507392</v>
      </c>
      <c r="T17" s="20" t="n">
        <v>28.97123551</v>
      </c>
      <c r="U17" s="18" t="n">
        <v>482.32352578</v>
      </c>
      <c r="V17" s="20" t="n">
        <v>9.66710247</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515.36042625</v>
      </c>
      <c r="F21" s="20" t="n">
        <v>7.27672951</v>
      </c>
      <c r="G21" s="18" t="n">
        <v>518.25202241</v>
      </c>
      <c r="H21" s="20" t="n">
        <v>4.03330907</v>
      </c>
      <c r="I21" s="18" t="n">
        <v>504.577192</v>
      </c>
      <c r="J21" s="20" t="n">
        <v>3.0524322</v>
      </c>
      <c r="K21" s="18" t="n">
        <v>503.07683948</v>
      </c>
      <c r="L21" s="20" t="n">
        <v>2.90841231</v>
      </c>
      <c r="M21" s="18" t="s">
        <v>309</v>
      </c>
      <c r="N21" s="20" t="s">
        <v>309</v>
      </c>
      <c r="O21" s="18" t="s">
        <v>309</v>
      </c>
      <c r="P21" s="20" t="s">
        <v>309</v>
      </c>
      <c r="Q21" s="18" t="s">
        <v>309</v>
      </c>
      <c r="R21" s="20" t="s">
        <v>309</v>
      </c>
      <c r="S21" s="18" t="n">
        <v>518.53146904</v>
      </c>
      <c r="T21" s="20" t="n">
        <v>51.09453489</v>
      </c>
      <c r="U21" s="18" t="n">
        <v>493.63980703</v>
      </c>
      <c r="V21" s="20" t="n">
        <v>14.14251626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509.72347273</v>
      </c>
      <c r="F23" s="20" t="n">
        <v>3.10703232</v>
      </c>
      <c r="G23" s="18" t="n">
        <v>486.21942967</v>
      </c>
      <c r="H23" s="20" t="n">
        <v>3.22778763</v>
      </c>
      <c r="I23" s="18" t="n">
        <v>468.05785044</v>
      </c>
      <c r="J23" s="20" t="n">
        <v>3.98444109</v>
      </c>
      <c r="K23" s="18" t="n">
        <v>457.87519755</v>
      </c>
      <c r="L23" s="20" t="n">
        <v>6.77591779</v>
      </c>
      <c r="M23" s="18" t="s">
        <v>309</v>
      </c>
      <c r="N23" s="20" t="s">
        <v>309</v>
      </c>
      <c r="O23" s="18" t="s">
        <v>309</v>
      </c>
      <c r="P23" s="20" t="s">
        <v>309</v>
      </c>
      <c r="Q23" s="18" t="s">
        <v>309</v>
      </c>
      <c r="R23" s="20" t="s">
        <v>309</v>
      </c>
      <c r="S23" s="18" t="n">
        <v>468.04117556</v>
      </c>
      <c r="T23" s="20" t="n">
        <v>28.77998616</v>
      </c>
      <c r="U23" s="18" t="n">
        <v>461.26031649</v>
      </c>
      <c r="V23" s="20" t="n">
        <v>5.92411262</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495.11537649</v>
      </c>
      <c r="F25" s="20" t="n">
        <v>7.5935404</v>
      </c>
      <c r="G25" s="18" t="n">
        <v>509.43336523</v>
      </c>
      <c r="H25" s="20" t="n">
        <v>3.896577</v>
      </c>
      <c r="I25" s="18" t="n">
        <v>517.99700427</v>
      </c>
      <c r="J25" s="20" t="n">
        <v>3.44035531</v>
      </c>
      <c r="K25" s="18" t="n">
        <v>529.6550496</v>
      </c>
      <c r="L25" s="20" t="n">
        <v>3.88358617</v>
      </c>
      <c r="M25" s="18" t="s">
        <v>309</v>
      </c>
      <c r="N25" s="20" t="s">
        <v>309</v>
      </c>
      <c r="O25" s="18" t="s">
        <v>309</v>
      </c>
      <c r="P25" s="20" t="s">
        <v>309</v>
      </c>
      <c r="Q25" s="18" t="s">
        <v>309</v>
      </c>
      <c r="R25" s="20" t="s">
        <v>309</v>
      </c>
      <c r="S25" s="18" t="n">
        <v>451.92982604</v>
      </c>
      <c r="T25" s="20" t="n">
        <v>29.76050566</v>
      </c>
      <c r="U25" s="18" t="n">
        <v>467.08378154</v>
      </c>
      <c r="V25" s="20" t="n">
        <v>19.39415327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517.64518007</v>
      </c>
      <c r="F27" s="20" t="n">
        <v>2.53705653</v>
      </c>
      <c r="G27" s="18" t="n">
        <v>496.32710808</v>
      </c>
      <c r="H27" s="20" t="n">
        <v>3.58951623</v>
      </c>
      <c r="I27" s="18" t="n">
        <v>470.00969897</v>
      </c>
      <c r="J27" s="20" t="n">
        <v>4.17342477</v>
      </c>
      <c r="K27" s="18" t="n">
        <v>493.01444976</v>
      </c>
      <c r="L27" s="20" t="n">
        <v>8.360749050000001</v>
      </c>
      <c r="M27" s="18" t="s">
        <v>309</v>
      </c>
      <c r="N27" s="20" t="s">
        <v>309</v>
      </c>
      <c r="O27" s="18" t="s">
        <v>309</v>
      </c>
      <c r="P27" s="20" t="s">
        <v>309</v>
      </c>
      <c r="Q27" s="18" t="s">
        <v>309</v>
      </c>
      <c r="R27" s="20" t="s">
        <v>309</v>
      </c>
      <c r="S27" s="18" t="n">
        <v>550.60058412</v>
      </c>
      <c r="T27" s="20" t="n">
        <v>32.13242265</v>
      </c>
      <c r="U27" s="18" t="n">
        <v>461.18759804</v>
      </c>
      <c r="V27" s="20" t="n">
        <v>7.38642563</v>
      </c>
    </row>
    <row r="28" spans="1:22">
      <c r="A28" s="15" t="s">
        <v>330</v>
      </c>
      <c r="B28" s="17" t="n">
        <v>7568</v>
      </c>
      <c r="C28" s="18">
        <f>(490.0/B28*100)</f>
        <v/>
      </c>
      <c r="D28" s="19" t="n">
        <v>7078</v>
      </c>
      <c r="E28" s="18" t="n">
        <v>400.39232279</v>
      </c>
      <c r="F28" s="20" t="n">
        <v>3.28876524</v>
      </c>
      <c r="G28" s="18" t="n">
        <v>412.59116247</v>
      </c>
      <c r="H28" s="20" t="n">
        <v>2.95380814</v>
      </c>
      <c r="I28" s="18" t="n">
        <v>421.19112778</v>
      </c>
      <c r="J28" s="20" t="n">
        <v>2.67882058</v>
      </c>
      <c r="K28" s="18" t="n">
        <v>424.52193733</v>
      </c>
      <c r="L28" s="20" t="n">
        <v>3.27504056</v>
      </c>
      <c r="M28" s="18" t="s">
        <v>309</v>
      </c>
      <c r="N28" s="20" t="s">
        <v>309</v>
      </c>
      <c r="O28" s="18" t="s">
        <v>309</v>
      </c>
      <c r="P28" s="20" t="s">
        <v>309</v>
      </c>
      <c r="Q28" s="18" t="s">
        <v>309</v>
      </c>
      <c r="R28" s="20" t="s">
        <v>309</v>
      </c>
      <c r="S28" s="18" t="n">
        <v>384.53056757</v>
      </c>
      <c r="T28" s="20" t="n">
        <v>18.32297372</v>
      </c>
      <c r="U28" s="18" t="n">
        <v>402.47240096</v>
      </c>
      <c r="V28" s="20" t="n">
        <v>4.93480447</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509.18539157</v>
      </c>
      <c r="F33" s="20" t="n">
        <v>3.54851451</v>
      </c>
      <c r="G33" s="18" t="n">
        <v>505.65428284</v>
      </c>
      <c r="H33" s="20" t="n">
        <v>2.89859823</v>
      </c>
      <c r="I33" s="18" t="n">
        <v>496.63766745</v>
      </c>
      <c r="J33" s="20" t="n">
        <v>3.45933108</v>
      </c>
      <c r="K33" s="18" t="n">
        <v>501.86478227</v>
      </c>
      <c r="L33" s="20" t="n">
        <v>5.52466114</v>
      </c>
      <c r="M33" s="18" t="s">
        <v>309</v>
      </c>
      <c r="N33" s="20" t="s">
        <v>309</v>
      </c>
      <c r="O33" s="18" t="s">
        <v>309</v>
      </c>
      <c r="P33" s="20" t="s">
        <v>309</v>
      </c>
      <c r="Q33" s="18" t="s">
        <v>309</v>
      </c>
      <c r="R33" s="20" t="s">
        <v>309</v>
      </c>
      <c r="S33" s="18" t="s">
        <v>309</v>
      </c>
      <c r="T33" s="20" t="s">
        <v>309</v>
      </c>
      <c r="U33" s="18" t="n">
        <v>475.47212982</v>
      </c>
      <c r="V33" s="20" t="n">
        <v>5.55453493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505.79311933</v>
      </c>
      <c r="F36" s="20" t="n">
        <v>4.69302019</v>
      </c>
      <c r="G36" s="18" t="n">
        <v>507.98497838</v>
      </c>
      <c r="H36" s="20" t="n">
        <v>3.50473537</v>
      </c>
      <c r="I36" s="18" t="n">
        <v>503.35164721</v>
      </c>
      <c r="J36" s="20" t="n">
        <v>2.78962928</v>
      </c>
      <c r="K36" s="18" t="n">
        <v>496.48297079</v>
      </c>
      <c r="L36" s="20" t="n">
        <v>3.4603349</v>
      </c>
      <c r="M36" s="18" t="s">
        <v>309</v>
      </c>
      <c r="N36" s="20" t="s">
        <v>309</v>
      </c>
      <c r="O36" s="18" t="s">
        <v>309</v>
      </c>
      <c r="P36" s="20" t="s">
        <v>309</v>
      </c>
      <c r="Q36" s="18" t="s">
        <v>309</v>
      </c>
      <c r="R36" s="20" t="s">
        <v>309</v>
      </c>
      <c r="S36" s="18" t="s">
        <v>309</v>
      </c>
      <c r="T36" s="20" t="s">
        <v>309</v>
      </c>
      <c r="U36" s="18" t="n">
        <v>476.00208282</v>
      </c>
      <c r="V36" s="20" t="n">
        <v>11.39928061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536.50721642</v>
      </c>
      <c r="F40" s="20" t="n">
        <v>3.42806796</v>
      </c>
      <c r="G40" s="18" t="n">
        <v>504.60516995</v>
      </c>
      <c r="H40" s="20" t="n">
        <v>4.84227648</v>
      </c>
      <c r="I40" s="18" t="n">
        <v>477.57259691</v>
      </c>
      <c r="J40" s="20" t="n">
        <v>5.97431649</v>
      </c>
      <c r="K40" s="18" t="n">
        <v>475.6326496</v>
      </c>
      <c r="L40" s="20" t="n">
        <v>14.5563483</v>
      </c>
      <c r="M40" s="18" t="s">
        <v>309</v>
      </c>
      <c r="N40" s="20" t="s">
        <v>309</v>
      </c>
      <c r="O40" s="18" t="s">
        <v>309</v>
      </c>
      <c r="P40" s="20" t="s">
        <v>309</v>
      </c>
      <c r="Q40" s="18" t="n">
        <v>510.3049124</v>
      </c>
      <c r="R40" s="20" t="n">
        <v>2.76769424</v>
      </c>
      <c r="S40" s="18" t="n">
        <v>623.6407</v>
      </c>
      <c r="T40" s="20" t="n">
        <v>25.5559367</v>
      </c>
      <c r="U40" s="18" t="n">
        <v>496.6282192</v>
      </c>
      <c r="V40" s="20" t="n">
        <v>11.22109083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(5809.0/B52*100)</f>
        <v/>
      </c>
      <c r="D52" s="19" t="n">
        <v>0</v>
      </c>
      <c r="E52" s="18" t="s">
        <v>309</v>
      </c>
      <c r="F52" s="20" t="s">
        <v>309</v>
      </c>
      <c r="G52" s="18" t="s">
        <v>309</v>
      </c>
      <c r="H52" s="20" t="s">
        <v>309</v>
      </c>
      <c r="I52" s="18" t="s">
        <v>309</v>
      </c>
      <c r="J52" s="20" t="s">
        <v>309</v>
      </c>
      <c r="K52" s="18" t="s">
        <v>309</v>
      </c>
      <c r="L52" s="20" t="s">
        <v>309</v>
      </c>
      <c r="M52" s="18" t="s">
        <v>309</v>
      </c>
      <c r="N52" s="20" t="s">
        <v>309</v>
      </c>
      <c r="O52" s="18" t="s">
        <v>309</v>
      </c>
      <c r="P52" s="20" t="s">
        <v>309</v>
      </c>
      <c r="Q52" s="18" t="s">
        <v>309</v>
      </c>
      <c r="R52" s="20" t="s">
        <v>309</v>
      </c>
      <c r="S52" s="18" t="s">
        <v>309</v>
      </c>
      <c r="T52" s="20" t="s">
        <v>309</v>
      </c>
      <c r="U52" s="18" t="s">
        <v>309</v>
      </c>
      <c r="V52" s="20" t="s">
        <v>309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320.34632724</v>
      </c>
      <c r="F54" s="20" t="n">
        <v>4.09695425</v>
      </c>
      <c r="G54" s="18" t="n">
        <v>331.55507379</v>
      </c>
      <c r="H54" s="20" t="n">
        <v>3.93701428</v>
      </c>
      <c r="I54" s="18" t="n">
        <v>340.2743429</v>
      </c>
      <c r="J54" s="20" t="n">
        <v>3.59022553</v>
      </c>
      <c r="K54" s="18" t="n">
        <v>336.20348497</v>
      </c>
      <c r="L54" s="20" t="n">
        <v>3.72202329</v>
      </c>
      <c r="M54" s="18" t="s">
        <v>309</v>
      </c>
      <c r="N54" s="20" t="s">
        <v>309</v>
      </c>
      <c r="O54" s="18" t="s">
        <v>309</v>
      </c>
      <c r="P54" s="20" t="s">
        <v>309</v>
      </c>
      <c r="Q54" s="18" t="s">
        <v>309</v>
      </c>
      <c r="R54" s="20" t="s">
        <v>309</v>
      </c>
      <c r="S54" s="18" t="n">
        <v>302.84531793</v>
      </c>
      <c r="T54" s="20" t="n">
        <v>21.93530059</v>
      </c>
      <c r="U54" s="18" t="n">
        <v>316.60590089</v>
      </c>
      <c r="V54" s="20" t="n">
        <v>5.06264149</v>
      </c>
    </row>
    <row r="55" spans="1:22">
      <c r="A55" s="15" t="s">
        <v>357</v>
      </c>
      <c r="B55" s="17" t="n">
        <v>5316</v>
      </c>
      <c r="C55" s="18">
        <f>(137.0/B55*100)</f>
        <v/>
      </c>
      <c r="D55" s="19" t="n">
        <v>5179</v>
      </c>
      <c r="E55" s="18" t="n">
        <v>402.60941041</v>
      </c>
      <c r="F55" s="20" t="n">
        <v>8.61587243</v>
      </c>
      <c r="G55" s="18" t="n">
        <v>415.5905227</v>
      </c>
      <c r="H55" s="20" t="n">
        <v>4.88991501</v>
      </c>
      <c r="I55" s="18" t="n">
        <v>415.89968006</v>
      </c>
      <c r="J55" s="20" t="n">
        <v>2.97979471</v>
      </c>
      <c r="K55" s="18" t="n">
        <v>411.08304888</v>
      </c>
      <c r="L55" s="20" t="n">
        <v>2.89551</v>
      </c>
      <c r="M55" s="18" t="s">
        <v>309</v>
      </c>
      <c r="N55" s="20" t="s">
        <v>309</v>
      </c>
      <c r="O55" s="18" t="s">
        <v>309</v>
      </c>
      <c r="P55" s="20" t="s">
        <v>309</v>
      </c>
      <c r="Q55" s="18" t="s">
        <v>309</v>
      </c>
      <c r="R55" s="20" t="s">
        <v>309</v>
      </c>
      <c r="S55" s="18" t="n">
        <v>345.50970266</v>
      </c>
      <c r="T55" s="20" t="n">
        <v>22.59397633</v>
      </c>
      <c r="U55" s="18" t="n">
        <v>373.3301041</v>
      </c>
      <c r="V55" s="20" t="n">
        <v>8.745089119999999</v>
      </c>
    </row>
    <row r="56" spans="1:22">
      <c r="A56" s="15" t="s">
        <v>358</v>
      </c>
      <c r="B56" s="17" t="n">
        <v>5359</v>
      </c>
      <c r="C56" s="18">
        <f>(104.0/B56*100)</f>
        <v/>
      </c>
      <c r="D56" s="19" t="n">
        <v>5255</v>
      </c>
      <c r="E56" s="18" t="n">
        <v>521.17576279</v>
      </c>
      <c r="F56" s="20" t="n">
        <v>4.43059771</v>
      </c>
      <c r="G56" s="18" t="n">
        <v>525.85283657</v>
      </c>
      <c r="H56" s="20" t="n">
        <v>3.1388072</v>
      </c>
      <c r="I56" s="18" t="n">
        <v>523.07955062</v>
      </c>
      <c r="J56" s="20" t="n">
        <v>2.95479901</v>
      </c>
      <c r="K56" s="18" t="n">
        <v>527.58406617</v>
      </c>
      <c r="L56" s="20" t="n">
        <v>3.86158916</v>
      </c>
      <c r="M56" s="18" t="s">
        <v>309</v>
      </c>
      <c r="N56" s="20" t="s">
        <v>309</v>
      </c>
      <c r="O56" s="18" t="s">
        <v>309</v>
      </c>
      <c r="P56" s="20" t="s">
        <v>309</v>
      </c>
      <c r="Q56" s="18" t="s">
        <v>309</v>
      </c>
      <c r="R56" s="20" t="s">
        <v>309</v>
      </c>
      <c r="S56" s="18" t="n">
        <v>527.3585356</v>
      </c>
      <c r="T56" s="20" t="n">
        <v>38.16439302</v>
      </c>
      <c r="U56" s="18" t="n">
        <v>482.23942212</v>
      </c>
      <c r="V56" s="20" t="n">
        <v>16.17108652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529.11649951</v>
      </c>
      <c r="F62" s="20" t="n">
        <v>3.86120112</v>
      </c>
      <c r="G62" s="18" t="n">
        <v>527.87049387</v>
      </c>
      <c r="H62" s="20" t="n">
        <v>2.35906281</v>
      </c>
      <c r="I62" s="18" t="n">
        <v>527.61960721</v>
      </c>
      <c r="J62" s="20" t="n">
        <v>1.84053221</v>
      </c>
      <c r="K62" s="18" t="n">
        <v>533.55512918</v>
      </c>
      <c r="L62" s="20" t="n">
        <v>2.73545381</v>
      </c>
      <c r="M62" s="18" t="s">
        <v>309</v>
      </c>
      <c r="N62" s="20" t="s">
        <v>309</v>
      </c>
      <c r="O62" s="18" t="s">
        <v>309</v>
      </c>
      <c r="P62" s="20" t="s">
        <v>309</v>
      </c>
      <c r="Q62" s="18" t="s">
        <v>309</v>
      </c>
      <c r="R62" s="20" t="s">
        <v>309</v>
      </c>
      <c r="S62" s="18" t="n">
        <v>466.23947863</v>
      </c>
      <c r="T62" s="20" t="n">
        <v>20.7635227</v>
      </c>
      <c r="U62" s="18" t="n">
        <v>535.62602724</v>
      </c>
      <c r="V62" s="20" t="n">
        <v>15.86067937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c r="S64" s="18" t="s">
        <v>309</v>
      </c>
      <c r="T64" s="20" t="s">
        <v>309</v>
      </c>
      <c r="U64" s="18" t="s">
        <v>309</v>
      </c>
      <c r="V64" s="20" t="s">
        <v>309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448</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527.39363473</v>
      </c>
      <c r="F9" s="20" t="n">
        <v>2.58915149</v>
      </c>
      <c r="G9" s="18" t="n">
        <v>538.81957914</v>
      </c>
      <c r="H9" s="20" t="n">
        <v>4.40635202</v>
      </c>
      <c r="I9" s="18" t="n">
        <v>540.35137344</v>
      </c>
      <c r="J9" s="20" t="n">
        <v>4.39867935</v>
      </c>
      <c r="K9" s="18" t="n">
        <v>526.55161114</v>
      </c>
      <c r="L9" s="20" t="n">
        <v>8.884191550000001</v>
      </c>
      <c r="M9" s="18" t="s">
        <v>309</v>
      </c>
      <c r="N9" s="20" t="s">
        <v>309</v>
      </c>
      <c r="O9" s="18" t="s">
        <v>309</v>
      </c>
      <c r="P9" s="20" t="s">
        <v>309</v>
      </c>
      <c r="Q9" s="18" t="s">
        <v>309</v>
      </c>
      <c r="R9" s="20" t="s">
        <v>309</v>
      </c>
      <c r="S9" s="18" t="n">
        <v>536.64228682</v>
      </c>
      <c r="T9" s="20" t="n">
        <v>27.51148372</v>
      </c>
      <c r="U9" s="18" t="n">
        <v>484.96354857</v>
      </c>
      <c r="V9" s="20" t="n">
        <v>15.05054932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455.9741085</v>
      </c>
      <c r="F11" s="20" t="n">
        <v>3.05275674</v>
      </c>
      <c r="G11" s="18" t="n">
        <v>453.6956155</v>
      </c>
      <c r="H11" s="20" t="n">
        <v>3.8089028</v>
      </c>
      <c r="I11" s="18" t="n">
        <v>447.98430533</v>
      </c>
      <c r="J11" s="20" t="n">
        <v>3.85797956</v>
      </c>
      <c r="K11" s="18" t="n">
        <v>434.89067993</v>
      </c>
      <c r="L11" s="20" t="n">
        <v>3.88759667</v>
      </c>
      <c r="M11" s="18" t="s">
        <v>309</v>
      </c>
      <c r="N11" s="20" t="s">
        <v>309</v>
      </c>
      <c r="O11" s="18" t="s">
        <v>309</v>
      </c>
      <c r="P11" s="20" t="s">
        <v>309</v>
      </c>
      <c r="Q11" s="18" t="n">
        <v>498.3032744</v>
      </c>
      <c r="R11" s="20" t="n">
        <v>24.81262263</v>
      </c>
      <c r="S11" s="18" t="n">
        <v>415.48908429</v>
      </c>
      <c r="T11" s="20" t="n">
        <v>26.5019907</v>
      </c>
      <c r="U11" s="18" t="n">
        <v>427.45686361</v>
      </c>
      <c r="V11" s="20" t="n">
        <v>6.63974641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506.98606808</v>
      </c>
      <c r="F16" s="20" t="n">
        <v>2.35006856</v>
      </c>
      <c r="G16" s="18" t="n">
        <v>514.32002319</v>
      </c>
      <c r="H16" s="20" t="n">
        <v>4.04652565</v>
      </c>
      <c r="I16" s="18" t="n">
        <v>508.16650069</v>
      </c>
      <c r="J16" s="20" t="n">
        <v>4.4280234</v>
      </c>
      <c r="K16" s="18" t="n">
        <v>494.04260875</v>
      </c>
      <c r="L16" s="20" t="n">
        <v>5.58711097</v>
      </c>
      <c r="M16" s="18" t="s">
        <v>309</v>
      </c>
      <c r="N16" s="20" t="s">
        <v>309</v>
      </c>
      <c r="O16" s="18" t="s">
        <v>309</v>
      </c>
      <c r="P16" s="20" t="s">
        <v>309</v>
      </c>
      <c r="Q16" s="18" t="s">
        <v>309</v>
      </c>
      <c r="R16" s="20" t="s">
        <v>309</v>
      </c>
      <c r="S16" s="18" t="n">
        <v>448.79052179</v>
      </c>
      <c r="T16" s="20" t="n">
        <v>40.37834137</v>
      </c>
      <c r="U16" s="18" t="n">
        <v>460.00254928</v>
      </c>
      <c r="V16" s="20" t="n">
        <v>12.00798413</v>
      </c>
    </row>
    <row r="17" spans="1:22">
      <c r="A17" s="15" t="s">
        <v>319</v>
      </c>
      <c r="B17" s="17" t="n">
        <v>6504</v>
      </c>
      <c r="C17" s="18">
        <f>(3097.0/B17*100)</f>
        <v/>
      </c>
      <c r="D17" s="19" t="n">
        <v>3407</v>
      </c>
      <c r="E17" s="18" t="n">
        <v>536.35469134</v>
      </c>
      <c r="F17" s="20" t="n">
        <v>2.7682282</v>
      </c>
      <c r="G17" s="18" t="n">
        <v>532.35799487</v>
      </c>
      <c r="H17" s="20" t="n">
        <v>5.80989281</v>
      </c>
      <c r="I17" s="18" t="n">
        <v>516.98428021</v>
      </c>
      <c r="J17" s="20" t="n">
        <v>6.0841207</v>
      </c>
      <c r="K17" s="18" t="n">
        <v>520.7585247</v>
      </c>
      <c r="L17" s="20" t="n">
        <v>9.02078244</v>
      </c>
      <c r="M17" s="18" t="s">
        <v>309</v>
      </c>
      <c r="N17" s="20" t="s">
        <v>309</v>
      </c>
      <c r="O17" s="18" t="s">
        <v>309</v>
      </c>
      <c r="P17" s="20" t="s">
        <v>309</v>
      </c>
      <c r="Q17" s="18" t="s">
        <v>309</v>
      </c>
      <c r="R17" s="20" t="s">
        <v>309</v>
      </c>
      <c r="S17" s="18" t="n">
        <v>619.1164</v>
      </c>
      <c r="T17" s="20" t="n">
        <v>32.83242937</v>
      </c>
      <c r="U17" s="18" t="n">
        <v>492.71937895</v>
      </c>
      <c r="V17" s="20" t="n">
        <v>12.98777379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514.43013522</v>
      </c>
      <c r="F21" s="20" t="n">
        <v>2.70854195</v>
      </c>
      <c r="G21" s="18" t="n">
        <v>505.55882883</v>
      </c>
      <c r="H21" s="20" t="n">
        <v>3.52637672</v>
      </c>
      <c r="I21" s="18" t="n">
        <v>501.53678806</v>
      </c>
      <c r="J21" s="20" t="n">
        <v>3.73368102</v>
      </c>
      <c r="K21" s="18" t="n">
        <v>494.16057397</v>
      </c>
      <c r="L21" s="20" t="n">
        <v>3.85989117</v>
      </c>
      <c r="M21" s="18" t="s">
        <v>309</v>
      </c>
      <c r="N21" s="20" t="s">
        <v>309</v>
      </c>
      <c r="O21" s="18" t="s">
        <v>309</v>
      </c>
      <c r="P21" s="20" t="s">
        <v>309</v>
      </c>
      <c r="Q21" s="18" t="s">
        <v>309</v>
      </c>
      <c r="R21" s="20" t="s">
        <v>309</v>
      </c>
      <c r="S21" s="18" t="n">
        <v>440.16289263</v>
      </c>
      <c r="T21" s="20" t="n">
        <v>65.78968958</v>
      </c>
      <c r="U21" s="18" t="n">
        <v>494.23870778</v>
      </c>
      <c r="V21" s="20" t="n">
        <v>13.13828207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497.43055805</v>
      </c>
      <c r="F23" s="20" t="n">
        <v>2.66271948</v>
      </c>
      <c r="G23" s="18" t="n">
        <v>490.92993505</v>
      </c>
      <c r="H23" s="20" t="n">
        <v>6.05001979</v>
      </c>
      <c r="I23" s="18" t="n">
        <v>470.10849733</v>
      </c>
      <c r="J23" s="20" t="n">
        <v>5.36575459</v>
      </c>
      <c r="K23" s="18" t="n">
        <v>445.22426619</v>
      </c>
      <c r="L23" s="20" t="n">
        <v>6.34222588</v>
      </c>
      <c r="M23" s="18" t="s">
        <v>309</v>
      </c>
      <c r="N23" s="20" t="s">
        <v>309</v>
      </c>
      <c r="O23" s="18" t="s">
        <v>309</v>
      </c>
      <c r="P23" s="20" t="s">
        <v>309</v>
      </c>
      <c r="Q23" s="18" t="s">
        <v>309</v>
      </c>
      <c r="R23" s="20" t="s">
        <v>309</v>
      </c>
      <c r="S23" s="18" t="n">
        <v>534.0175116299999</v>
      </c>
      <c r="T23" s="20" t="n">
        <v>49.30837265</v>
      </c>
      <c r="U23" s="18" t="n">
        <v>451.69623198</v>
      </c>
      <c r="V23" s="20" t="n">
        <v>8.241583240000001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518.36124032</v>
      </c>
      <c r="F25" s="20" t="n">
        <v>3.35041183</v>
      </c>
      <c r="G25" s="18" t="n">
        <v>521.6454054</v>
      </c>
      <c r="H25" s="20" t="n">
        <v>4.23574189</v>
      </c>
      <c r="I25" s="18" t="n">
        <v>501.53746138</v>
      </c>
      <c r="J25" s="20" t="n">
        <v>4.54218515</v>
      </c>
      <c r="K25" s="18" t="n">
        <v>499.32762962</v>
      </c>
      <c r="L25" s="20" t="n">
        <v>9.224425289999999</v>
      </c>
      <c r="M25" s="18" t="s">
        <v>309</v>
      </c>
      <c r="N25" s="20" t="s">
        <v>309</v>
      </c>
      <c r="O25" s="18" t="s">
        <v>309</v>
      </c>
      <c r="P25" s="20" t="s">
        <v>309</v>
      </c>
      <c r="Q25" s="18" t="s">
        <v>309</v>
      </c>
      <c r="R25" s="20" t="s">
        <v>309</v>
      </c>
      <c r="S25" s="18" t="n">
        <v>312.49217362</v>
      </c>
      <c r="T25" s="20" t="n">
        <v>52.38560505</v>
      </c>
      <c r="U25" s="18" t="n">
        <v>473.46581163</v>
      </c>
      <c r="V25" s="20" t="n">
        <v>12.41649775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504.31850665</v>
      </c>
      <c r="F27" s="20" t="n">
        <v>2.26860983</v>
      </c>
      <c r="G27" s="18" t="n">
        <v>499.77649988</v>
      </c>
      <c r="H27" s="20" t="n">
        <v>4.70532271</v>
      </c>
      <c r="I27" s="18" t="n">
        <v>490.42496919</v>
      </c>
      <c r="J27" s="20" t="n">
        <v>4.59466005</v>
      </c>
      <c r="K27" s="18" t="n">
        <v>480.98361484</v>
      </c>
      <c r="L27" s="20" t="n">
        <v>6.52536672</v>
      </c>
      <c r="M27" s="18" t="s">
        <v>309</v>
      </c>
      <c r="N27" s="20" t="s">
        <v>309</v>
      </c>
      <c r="O27" s="18" t="s">
        <v>309</v>
      </c>
      <c r="P27" s="20" t="s">
        <v>309</v>
      </c>
      <c r="Q27" s="18" t="s">
        <v>309</v>
      </c>
      <c r="R27" s="20" t="s">
        <v>309</v>
      </c>
      <c r="S27" s="18" t="s">
        <v>309</v>
      </c>
      <c r="T27" s="20" t="s">
        <v>309</v>
      </c>
      <c r="U27" s="18" t="n">
        <v>440.92974345</v>
      </c>
      <c r="V27" s="20" t="n">
        <v>11.82603531</v>
      </c>
    </row>
    <row r="28" spans="1:22">
      <c r="A28" s="15" t="s">
        <v>330</v>
      </c>
      <c r="B28" s="17" t="n">
        <v>7568</v>
      </c>
      <c r="C28" s="18">
        <f>(490.0/B28*100)</f>
        <v/>
      </c>
      <c r="D28" s="19" t="n">
        <v>7078</v>
      </c>
      <c r="E28" s="18" t="n">
        <v>432.40247087</v>
      </c>
      <c r="F28" s="20" t="n">
        <v>2.45899634</v>
      </c>
      <c r="G28" s="18" t="n">
        <v>411.9079223</v>
      </c>
      <c r="H28" s="20" t="n">
        <v>3.98431171</v>
      </c>
      <c r="I28" s="18" t="n">
        <v>407.1888136</v>
      </c>
      <c r="J28" s="20" t="n">
        <v>3.19086318</v>
      </c>
      <c r="K28" s="18" t="n">
        <v>398.0582726</v>
      </c>
      <c r="L28" s="20" t="n">
        <v>3.19603649</v>
      </c>
      <c r="M28" s="18" t="s">
        <v>309</v>
      </c>
      <c r="N28" s="20" t="s">
        <v>309</v>
      </c>
      <c r="O28" s="18" t="s">
        <v>309</v>
      </c>
      <c r="P28" s="20" t="s">
        <v>309</v>
      </c>
      <c r="Q28" s="18" t="s">
        <v>309</v>
      </c>
      <c r="R28" s="20" t="s">
        <v>309</v>
      </c>
      <c r="S28" s="18" t="n">
        <v>391.60877904</v>
      </c>
      <c r="T28" s="20" t="n">
        <v>14.70648382</v>
      </c>
      <c r="U28" s="18" t="n">
        <v>406.78993981</v>
      </c>
      <c r="V28" s="20" t="n">
        <v>6.5967671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514.73201746</v>
      </c>
      <c r="F33" s="20" t="n">
        <v>2.73969742</v>
      </c>
      <c r="G33" s="18" t="n">
        <v>508.10964831</v>
      </c>
      <c r="H33" s="20" t="n">
        <v>3.3409906</v>
      </c>
      <c r="I33" s="18" t="n">
        <v>497.25197893</v>
      </c>
      <c r="J33" s="20" t="n">
        <v>3.536686</v>
      </c>
      <c r="K33" s="18" t="n">
        <v>472.80597469</v>
      </c>
      <c r="L33" s="20" t="n">
        <v>4.69896753</v>
      </c>
      <c r="M33" s="18" t="s">
        <v>309</v>
      </c>
      <c r="N33" s="20" t="s">
        <v>309</v>
      </c>
      <c r="O33" s="18" t="s">
        <v>309</v>
      </c>
      <c r="P33" s="20" t="s">
        <v>309</v>
      </c>
      <c r="Q33" s="18" t="s">
        <v>309</v>
      </c>
      <c r="R33" s="20" t="s">
        <v>309</v>
      </c>
      <c r="S33" s="18" t="n">
        <v>527.81182596</v>
      </c>
      <c r="T33" s="20" t="n">
        <v>31.31535576</v>
      </c>
      <c r="U33" s="18" t="n">
        <v>459.09630515</v>
      </c>
      <c r="V33" s="20" t="n">
        <v>9.32579103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508.14179424</v>
      </c>
      <c r="F36" s="20" t="n">
        <v>3.11697393</v>
      </c>
      <c r="G36" s="18" t="n">
        <v>507.00008613</v>
      </c>
      <c r="H36" s="20" t="n">
        <v>3.43893062</v>
      </c>
      <c r="I36" s="18" t="n">
        <v>504.10542906</v>
      </c>
      <c r="J36" s="20" t="n">
        <v>3.68815519</v>
      </c>
      <c r="K36" s="18" t="n">
        <v>486.96871878</v>
      </c>
      <c r="L36" s="20" t="n">
        <v>3.50105382</v>
      </c>
      <c r="M36" s="18" t="s">
        <v>309</v>
      </c>
      <c r="N36" s="20" t="s">
        <v>309</v>
      </c>
      <c r="O36" s="18" t="s">
        <v>309</v>
      </c>
      <c r="P36" s="20" t="s">
        <v>309</v>
      </c>
      <c r="Q36" s="18" t="s">
        <v>309</v>
      </c>
      <c r="R36" s="20" t="s">
        <v>309</v>
      </c>
      <c r="S36" s="18" t="s">
        <v>309</v>
      </c>
      <c r="T36" s="20" t="s">
        <v>309</v>
      </c>
      <c r="U36" s="18" t="n">
        <v>477.66985229</v>
      </c>
      <c r="V36" s="20" t="n">
        <v>10.44544137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520.82875598</v>
      </c>
      <c r="F40" s="20" t="n">
        <v>3.82151979</v>
      </c>
      <c r="G40" s="18" t="n">
        <v>516.53145748</v>
      </c>
      <c r="H40" s="20" t="n">
        <v>7.07857913</v>
      </c>
      <c r="I40" s="18" t="n">
        <v>513.8036601</v>
      </c>
      <c r="J40" s="20" t="n">
        <v>5.54717238</v>
      </c>
      <c r="K40" s="18" t="n">
        <v>507.30430741</v>
      </c>
      <c r="L40" s="20" t="n">
        <v>6.93437585</v>
      </c>
      <c r="M40" s="18" t="s">
        <v>309</v>
      </c>
      <c r="N40" s="20" t="s">
        <v>309</v>
      </c>
      <c r="O40" s="18" t="s">
        <v>309</v>
      </c>
      <c r="P40" s="20" t="s">
        <v>309</v>
      </c>
      <c r="Q40" s="18" t="n">
        <v>510.3089113</v>
      </c>
      <c r="R40" s="20" t="n">
        <v>2.76746722</v>
      </c>
      <c r="S40" s="18" t="n">
        <v>586.182</v>
      </c>
      <c r="T40" s="20" t="n">
        <v>38.19707188</v>
      </c>
      <c r="U40" s="18" t="n">
        <v>517.43998783</v>
      </c>
      <c r="V40" s="20" t="n">
        <v>17.34186427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479.33632696</v>
      </c>
      <c r="F52" s="20" t="n">
        <v>2.56351978</v>
      </c>
      <c r="G52" s="18" t="n">
        <v>480.84428832</v>
      </c>
      <c r="H52" s="20" t="n">
        <v>6.71180442</v>
      </c>
      <c r="I52" s="18" t="n">
        <v>465.89595103</v>
      </c>
      <c r="J52" s="20" t="n">
        <v>6.50335143</v>
      </c>
      <c r="K52" s="18" t="n">
        <v>448.37227832</v>
      </c>
      <c r="L52" s="20" t="n">
        <v>8.55364067</v>
      </c>
      <c r="M52" s="18" t="s">
        <v>309</v>
      </c>
      <c r="N52" s="20" t="s">
        <v>309</v>
      </c>
      <c r="O52" s="18" t="s">
        <v>309</v>
      </c>
      <c r="P52" s="20" t="s">
        <v>309</v>
      </c>
      <c r="Q52" s="18" t="s">
        <v>309</v>
      </c>
      <c r="R52" s="20" t="s">
        <v>309</v>
      </c>
      <c r="S52" s="18" t="n">
        <v>448.23273856</v>
      </c>
      <c r="T52" s="20" t="n">
        <v>25.49734414</v>
      </c>
      <c r="U52" s="18" t="n">
        <v>437.0349592</v>
      </c>
      <c r="V52" s="20" t="n">
        <v>13.82158713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348.21697416</v>
      </c>
      <c r="F54" s="20" t="n">
        <v>4.33247966</v>
      </c>
      <c r="G54" s="18" t="n">
        <v>347.40170113</v>
      </c>
      <c r="H54" s="20" t="n">
        <v>5.14238304</v>
      </c>
      <c r="I54" s="18" t="n">
        <v>330.65254585</v>
      </c>
      <c r="J54" s="20" t="n">
        <v>3.61415581</v>
      </c>
      <c r="K54" s="18" t="n">
        <v>323.26443786</v>
      </c>
      <c r="L54" s="20" t="n">
        <v>2.87948863</v>
      </c>
      <c r="M54" s="18" t="s">
        <v>309</v>
      </c>
      <c r="N54" s="20" t="s">
        <v>309</v>
      </c>
      <c r="O54" s="18" t="s">
        <v>309</v>
      </c>
      <c r="P54" s="20" t="s">
        <v>309</v>
      </c>
      <c r="Q54" s="18" t="s">
        <v>309</v>
      </c>
      <c r="R54" s="20" t="s">
        <v>309</v>
      </c>
      <c r="S54" s="18" t="n">
        <v>313.5781003</v>
      </c>
      <c r="T54" s="20" t="n">
        <v>15.25487082</v>
      </c>
      <c r="U54" s="18" t="n">
        <v>316.07744265</v>
      </c>
      <c r="V54" s="20" t="n">
        <v>7.09049033</v>
      </c>
    </row>
    <row r="55" spans="1:22">
      <c r="A55" s="15" t="s">
        <v>357</v>
      </c>
      <c r="B55" s="17" t="n">
        <v>5316</v>
      </c>
      <c r="C55" s="18">
        <f>(137.0/B55*100)</f>
        <v/>
      </c>
      <c r="D55" s="19" t="n">
        <v>5179</v>
      </c>
      <c r="E55" s="18" t="n">
        <v>431.11878384</v>
      </c>
      <c r="F55" s="20" t="n">
        <v>3.95618822</v>
      </c>
      <c r="G55" s="18" t="n">
        <v>422.81690646</v>
      </c>
      <c r="H55" s="20" t="n">
        <v>3.40415297</v>
      </c>
      <c r="I55" s="18" t="n">
        <v>397.65125844</v>
      </c>
      <c r="J55" s="20" t="n">
        <v>3.33202229</v>
      </c>
      <c r="K55" s="18" t="n">
        <v>394.04176727</v>
      </c>
      <c r="L55" s="20" t="n">
        <v>3.32254114</v>
      </c>
      <c r="M55" s="18" t="s">
        <v>309</v>
      </c>
      <c r="N55" s="20" t="s">
        <v>309</v>
      </c>
      <c r="O55" s="18" t="s">
        <v>309</v>
      </c>
      <c r="P55" s="20" t="s">
        <v>309</v>
      </c>
      <c r="Q55" s="18" t="s">
        <v>309</v>
      </c>
      <c r="R55" s="20" t="s">
        <v>309</v>
      </c>
      <c r="S55" s="18" t="n">
        <v>358.51033538</v>
      </c>
      <c r="T55" s="20" t="n">
        <v>25.72232303</v>
      </c>
      <c r="U55" s="18" t="n">
        <v>373.34116066</v>
      </c>
      <c r="V55" s="20" t="n">
        <v>9.7717873</v>
      </c>
    </row>
    <row r="56" spans="1:22">
      <c r="A56" s="15" t="s">
        <v>358</v>
      </c>
      <c r="B56" s="17" t="n">
        <v>5359</v>
      </c>
      <c r="C56" s="18">
        <f>(104.0/B56*100)</f>
        <v/>
      </c>
      <c r="D56" s="19" t="n">
        <v>5255</v>
      </c>
      <c r="E56" s="18" t="n">
        <v>528.94988811</v>
      </c>
      <c r="F56" s="20" t="n">
        <v>2.65260397</v>
      </c>
      <c r="G56" s="18" t="n">
        <v>523.10489819</v>
      </c>
      <c r="H56" s="20" t="n">
        <v>3.10938137</v>
      </c>
      <c r="I56" s="18" t="n">
        <v>511.23204587</v>
      </c>
      <c r="J56" s="20" t="n">
        <v>4.54408621</v>
      </c>
      <c r="K56" s="18" t="n">
        <v>498.28463495</v>
      </c>
      <c r="L56" s="20" t="n">
        <v>7.91338745</v>
      </c>
      <c r="M56" s="18" t="s">
        <v>309</v>
      </c>
      <c r="N56" s="20" t="s">
        <v>309</v>
      </c>
      <c r="O56" s="18" t="s">
        <v>309</v>
      </c>
      <c r="P56" s="20" t="s">
        <v>309</v>
      </c>
      <c r="Q56" s="18" t="s">
        <v>309</v>
      </c>
      <c r="R56" s="20" t="s">
        <v>309</v>
      </c>
      <c r="S56" s="18" t="n">
        <v>485.62049055</v>
      </c>
      <c r="T56" s="20" t="n">
        <v>45.88945806</v>
      </c>
      <c r="U56" s="18" t="n">
        <v>492.32001562</v>
      </c>
      <c r="V56" s="20" t="n">
        <v>15.49096876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527.24287276</v>
      </c>
      <c r="F62" s="20" t="n">
        <v>1.82716709</v>
      </c>
      <c r="G62" s="18" t="n">
        <v>529.03475574</v>
      </c>
      <c r="H62" s="20" t="n">
        <v>2.67474112</v>
      </c>
      <c r="I62" s="18" t="n">
        <v>530.55132621</v>
      </c>
      <c r="J62" s="20" t="n">
        <v>2.82999069</v>
      </c>
      <c r="K62" s="18" t="n">
        <v>536.5665489199999</v>
      </c>
      <c r="L62" s="20" t="n">
        <v>4.78389769</v>
      </c>
      <c r="M62" s="18" t="s">
        <v>309</v>
      </c>
      <c r="N62" s="20" t="s">
        <v>309</v>
      </c>
      <c r="O62" s="18" t="s">
        <v>309</v>
      </c>
      <c r="P62" s="20" t="s">
        <v>309</v>
      </c>
      <c r="Q62" s="18" t="s">
        <v>309</v>
      </c>
      <c r="R62" s="20" t="s">
        <v>309</v>
      </c>
      <c r="S62" s="18" t="n">
        <v>402.9946</v>
      </c>
      <c r="T62" s="20" t="n">
        <v>35.41995838</v>
      </c>
      <c r="U62" s="18" t="n">
        <v>520.09696963</v>
      </c>
      <c r="V62" s="20" t="n">
        <v>12.2929017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480.74108264</v>
      </c>
      <c r="F64" s="20" t="n">
        <v>2.5753612</v>
      </c>
      <c r="G64" s="18" t="n">
        <v>481.07711786</v>
      </c>
      <c r="H64" s="20" t="n">
        <v>5.28459936</v>
      </c>
      <c r="I64" s="18" t="n">
        <v>472.92885509</v>
      </c>
      <c r="J64" s="20" t="n">
        <v>6.40327331</v>
      </c>
      <c r="K64" s="18" t="n">
        <v>447.36984358</v>
      </c>
      <c r="L64" s="20" t="n">
        <v>7.07002575</v>
      </c>
      <c r="M64" s="18" t="s">
        <v>309</v>
      </c>
      <c r="N64" s="20" t="s">
        <v>309</v>
      </c>
      <c r="O64" s="18" t="s">
        <v>309</v>
      </c>
      <c r="P64" s="20" t="s">
        <v>309</v>
      </c>
      <c r="Q64" s="18" t="n">
        <v>389.69874467</v>
      </c>
      <c r="R64" s="20" t="n">
        <v>53.36881067</v>
      </c>
      <c r="S64" s="18" t="n">
        <v>448.58912864</v>
      </c>
      <c r="T64" s="20" t="n">
        <v>77.27479307</v>
      </c>
      <c r="U64" s="18" t="n">
        <v>402.84289171</v>
      </c>
      <c r="V64" s="20" t="n">
        <v>14.44575826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449</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546.92426846</v>
      </c>
      <c r="F9" s="20" t="n">
        <v>2.76674051</v>
      </c>
      <c r="G9" s="18" t="n">
        <v>532.66688153</v>
      </c>
      <c r="H9" s="20" t="n">
        <v>2.8819153</v>
      </c>
      <c r="I9" s="18" t="n">
        <v>496.85670025</v>
      </c>
      <c r="J9" s="20" t="n">
        <v>4.48122158</v>
      </c>
      <c r="K9" s="18" t="n">
        <v>460.35187182</v>
      </c>
      <c r="L9" s="20" t="n">
        <v>7.53618918</v>
      </c>
      <c r="M9" s="18" t="s">
        <v>309</v>
      </c>
      <c r="N9" s="20" t="s">
        <v>309</v>
      </c>
      <c r="O9" s="18" t="s">
        <v>309</v>
      </c>
      <c r="P9" s="20" t="s">
        <v>309</v>
      </c>
      <c r="Q9" s="18" t="s">
        <v>309</v>
      </c>
      <c r="R9" s="20" t="s">
        <v>309</v>
      </c>
      <c r="S9" s="18" t="n">
        <v>472.89535325</v>
      </c>
      <c r="T9" s="20" t="n">
        <v>34.82984068</v>
      </c>
      <c r="U9" s="18" t="n">
        <v>491.87456509</v>
      </c>
      <c r="V9" s="20" t="n">
        <v>14.19886335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468.81981093</v>
      </c>
      <c r="F11" s="20" t="n">
        <v>4.42571993</v>
      </c>
      <c r="G11" s="18" t="n">
        <v>465.72794803</v>
      </c>
      <c r="H11" s="20" t="n">
        <v>3.79936657</v>
      </c>
      <c r="I11" s="18" t="n">
        <v>446.45228182</v>
      </c>
      <c r="J11" s="20" t="n">
        <v>3.13947209</v>
      </c>
      <c r="K11" s="18" t="n">
        <v>428.6306388</v>
      </c>
      <c r="L11" s="20" t="n">
        <v>3.33059297</v>
      </c>
      <c r="M11" s="18" t="s">
        <v>309</v>
      </c>
      <c r="N11" s="20" t="s">
        <v>309</v>
      </c>
      <c r="O11" s="18" t="s">
        <v>309</v>
      </c>
      <c r="P11" s="20" t="s">
        <v>309</v>
      </c>
      <c r="Q11" s="18" t="n">
        <v>498.3032744</v>
      </c>
      <c r="R11" s="20" t="n">
        <v>24.81262263</v>
      </c>
      <c r="S11" s="18" t="n">
        <v>499.3265865</v>
      </c>
      <c r="T11" s="20" t="n">
        <v>47.38745618</v>
      </c>
      <c r="U11" s="18" t="n">
        <v>430.55226788</v>
      </c>
      <c r="V11" s="20" t="n">
        <v>7.65753069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518.6282527</v>
      </c>
      <c r="F16" s="20" t="n">
        <v>3.03874714</v>
      </c>
      <c r="G16" s="18" t="n">
        <v>515.96936616</v>
      </c>
      <c r="H16" s="20" t="n">
        <v>2.88390083</v>
      </c>
      <c r="I16" s="18" t="n">
        <v>501.39067859</v>
      </c>
      <c r="J16" s="20" t="n">
        <v>3.49872813</v>
      </c>
      <c r="K16" s="18" t="n">
        <v>478.56772533</v>
      </c>
      <c r="L16" s="20" t="n">
        <v>4.24545325</v>
      </c>
      <c r="M16" s="18" t="s">
        <v>309</v>
      </c>
      <c r="N16" s="20" t="s">
        <v>309</v>
      </c>
      <c r="O16" s="18" t="s">
        <v>309</v>
      </c>
      <c r="P16" s="20" t="s">
        <v>309</v>
      </c>
      <c r="Q16" s="18" t="s">
        <v>309</v>
      </c>
      <c r="R16" s="20" t="s">
        <v>309</v>
      </c>
      <c r="S16" s="18" t="n">
        <v>507.23685017</v>
      </c>
      <c r="T16" s="20" t="n">
        <v>78.2019885</v>
      </c>
      <c r="U16" s="18" t="n">
        <v>437.92604897</v>
      </c>
      <c r="V16" s="20" t="n">
        <v>11.84342567</v>
      </c>
    </row>
    <row r="17" spans="1:22">
      <c r="A17" s="15" t="s">
        <v>319</v>
      </c>
      <c r="B17" s="17" t="n">
        <v>6504</v>
      </c>
      <c r="C17" s="18">
        <f>(3097.0/B17*100)</f>
        <v/>
      </c>
      <c r="D17" s="19" t="n">
        <v>3407</v>
      </c>
      <c r="E17" s="18" t="n">
        <v>544.10843039</v>
      </c>
      <c r="F17" s="20" t="n">
        <v>3.13496559</v>
      </c>
      <c r="G17" s="18" t="n">
        <v>538.17203933</v>
      </c>
      <c r="H17" s="20" t="n">
        <v>3.66670268</v>
      </c>
      <c r="I17" s="18" t="n">
        <v>507.39879053</v>
      </c>
      <c r="J17" s="20" t="n">
        <v>4.91955348</v>
      </c>
      <c r="K17" s="18" t="n">
        <v>483.60674296</v>
      </c>
      <c r="L17" s="20" t="n">
        <v>8.64985334</v>
      </c>
      <c r="M17" s="18" t="s">
        <v>309</v>
      </c>
      <c r="N17" s="20" t="s">
        <v>309</v>
      </c>
      <c r="O17" s="18" t="s">
        <v>309</v>
      </c>
      <c r="P17" s="20" t="s">
        <v>309</v>
      </c>
      <c r="Q17" s="18" t="s">
        <v>309</v>
      </c>
      <c r="R17" s="20" t="s">
        <v>309</v>
      </c>
      <c r="S17" s="18" t="s">
        <v>309</v>
      </c>
      <c r="T17" s="20" t="s">
        <v>309</v>
      </c>
      <c r="U17" s="18" t="n">
        <v>496.80643725</v>
      </c>
      <c r="V17" s="20" t="n">
        <v>15.73561494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521.10774865</v>
      </c>
      <c r="F21" s="20" t="n">
        <v>3.12790016</v>
      </c>
      <c r="G21" s="18" t="n">
        <v>514.69188265</v>
      </c>
      <c r="H21" s="20" t="n">
        <v>2.90296443</v>
      </c>
      <c r="I21" s="18" t="n">
        <v>499.31546869</v>
      </c>
      <c r="J21" s="20" t="n">
        <v>3.79774633</v>
      </c>
      <c r="K21" s="18" t="n">
        <v>477.48067484</v>
      </c>
      <c r="L21" s="20" t="n">
        <v>3.65350983</v>
      </c>
      <c r="M21" s="18" t="s">
        <v>309</v>
      </c>
      <c r="N21" s="20" t="s">
        <v>309</v>
      </c>
      <c r="O21" s="18" t="s">
        <v>309</v>
      </c>
      <c r="P21" s="20" t="s">
        <v>309</v>
      </c>
      <c r="Q21" s="18" t="s">
        <v>309</v>
      </c>
      <c r="R21" s="20" t="s">
        <v>309</v>
      </c>
      <c r="S21" s="18" t="s">
        <v>309</v>
      </c>
      <c r="T21" s="20" t="s">
        <v>309</v>
      </c>
      <c r="U21" s="18" t="n">
        <v>498.72420032</v>
      </c>
      <c r="V21" s="20" t="n">
        <v>15.59215977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498.05714055</v>
      </c>
      <c r="F23" s="20" t="n">
        <v>3.1316577</v>
      </c>
      <c r="G23" s="18" t="n">
        <v>495.65965465</v>
      </c>
      <c r="H23" s="20" t="n">
        <v>3.53920839</v>
      </c>
      <c r="I23" s="18" t="n">
        <v>474.07126247</v>
      </c>
      <c r="J23" s="20" t="n">
        <v>4.0864049</v>
      </c>
      <c r="K23" s="18" t="n">
        <v>461.67258254</v>
      </c>
      <c r="L23" s="20" t="n">
        <v>4.73783941</v>
      </c>
      <c r="M23" s="18" t="s">
        <v>309</v>
      </c>
      <c r="N23" s="20" t="s">
        <v>309</v>
      </c>
      <c r="O23" s="18" t="s">
        <v>309</v>
      </c>
      <c r="P23" s="20" t="s">
        <v>309</v>
      </c>
      <c r="Q23" s="18" t="s">
        <v>309</v>
      </c>
      <c r="R23" s="20" t="s">
        <v>309</v>
      </c>
      <c r="S23" s="18" t="n">
        <v>398.63361303</v>
      </c>
      <c r="T23" s="20" t="n">
        <v>39.12684981</v>
      </c>
      <c r="U23" s="18" t="n">
        <v>457.03454377</v>
      </c>
      <c r="V23" s="20" t="n">
        <v>7.14235819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525.06253112</v>
      </c>
      <c r="F25" s="20" t="n">
        <v>4.53883518</v>
      </c>
      <c r="G25" s="18" t="n">
        <v>524.1045069</v>
      </c>
      <c r="H25" s="20" t="n">
        <v>3.73087642</v>
      </c>
      <c r="I25" s="18" t="n">
        <v>506.83607782</v>
      </c>
      <c r="J25" s="20" t="n">
        <v>3.76734007</v>
      </c>
      <c r="K25" s="18" t="n">
        <v>504.66628594</v>
      </c>
      <c r="L25" s="20" t="n">
        <v>4.7671519</v>
      </c>
      <c r="M25" s="18" t="s">
        <v>309</v>
      </c>
      <c r="N25" s="20" t="s">
        <v>309</v>
      </c>
      <c r="O25" s="18" t="s">
        <v>309</v>
      </c>
      <c r="P25" s="20" t="s">
        <v>309</v>
      </c>
      <c r="Q25" s="18" t="s">
        <v>309</v>
      </c>
      <c r="R25" s="20" t="s">
        <v>309</v>
      </c>
      <c r="S25" s="18" t="s">
        <v>309</v>
      </c>
      <c r="T25" s="20" t="s">
        <v>309</v>
      </c>
      <c r="U25" s="18" t="n">
        <v>459.9504144</v>
      </c>
      <c r="V25" s="20" t="n">
        <v>16.75199364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523.34533179</v>
      </c>
      <c r="F27" s="20" t="n">
        <v>2.31415252</v>
      </c>
      <c r="G27" s="18" t="n">
        <v>505.48382956</v>
      </c>
      <c r="H27" s="20" t="n">
        <v>3.39871244</v>
      </c>
      <c r="I27" s="18" t="n">
        <v>468.42995724</v>
      </c>
      <c r="J27" s="20" t="n">
        <v>3.94100943</v>
      </c>
      <c r="K27" s="18" t="n">
        <v>442.61097537</v>
      </c>
      <c r="L27" s="20" t="n">
        <v>4.66995923</v>
      </c>
      <c r="M27" s="18" t="s">
        <v>309</v>
      </c>
      <c r="N27" s="20" t="s">
        <v>309</v>
      </c>
      <c r="O27" s="18" t="s">
        <v>309</v>
      </c>
      <c r="P27" s="20" t="s">
        <v>309</v>
      </c>
      <c r="Q27" s="18" t="s">
        <v>309</v>
      </c>
      <c r="R27" s="20" t="s">
        <v>309</v>
      </c>
      <c r="S27" s="18" t="n">
        <v>500.55195</v>
      </c>
      <c r="T27" s="20" t="n">
        <v>62.38097951</v>
      </c>
      <c r="U27" s="18" t="n">
        <v>467.2867406</v>
      </c>
      <c r="V27" s="20" t="n">
        <v>11.33903119</v>
      </c>
    </row>
    <row r="28" spans="1:22">
      <c r="A28" s="15" t="s">
        <v>330</v>
      </c>
      <c r="B28" s="17" t="n">
        <v>7568</v>
      </c>
      <c r="C28" s="18">
        <f>(490.0/B28*100)</f>
        <v/>
      </c>
      <c r="D28" s="19" t="n">
        <v>7078</v>
      </c>
      <c r="E28" s="18" t="n">
        <v>425.13974713</v>
      </c>
      <c r="F28" s="20" t="n">
        <v>3.98475066</v>
      </c>
      <c r="G28" s="18" t="n">
        <v>424.8298326</v>
      </c>
      <c r="H28" s="20" t="n">
        <v>3.35249392</v>
      </c>
      <c r="I28" s="18" t="n">
        <v>416.99289506</v>
      </c>
      <c r="J28" s="20" t="n">
        <v>2.82939995</v>
      </c>
      <c r="K28" s="18" t="n">
        <v>409.67168723</v>
      </c>
      <c r="L28" s="20" t="n">
        <v>2.61257429</v>
      </c>
      <c r="M28" s="18" t="s">
        <v>309</v>
      </c>
      <c r="N28" s="20" t="s">
        <v>309</v>
      </c>
      <c r="O28" s="18" t="s">
        <v>309</v>
      </c>
      <c r="P28" s="20" t="s">
        <v>309</v>
      </c>
      <c r="Q28" s="18" t="s">
        <v>309</v>
      </c>
      <c r="R28" s="20" t="s">
        <v>309</v>
      </c>
      <c r="S28" s="18" t="n">
        <v>438.17864735</v>
      </c>
      <c r="T28" s="20" t="n">
        <v>14.30821186</v>
      </c>
      <c r="U28" s="18" t="n">
        <v>393.91935263</v>
      </c>
      <c r="V28" s="20" t="n">
        <v>5.82786502</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525.2941164600001</v>
      </c>
      <c r="F33" s="20" t="n">
        <v>4.21475915</v>
      </c>
      <c r="G33" s="18" t="n">
        <v>522.5396152</v>
      </c>
      <c r="H33" s="20" t="n">
        <v>3.38936806</v>
      </c>
      <c r="I33" s="18" t="n">
        <v>500.883558</v>
      </c>
      <c r="J33" s="20" t="n">
        <v>2.90136544</v>
      </c>
      <c r="K33" s="18" t="n">
        <v>480.70364879</v>
      </c>
      <c r="L33" s="20" t="n">
        <v>3.06864818</v>
      </c>
      <c r="M33" s="18" t="s">
        <v>309</v>
      </c>
      <c r="N33" s="20" t="s">
        <v>309</v>
      </c>
      <c r="O33" s="18" t="s">
        <v>309</v>
      </c>
      <c r="P33" s="20" t="s">
        <v>309</v>
      </c>
      <c r="Q33" s="18" t="s">
        <v>309</v>
      </c>
      <c r="R33" s="20" t="s">
        <v>309</v>
      </c>
      <c r="S33" s="18" t="n">
        <v>435.8181</v>
      </c>
      <c r="T33" s="20" t="n">
        <v>28.21969877</v>
      </c>
      <c r="U33" s="18" t="n">
        <v>458.45301659</v>
      </c>
      <c r="V33" s="20" t="n">
        <v>11.45830689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514.97537076</v>
      </c>
      <c r="F36" s="20" t="n">
        <v>4.20982039</v>
      </c>
      <c r="G36" s="18" t="n">
        <v>517.4714318</v>
      </c>
      <c r="H36" s="20" t="n">
        <v>3.58235289</v>
      </c>
      <c r="I36" s="18" t="n">
        <v>498.64018401</v>
      </c>
      <c r="J36" s="20" t="n">
        <v>2.94451912</v>
      </c>
      <c r="K36" s="18" t="n">
        <v>485.32553858</v>
      </c>
      <c r="L36" s="20" t="n">
        <v>3.07475208</v>
      </c>
      <c r="M36" s="18" t="s">
        <v>309</v>
      </c>
      <c r="N36" s="20" t="s">
        <v>309</v>
      </c>
      <c r="O36" s="18" t="s">
        <v>309</v>
      </c>
      <c r="P36" s="20" t="s">
        <v>309</v>
      </c>
      <c r="Q36" s="18" t="s">
        <v>309</v>
      </c>
      <c r="R36" s="20" t="s">
        <v>309</v>
      </c>
      <c r="S36" s="18" t="s">
        <v>309</v>
      </c>
      <c r="T36" s="20" t="s">
        <v>309</v>
      </c>
      <c r="U36" s="18" t="n">
        <v>465.85341493</v>
      </c>
      <c r="V36" s="20" t="n">
        <v>11.44154039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517.93124663</v>
      </c>
      <c r="F40" s="20" t="n">
        <v>3.6340994</v>
      </c>
      <c r="G40" s="18" t="n">
        <v>520.00545843</v>
      </c>
      <c r="H40" s="20" t="n">
        <v>6.64801949</v>
      </c>
      <c r="I40" s="18" t="n">
        <v>510.99832138</v>
      </c>
      <c r="J40" s="20" t="n">
        <v>6.10965608</v>
      </c>
      <c r="K40" s="18" t="n">
        <v>512.69792824</v>
      </c>
      <c r="L40" s="20" t="n">
        <v>8.516675190000001</v>
      </c>
      <c r="M40" s="18" t="s">
        <v>309</v>
      </c>
      <c r="N40" s="20" t="s">
        <v>309</v>
      </c>
      <c r="O40" s="18" t="s">
        <v>309</v>
      </c>
      <c r="P40" s="20" t="s">
        <v>309</v>
      </c>
      <c r="Q40" s="18" t="n">
        <v>510.3049124</v>
      </c>
      <c r="R40" s="20" t="n">
        <v>2.76769424</v>
      </c>
      <c r="S40" s="18" t="n">
        <v>626.6856</v>
      </c>
      <c r="T40" s="20" t="n">
        <v>30.79030948</v>
      </c>
      <c r="U40" s="18" t="n">
        <v>511.89296055</v>
      </c>
      <c r="V40" s="20" t="n">
        <v>9.65795986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491.04619996</v>
      </c>
      <c r="F52" s="20" t="n">
        <v>3.5717376</v>
      </c>
      <c r="G52" s="18" t="n">
        <v>482.90037454</v>
      </c>
      <c r="H52" s="20" t="n">
        <v>3.48629918</v>
      </c>
      <c r="I52" s="18" t="n">
        <v>466.72845756</v>
      </c>
      <c r="J52" s="20" t="n">
        <v>3.26599584</v>
      </c>
      <c r="K52" s="18" t="n">
        <v>447.20567844</v>
      </c>
      <c r="L52" s="20" t="n">
        <v>3.69515187</v>
      </c>
      <c r="M52" s="18" t="s">
        <v>309</v>
      </c>
      <c r="N52" s="20" t="s">
        <v>309</v>
      </c>
      <c r="O52" s="18" t="s">
        <v>309</v>
      </c>
      <c r="P52" s="20" t="s">
        <v>309</v>
      </c>
      <c r="Q52" s="18" t="s">
        <v>309</v>
      </c>
      <c r="R52" s="20" t="s">
        <v>309</v>
      </c>
      <c r="S52" s="18" t="n">
        <v>444.8939007</v>
      </c>
      <c r="T52" s="20" t="n">
        <v>37.64612642</v>
      </c>
      <c r="U52" s="18" t="n">
        <v>438.0530563</v>
      </c>
      <c r="V52" s="20" t="n">
        <v>13.50024434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328.72364515</v>
      </c>
      <c r="F54" s="20" t="n">
        <v>3.99492273</v>
      </c>
      <c r="G54" s="18" t="n">
        <v>342.18843427</v>
      </c>
      <c r="H54" s="20" t="n">
        <v>5.75051454</v>
      </c>
      <c r="I54" s="18" t="n">
        <v>336.97855691</v>
      </c>
      <c r="J54" s="20" t="n">
        <v>4.09103901</v>
      </c>
      <c r="K54" s="18" t="n">
        <v>329.13355308</v>
      </c>
      <c r="L54" s="20" t="n">
        <v>2.60844819</v>
      </c>
      <c r="M54" s="18" t="s">
        <v>309</v>
      </c>
      <c r="N54" s="20" t="s">
        <v>309</v>
      </c>
      <c r="O54" s="18" t="s">
        <v>309</v>
      </c>
      <c r="P54" s="20" t="s">
        <v>309</v>
      </c>
      <c r="Q54" s="18" t="s">
        <v>309</v>
      </c>
      <c r="R54" s="20" t="s">
        <v>309</v>
      </c>
      <c r="S54" s="18" t="n">
        <v>308.17436331</v>
      </c>
      <c r="T54" s="20" t="n">
        <v>17.41690998</v>
      </c>
      <c r="U54" s="18" t="n">
        <v>311.72253978</v>
      </c>
      <c r="V54" s="20" t="n">
        <v>6.44938414</v>
      </c>
    </row>
    <row r="55" spans="1:22">
      <c r="A55" s="15" t="s">
        <v>357</v>
      </c>
      <c r="B55" s="17" t="n">
        <v>5316</v>
      </c>
      <c r="C55" s="18">
        <f>(137.0/B55*100)</f>
        <v/>
      </c>
      <c r="D55" s="19" t="n">
        <v>5179</v>
      </c>
      <c r="E55" s="18" t="n">
        <v>425.23875247</v>
      </c>
      <c r="F55" s="20" t="n">
        <v>3.95557794</v>
      </c>
      <c r="G55" s="18" t="n">
        <v>430.74681471</v>
      </c>
      <c r="H55" s="20" t="n">
        <v>4.11020852</v>
      </c>
      <c r="I55" s="18" t="n">
        <v>410.12981962</v>
      </c>
      <c r="J55" s="20" t="n">
        <v>3.52434374</v>
      </c>
      <c r="K55" s="18" t="n">
        <v>398.75520787</v>
      </c>
      <c r="L55" s="20" t="n">
        <v>2.66377618</v>
      </c>
      <c r="M55" s="18" t="s">
        <v>309</v>
      </c>
      <c r="N55" s="20" t="s">
        <v>309</v>
      </c>
      <c r="O55" s="18" t="s">
        <v>309</v>
      </c>
      <c r="P55" s="20" t="s">
        <v>309</v>
      </c>
      <c r="Q55" s="18" t="s">
        <v>309</v>
      </c>
      <c r="R55" s="20" t="s">
        <v>309</v>
      </c>
      <c r="S55" s="18" t="n">
        <v>360.22235278</v>
      </c>
      <c r="T55" s="20" t="n">
        <v>24.37109786</v>
      </c>
      <c r="U55" s="18" t="n">
        <v>376.05227976</v>
      </c>
      <c r="V55" s="20" t="n">
        <v>8.98445596</v>
      </c>
    </row>
    <row r="56" spans="1:22">
      <c r="A56" s="15" t="s">
        <v>358</v>
      </c>
      <c r="B56" s="17" t="n">
        <v>5359</v>
      </c>
      <c r="C56" s="18">
        <f>(104.0/B56*100)</f>
        <v/>
      </c>
      <c r="D56" s="19" t="n">
        <v>5255</v>
      </c>
      <c r="E56" s="18" t="n">
        <v>532.47851597</v>
      </c>
      <c r="F56" s="20" t="n">
        <v>2.6399647</v>
      </c>
      <c r="G56" s="18" t="n">
        <v>529.49065187</v>
      </c>
      <c r="H56" s="20" t="n">
        <v>2.77495319</v>
      </c>
      <c r="I56" s="18" t="n">
        <v>515.5844935</v>
      </c>
      <c r="J56" s="20" t="n">
        <v>3.74355819</v>
      </c>
      <c r="K56" s="18" t="n">
        <v>496.37831269</v>
      </c>
      <c r="L56" s="20" t="n">
        <v>4.97958094</v>
      </c>
      <c r="M56" s="18" t="s">
        <v>309</v>
      </c>
      <c r="N56" s="20" t="s">
        <v>309</v>
      </c>
      <c r="O56" s="18" t="s">
        <v>309</v>
      </c>
      <c r="P56" s="20" t="s">
        <v>309</v>
      </c>
      <c r="Q56" s="18" t="s">
        <v>309</v>
      </c>
      <c r="R56" s="20" t="s">
        <v>309</v>
      </c>
      <c r="S56" s="18" t="n">
        <v>521.45999321</v>
      </c>
      <c r="T56" s="20" t="n">
        <v>34.99526161</v>
      </c>
      <c r="U56" s="18" t="n">
        <v>463.13723118</v>
      </c>
      <c r="V56" s="20" t="n">
        <v>20.27191861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532.50097067</v>
      </c>
      <c r="F62" s="20" t="n">
        <v>1.80394791</v>
      </c>
      <c r="G62" s="18" t="n">
        <v>533.63512737</v>
      </c>
      <c r="H62" s="20" t="n">
        <v>2.26890637</v>
      </c>
      <c r="I62" s="18" t="n">
        <v>522.55666594</v>
      </c>
      <c r="J62" s="20" t="n">
        <v>2.52800728</v>
      </c>
      <c r="K62" s="18" t="n">
        <v>515.46652856</v>
      </c>
      <c r="L62" s="20" t="n">
        <v>3.79146092</v>
      </c>
      <c r="M62" s="18" t="s">
        <v>309</v>
      </c>
      <c r="N62" s="20" t="s">
        <v>309</v>
      </c>
      <c r="O62" s="18" t="s">
        <v>309</v>
      </c>
      <c r="P62" s="20" t="s">
        <v>309</v>
      </c>
      <c r="Q62" s="18" t="s">
        <v>309</v>
      </c>
      <c r="R62" s="20" t="s">
        <v>309</v>
      </c>
      <c r="S62" s="18" t="n">
        <v>464.79097885</v>
      </c>
      <c r="T62" s="20" t="n">
        <v>40.6298207</v>
      </c>
      <c r="U62" s="18" t="n">
        <v>518.58700585</v>
      </c>
      <c r="V62" s="20" t="n">
        <v>16.12539115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495.81694868</v>
      </c>
      <c r="F64" s="20" t="n">
        <v>4.99832586</v>
      </c>
      <c r="G64" s="18" t="n">
        <v>504.89397925</v>
      </c>
      <c r="H64" s="20" t="n">
        <v>3.63948331</v>
      </c>
      <c r="I64" s="18" t="n">
        <v>468.50376665</v>
      </c>
      <c r="J64" s="20" t="n">
        <v>3.91975304</v>
      </c>
      <c r="K64" s="18" t="n">
        <v>431.79166081</v>
      </c>
      <c r="L64" s="20" t="n">
        <v>4.3714206</v>
      </c>
      <c r="M64" s="18" t="s">
        <v>309</v>
      </c>
      <c r="N64" s="20" t="s">
        <v>309</v>
      </c>
      <c r="O64" s="18" t="s">
        <v>309</v>
      </c>
      <c r="P64" s="20" t="s">
        <v>309</v>
      </c>
      <c r="Q64" s="18" t="n">
        <v>389.69874467</v>
      </c>
      <c r="R64" s="20" t="n">
        <v>53.36881067</v>
      </c>
      <c r="S64" s="18" t="n">
        <v>436.18147452</v>
      </c>
      <c r="T64" s="20" t="n">
        <v>60.05452592</v>
      </c>
      <c r="U64" s="18" t="n">
        <v>427.161094</v>
      </c>
      <c r="V64" s="20" t="n">
        <v>11.46468569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450</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553.37145432</v>
      </c>
      <c r="F9" s="20" t="n">
        <v>2.51928279</v>
      </c>
      <c r="G9" s="18" t="n">
        <v>520.54966641</v>
      </c>
      <c r="H9" s="20" t="n">
        <v>4.04094749</v>
      </c>
      <c r="I9" s="18" t="n">
        <v>487.71600226</v>
      </c>
      <c r="J9" s="20" t="n">
        <v>4.89947234</v>
      </c>
      <c r="K9" s="18" t="n">
        <v>471.45388737</v>
      </c>
      <c r="L9" s="20" t="n">
        <v>6.7291155</v>
      </c>
      <c r="M9" s="18" t="s">
        <v>309</v>
      </c>
      <c r="N9" s="20" t="s">
        <v>309</v>
      </c>
      <c r="O9" s="18" t="s">
        <v>309</v>
      </c>
      <c r="P9" s="20" t="s">
        <v>309</v>
      </c>
      <c r="Q9" s="18" t="s">
        <v>309</v>
      </c>
      <c r="R9" s="20" t="s">
        <v>309</v>
      </c>
      <c r="S9" s="18" t="n">
        <v>460.38986969</v>
      </c>
      <c r="T9" s="20" t="n">
        <v>34.56606913</v>
      </c>
      <c r="U9" s="18" t="n">
        <v>489.92016885</v>
      </c>
      <c r="V9" s="20" t="n">
        <v>12.7921597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470.7879848</v>
      </c>
      <c r="F11" s="20" t="n">
        <v>4.41168333</v>
      </c>
      <c r="G11" s="18" t="n">
        <v>460.92125451</v>
      </c>
      <c r="H11" s="20" t="n">
        <v>3.89948932</v>
      </c>
      <c r="I11" s="18" t="n">
        <v>443.70170884</v>
      </c>
      <c r="J11" s="20" t="n">
        <v>3.10748587</v>
      </c>
      <c r="K11" s="18" t="n">
        <v>437.18206043</v>
      </c>
      <c r="L11" s="20" t="n">
        <v>3.21968184</v>
      </c>
      <c r="M11" s="18" t="s">
        <v>309</v>
      </c>
      <c r="N11" s="20" t="s">
        <v>309</v>
      </c>
      <c r="O11" s="18" t="s">
        <v>309</v>
      </c>
      <c r="P11" s="20" t="s">
        <v>309</v>
      </c>
      <c r="Q11" s="18" t="n">
        <v>498.3032744</v>
      </c>
      <c r="R11" s="20" t="n">
        <v>24.81262263</v>
      </c>
      <c r="S11" s="18" t="n">
        <v>456.23808511</v>
      </c>
      <c r="T11" s="20" t="n">
        <v>21.5030662</v>
      </c>
      <c r="U11" s="18" t="n">
        <v>422.16938921</v>
      </c>
      <c r="V11" s="20" t="n">
        <v>8.97786807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c r="S16" s="18" t="s">
        <v>309</v>
      </c>
      <c r="T16" s="20" t="s">
        <v>309</v>
      </c>
      <c r="U16" s="18" t="s">
        <v>309</v>
      </c>
      <c r="V16" s="20" t="s">
        <v>309</v>
      </c>
    </row>
    <row r="17" spans="1:22">
      <c r="A17" s="15" t="s">
        <v>319</v>
      </c>
      <c r="B17" s="17" t="n">
        <v>6504</v>
      </c>
      <c r="C17" s="18">
        <f>(3097.0/B17*100)</f>
        <v/>
      </c>
      <c r="D17" s="19" t="n">
        <v>3407</v>
      </c>
      <c r="E17" s="18" t="n">
        <v>548.77805004</v>
      </c>
      <c r="F17" s="20" t="n">
        <v>3.23107081</v>
      </c>
      <c r="G17" s="18" t="n">
        <v>520.21693365</v>
      </c>
      <c r="H17" s="20" t="n">
        <v>3.88140218</v>
      </c>
      <c r="I17" s="18" t="n">
        <v>492.252926</v>
      </c>
      <c r="J17" s="20" t="n">
        <v>5.11744319</v>
      </c>
      <c r="K17" s="18" t="n">
        <v>475.18480438</v>
      </c>
      <c r="L17" s="20" t="n">
        <v>9.212124709999999</v>
      </c>
      <c r="M17" s="18" t="s">
        <v>309</v>
      </c>
      <c r="N17" s="20" t="s">
        <v>309</v>
      </c>
      <c r="O17" s="18" t="s">
        <v>309</v>
      </c>
      <c r="P17" s="20" t="s">
        <v>309</v>
      </c>
      <c r="Q17" s="18" t="s">
        <v>309</v>
      </c>
      <c r="R17" s="20" t="s">
        <v>309</v>
      </c>
      <c r="S17" s="18" t="n">
        <v>570.0728</v>
      </c>
      <c r="T17" s="20" t="n">
        <v>32.67494713</v>
      </c>
      <c r="U17" s="18" t="n">
        <v>501.28075555</v>
      </c>
      <c r="V17" s="20" t="n">
        <v>11.47009191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526.3274231300001</v>
      </c>
      <c r="F21" s="20" t="n">
        <v>2.36469704</v>
      </c>
      <c r="G21" s="18" t="n">
        <v>497.83026374</v>
      </c>
      <c r="H21" s="20" t="n">
        <v>3.92270862</v>
      </c>
      <c r="I21" s="18" t="n">
        <v>483.52698637</v>
      </c>
      <c r="J21" s="20" t="n">
        <v>3.90222757</v>
      </c>
      <c r="K21" s="18" t="n">
        <v>470.97155471</v>
      </c>
      <c r="L21" s="20" t="n">
        <v>4.17159792</v>
      </c>
      <c r="M21" s="18" t="s">
        <v>309</v>
      </c>
      <c r="N21" s="20" t="s">
        <v>309</v>
      </c>
      <c r="O21" s="18" t="s">
        <v>309</v>
      </c>
      <c r="P21" s="20" t="s">
        <v>309</v>
      </c>
      <c r="Q21" s="18" t="s">
        <v>309</v>
      </c>
      <c r="R21" s="20" t="s">
        <v>309</v>
      </c>
      <c r="S21" s="18" t="n">
        <v>443.1566</v>
      </c>
      <c r="T21" s="20" t="n">
        <v>24.08022143</v>
      </c>
      <c r="U21" s="18" t="n">
        <v>494.80051186</v>
      </c>
      <c r="V21" s="20" t="n">
        <v>12.8708598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s">
        <v>309</v>
      </c>
      <c r="F23" s="20" t="s">
        <v>309</v>
      </c>
      <c r="G23" s="18" t="s">
        <v>309</v>
      </c>
      <c r="H23" s="20" t="s">
        <v>309</v>
      </c>
      <c r="I23" s="18" t="s">
        <v>309</v>
      </c>
      <c r="J23" s="20" t="s">
        <v>309</v>
      </c>
      <c r="K23" s="18" t="s">
        <v>309</v>
      </c>
      <c r="L23" s="20" t="s">
        <v>309</v>
      </c>
      <c r="M23" s="18" t="s">
        <v>309</v>
      </c>
      <c r="N23" s="20" t="s">
        <v>309</v>
      </c>
      <c r="O23" s="18" t="s">
        <v>309</v>
      </c>
      <c r="P23" s="20" t="s">
        <v>309</v>
      </c>
      <c r="Q23" s="18" t="n">
        <v>487.2836914</v>
      </c>
      <c r="R23" s="20" t="n">
        <v>2.66897499</v>
      </c>
      <c r="S23" s="18" t="s">
        <v>309</v>
      </c>
      <c r="T23" s="20" t="s">
        <v>309</v>
      </c>
      <c r="U23" s="18" t="s">
        <v>309</v>
      </c>
      <c r="V23" s="20" t="s">
        <v>309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530.23691444</v>
      </c>
      <c r="F25" s="20" t="n">
        <v>4.45578167</v>
      </c>
      <c r="G25" s="18" t="n">
        <v>523.84585781</v>
      </c>
      <c r="H25" s="20" t="n">
        <v>3.98483585</v>
      </c>
      <c r="I25" s="18" t="n">
        <v>505.0520954</v>
      </c>
      <c r="J25" s="20" t="n">
        <v>3.52010649</v>
      </c>
      <c r="K25" s="18" t="n">
        <v>503.23320927</v>
      </c>
      <c r="L25" s="20" t="n">
        <v>4.14430244</v>
      </c>
      <c r="M25" s="18" t="s">
        <v>309</v>
      </c>
      <c r="N25" s="20" t="s">
        <v>309</v>
      </c>
      <c r="O25" s="18" t="s">
        <v>309</v>
      </c>
      <c r="P25" s="20" t="s">
        <v>309</v>
      </c>
      <c r="Q25" s="18" t="s">
        <v>309</v>
      </c>
      <c r="R25" s="20" t="s">
        <v>309</v>
      </c>
      <c r="S25" s="18" t="n">
        <v>536.6154</v>
      </c>
      <c r="T25" s="20" t="n">
        <v>48.04947889</v>
      </c>
      <c r="U25" s="18" t="n">
        <v>460.29762113</v>
      </c>
      <c r="V25" s="20" t="n">
        <v>14.95870364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531.0572082899999</v>
      </c>
      <c r="F27" s="20" t="n">
        <v>2.33952544</v>
      </c>
      <c r="G27" s="18" t="n">
        <v>493.31668107</v>
      </c>
      <c r="H27" s="20" t="n">
        <v>4.44006257</v>
      </c>
      <c r="I27" s="18" t="n">
        <v>457.12336861</v>
      </c>
      <c r="J27" s="20" t="n">
        <v>4.55779847</v>
      </c>
      <c r="K27" s="18" t="n">
        <v>437.62629266</v>
      </c>
      <c r="L27" s="20" t="n">
        <v>5.03325295</v>
      </c>
      <c r="M27" s="18" t="s">
        <v>309</v>
      </c>
      <c r="N27" s="20" t="s">
        <v>309</v>
      </c>
      <c r="O27" s="18" t="s">
        <v>309</v>
      </c>
      <c r="P27" s="20" t="s">
        <v>309</v>
      </c>
      <c r="Q27" s="18" t="s">
        <v>309</v>
      </c>
      <c r="R27" s="20" t="s">
        <v>309</v>
      </c>
      <c r="S27" s="18" t="n">
        <v>434.55774928</v>
      </c>
      <c r="T27" s="20" t="n">
        <v>33.9580414</v>
      </c>
      <c r="U27" s="18" t="n">
        <v>487.32957198</v>
      </c>
      <c r="V27" s="20" t="n">
        <v>11.33182025</v>
      </c>
    </row>
    <row r="28" spans="1:22">
      <c r="A28" s="15" t="s">
        <v>330</v>
      </c>
      <c r="B28" s="17" t="n">
        <v>7568</v>
      </c>
      <c r="C28" s="18">
        <f>(490.0/B28*100)</f>
        <v/>
      </c>
      <c r="D28" s="19" t="n">
        <v>7078</v>
      </c>
      <c r="E28" s="18" t="n">
        <v>422.37508158</v>
      </c>
      <c r="F28" s="20" t="n">
        <v>3.77198701</v>
      </c>
      <c r="G28" s="18" t="n">
        <v>420.55716394</v>
      </c>
      <c r="H28" s="20" t="n">
        <v>3.54131466</v>
      </c>
      <c r="I28" s="18" t="n">
        <v>416.78332596</v>
      </c>
      <c r="J28" s="20" t="n">
        <v>2.6498454</v>
      </c>
      <c r="K28" s="18" t="n">
        <v>414.43435695</v>
      </c>
      <c r="L28" s="20" t="n">
        <v>2.60752194</v>
      </c>
      <c r="M28" s="18" t="s">
        <v>309</v>
      </c>
      <c r="N28" s="20" t="s">
        <v>309</v>
      </c>
      <c r="O28" s="18" t="s">
        <v>309</v>
      </c>
      <c r="P28" s="20" t="s">
        <v>309</v>
      </c>
      <c r="Q28" s="18" t="s">
        <v>309</v>
      </c>
      <c r="R28" s="20" t="s">
        <v>309</v>
      </c>
      <c r="S28" s="18" t="n">
        <v>424.54834866</v>
      </c>
      <c r="T28" s="20" t="n">
        <v>24.03018471</v>
      </c>
      <c r="U28" s="18" t="n">
        <v>398.52204692</v>
      </c>
      <c r="V28" s="20" t="n">
        <v>5.8819437</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537.29117494</v>
      </c>
      <c r="F33" s="20" t="n">
        <v>3.74474695</v>
      </c>
      <c r="G33" s="18" t="n">
        <v>517.12324275</v>
      </c>
      <c r="H33" s="20" t="n">
        <v>3.3378314</v>
      </c>
      <c r="I33" s="18" t="n">
        <v>493.33939558</v>
      </c>
      <c r="J33" s="20" t="n">
        <v>2.93356762</v>
      </c>
      <c r="K33" s="18" t="n">
        <v>480.0149863</v>
      </c>
      <c r="L33" s="20" t="n">
        <v>3.43641339</v>
      </c>
      <c r="M33" s="18" t="s">
        <v>309</v>
      </c>
      <c r="N33" s="20" t="s">
        <v>309</v>
      </c>
      <c r="O33" s="18" t="s">
        <v>309</v>
      </c>
      <c r="P33" s="20" t="s">
        <v>309</v>
      </c>
      <c r="Q33" s="18" t="s">
        <v>309</v>
      </c>
      <c r="R33" s="20" t="s">
        <v>309</v>
      </c>
      <c r="S33" s="18" t="s">
        <v>309</v>
      </c>
      <c r="T33" s="20" t="s">
        <v>309</v>
      </c>
      <c r="U33" s="18" t="n">
        <v>470.25167938</v>
      </c>
      <c r="V33" s="20" t="n">
        <v>8.52629119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522.26918299</v>
      </c>
      <c r="F36" s="20" t="n">
        <v>4.03933076</v>
      </c>
      <c r="G36" s="18" t="n">
        <v>512.00427407</v>
      </c>
      <c r="H36" s="20" t="n">
        <v>3.47579021</v>
      </c>
      <c r="I36" s="18" t="n">
        <v>499.11932556</v>
      </c>
      <c r="J36" s="20" t="n">
        <v>2.97285774</v>
      </c>
      <c r="K36" s="18" t="n">
        <v>486.55397143</v>
      </c>
      <c r="L36" s="20" t="n">
        <v>2.79902041</v>
      </c>
      <c r="M36" s="18" t="s">
        <v>309</v>
      </c>
      <c r="N36" s="20" t="s">
        <v>309</v>
      </c>
      <c r="O36" s="18" t="s">
        <v>309</v>
      </c>
      <c r="P36" s="20" t="s">
        <v>309</v>
      </c>
      <c r="Q36" s="18" t="s">
        <v>309</v>
      </c>
      <c r="R36" s="20" t="s">
        <v>309</v>
      </c>
      <c r="S36" s="18" t="s">
        <v>309</v>
      </c>
      <c r="T36" s="20" t="s">
        <v>309</v>
      </c>
      <c r="U36" s="18" t="n">
        <v>475.26000143</v>
      </c>
      <c r="V36" s="20" t="n">
        <v>8.73778808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526.58423185</v>
      </c>
      <c r="F40" s="20" t="n">
        <v>3.20507951</v>
      </c>
      <c r="G40" s="18" t="n">
        <v>492.20480514</v>
      </c>
      <c r="H40" s="20" t="n">
        <v>7.63138327</v>
      </c>
      <c r="I40" s="18" t="n">
        <v>497.61354141</v>
      </c>
      <c r="J40" s="20" t="n">
        <v>9.76467785</v>
      </c>
      <c r="K40" s="18" t="n">
        <v>484.74154005</v>
      </c>
      <c r="L40" s="20" t="n">
        <v>11.36792201</v>
      </c>
      <c r="M40" s="18" t="s">
        <v>309</v>
      </c>
      <c r="N40" s="20" t="s">
        <v>309</v>
      </c>
      <c r="O40" s="18" t="s">
        <v>309</v>
      </c>
      <c r="P40" s="20" t="s">
        <v>309</v>
      </c>
      <c r="Q40" s="18" t="n">
        <v>510.3049124</v>
      </c>
      <c r="R40" s="20" t="n">
        <v>2.76769424</v>
      </c>
      <c r="S40" s="18" t="n">
        <v>626.6856</v>
      </c>
      <c r="T40" s="20" t="n">
        <v>30.79030948</v>
      </c>
      <c r="U40" s="18" t="n">
        <v>519.89759871</v>
      </c>
      <c r="V40" s="20" t="n">
        <v>11.27131098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490.89436032</v>
      </c>
      <c r="F52" s="20" t="n">
        <v>3.08317819</v>
      </c>
      <c r="G52" s="18" t="n">
        <v>474.79332006</v>
      </c>
      <c r="H52" s="20" t="n">
        <v>3.80254935</v>
      </c>
      <c r="I52" s="18" t="n">
        <v>467.14305993</v>
      </c>
      <c r="J52" s="20" t="n">
        <v>3.30812633</v>
      </c>
      <c r="K52" s="18" t="n">
        <v>449.69103979</v>
      </c>
      <c r="L52" s="20" t="n">
        <v>3.53622816</v>
      </c>
      <c r="M52" s="18" t="s">
        <v>309</v>
      </c>
      <c r="N52" s="20" t="s">
        <v>309</v>
      </c>
      <c r="O52" s="18" t="s">
        <v>309</v>
      </c>
      <c r="P52" s="20" t="s">
        <v>309</v>
      </c>
      <c r="Q52" s="18" t="s">
        <v>309</v>
      </c>
      <c r="R52" s="20" t="s">
        <v>309</v>
      </c>
      <c r="S52" s="18" t="n">
        <v>470.56206804</v>
      </c>
      <c r="T52" s="20" t="n">
        <v>35.60909283</v>
      </c>
      <c r="U52" s="18" t="n">
        <v>452.80521545</v>
      </c>
      <c r="V52" s="20" t="n">
        <v>10.09128176</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333.45357362</v>
      </c>
      <c r="F54" s="20" t="n">
        <v>4.17017744</v>
      </c>
      <c r="G54" s="18" t="n">
        <v>331.90264283</v>
      </c>
      <c r="H54" s="20" t="n">
        <v>4.66584178</v>
      </c>
      <c r="I54" s="18" t="n">
        <v>339.10085782</v>
      </c>
      <c r="J54" s="20" t="n">
        <v>3.69777162</v>
      </c>
      <c r="K54" s="18" t="n">
        <v>329.05645254</v>
      </c>
      <c r="L54" s="20" t="n">
        <v>2.72198636</v>
      </c>
      <c r="M54" s="18" t="s">
        <v>309</v>
      </c>
      <c r="N54" s="20" t="s">
        <v>309</v>
      </c>
      <c r="O54" s="18" t="s">
        <v>309</v>
      </c>
      <c r="P54" s="20" t="s">
        <v>309</v>
      </c>
      <c r="Q54" s="18" t="s">
        <v>309</v>
      </c>
      <c r="R54" s="20" t="s">
        <v>309</v>
      </c>
      <c r="S54" s="18" t="n">
        <v>308.1284046</v>
      </c>
      <c r="T54" s="20" t="n">
        <v>15.62773629</v>
      </c>
      <c r="U54" s="18" t="n">
        <v>314.61037616</v>
      </c>
      <c r="V54" s="20" t="n">
        <v>5.62034119</v>
      </c>
    </row>
    <row r="55" spans="1:22">
      <c r="A55" s="15" t="s">
        <v>357</v>
      </c>
      <c r="B55" s="17" t="n">
        <v>5316</v>
      </c>
      <c r="C55" s="18">
        <f>(137.0/B55*100)</f>
        <v/>
      </c>
      <c r="D55" s="19" t="n">
        <v>5179</v>
      </c>
      <c r="E55" s="18" t="n">
        <v>417.0069279</v>
      </c>
      <c r="F55" s="20" t="n">
        <v>3.60980875</v>
      </c>
      <c r="G55" s="18" t="n">
        <v>425.34506831</v>
      </c>
      <c r="H55" s="20" t="n">
        <v>4.35746706</v>
      </c>
      <c r="I55" s="18" t="n">
        <v>408.3794413</v>
      </c>
      <c r="J55" s="20" t="n">
        <v>2.9243956</v>
      </c>
      <c r="K55" s="18" t="n">
        <v>406.15923589</v>
      </c>
      <c r="L55" s="20" t="n">
        <v>3.79890289</v>
      </c>
      <c r="M55" s="18" t="s">
        <v>309</v>
      </c>
      <c r="N55" s="20" t="s">
        <v>309</v>
      </c>
      <c r="O55" s="18" t="s">
        <v>309</v>
      </c>
      <c r="P55" s="20" t="s">
        <v>309</v>
      </c>
      <c r="Q55" s="18" t="s">
        <v>309</v>
      </c>
      <c r="R55" s="20" t="s">
        <v>309</v>
      </c>
      <c r="S55" s="18" t="n">
        <v>366.89190287</v>
      </c>
      <c r="T55" s="20" t="n">
        <v>22.83686505</v>
      </c>
      <c r="U55" s="18" t="n">
        <v>380.33806616</v>
      </c>
      <c r="V55" s="20" t="n">
        <v>6.58292297</v>
      </c>
    </row>
    <row r="56" spans="1:22">
      <c r="A56" s="15" t="s">
        <v>358</v>
      </c>
      <c r="B56" s="17" t="n">
        <v>5359</v>
      </c>
      <c r="C56" s="18">
        <f>(104.0/B56*100)</f>
        <v/>
      </c>
      <c r="D56" s="19" t="n">
        <v>5255</v>
      </c>
      <c r="E56" s="18" t="n">
        <v>539.51675054</v>
      </c>
      <c r="F56" s="20" t="n">
        <v>2.69479238</v>
      </c>
      <c r="G56" s="18" t="n">
        <v>522.87873769</v>
      </c>
      <c r="H56" s="20" t="n">
        <v>2.992325</v>
      </c>
      <c r="I56" s="18" t="n">
        <v>511.81510715</v>
      </c>
      <c r="J56" s="20" t="n">
        <v>3.66313701</v>
      </c>
      <c r="K56" s="18" t="n">
        <v>496.50746501</v>
      </c>
      <c r="L56" s="20" t="n">
        <v>5.31899575</v>
      </c>
      <c r="M56" s="18" t="s">
        <v>309</v>
      </c>
      <c r="N56" s="20" t="s">
        <v>309</v>
      </c>
      <c r="O56" s="18" t="s">
        <v>309</v>
      </c>
      <c r="P56" s="20" t="s">
        <v>309</v>
      </c>
      <c r="Q56" s="18" t="s">
        <v>309</v>
      </c>
      <c r="R56" s="20" t="s">
        <v>309</v>
      </c>
      <c r="S56" s="18" t="n">
        <v>417.7791</v>
      </c>
      <c r="T56" s="20" t="n">
        <v>25.09448634</v>
      </c>
      <c r="U56" s="18" t="n">
        <v>456.38185551</v>
      </c>
      <c r="V56" s="20" t="n">
        <v>24.08454199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537.40557214</v>
      </c>
      <c r="F62" s="20" t="n">
        <v>1.77986737</v>
      </c>
      <c r="G62" s="18" t="n">
        <v>532.24115049</v>
      </c>
      <c r="H62" s="20" t="n">
        <v>2.59417822</v>
      </c>
      <c r="I62" s="18" t="n">
        <v>522.72308556</v>
      </c>
      <c r="J62" s="20" t="n">
        <v>2.17307826</v>
      </c>
      <c r="K62" s="18" t="n">
        <v>516.0766258899999</v>
      </c>
      <c r="L62" s="20" t="n">
        <v>3.29315752</v>
      </c>
      <c r="M62" s="18" t="s">
        <v>309</v>
      </c>
      <c r="N62" s="20" t="s">
        <v>309</v>
      </c>
      <c r="O62" s="18" t="s">
        <v>309</v>
      </c>
      <c r="P62" s="20" t="s">
        <v>309</v>
      </c>
      <c r="Q62" s="18" t="s">
        <v>309</v>
      </c>
      <c r="R62" s="20" t="s">
        <v>309</v>
      </c>
      <c r="S62" s="18" t="n">
        <v>460.71861619</v>
      </c>
      <c r="T62" s="20" t="n">
        <v>30.84000015</v>
      </c>
      <c r="U62" s="18" t="n">
        <v>523.06842952</v>
      </c>
      <c r="V62" s="20" t="n">
        <v>15.62349676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c r="S64" s="18" t="s">
        <v>309</v>
      </c>
      <c r="T64" s="20" t="s">
        <v>309</v>
      </c>
      <c r="U64" s="18" t="s">
        <v>309</v>
      </c>
      <c r="V64" s="20" t="s">
        <v>309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451</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487.550578</v>
      </c>
      <c r="F9" s="20" t="n">
        <v>10.2932177</v>
      </c>
      <c r="G9" s="18" t="n">
        <v>511.74827579</v>
      </c>
      <c r="H9" s="20" t="n">
        <v>6.77686192</v>
      </c>
      <c r="I9" s="18" t="n">
        <v>529.2807898999999</v>
      </c>
      <c r="J9" s="20" t="n">
        <v>2.65964388</v>
      </c>
      <c r="K9" s="18" t="n">
        <v>541.7138801</v>
      </c>
      <c r="L9" s="20" t="n">
        <v>3.28922397</v>
      </c>
      <c r="M9" s="18" t="s">
        <v>309</v>
      </c>
      <c r="N9" s="20" t="s">
        <v>309</v>
      </c>
      <c r="O9" s="18" t="s">
        <v>309</v>
      </c>
      <c r="P9" s="20" t="s">
        <v>309</v>
      </c>
      <c r="Q9" s="18" t="s">
        <v>309</v>
      </c>
      <c r="R9" s="20" t="s">
        <v>309</v>
      </c>
      <c r="S9" s="18" t="n">
        <v>580.22955</v>
      </c>
      <c r="T9" s="20" t="n">
        <v>13.57413024</v>
      </c>
      <c r="U9" s="18" t="n">
        <v>468.84572589</v>
      </c>
      <c r="V9" s="20" t="n">
        <v>15.03997849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398.21056642</v>
      </c>
      <c r="F11" s="20" t="n">
        <v>8.74793504</v>
      </c>
      <c r="G11" s="18" t="n">
        <v>426.6623526</v>
      </c>
      <c r="H11" s="20" t="n">
        <v>6.05066989</v>
      </c>
      <c r="I11" s="18" t="n">
        <v>438.22876058</v>
      </c>
      <c r="J11" s="20" t="n">
        <v>2.91762576</v>
      </c>
      <c r="K11" s="18" t="n">
        <v>458.23318711</v>
      </c>
      <c r="L11" s="20" t="n">
        <v>3.02487488</v>
      </c>
      <c r="M11" s="18" t="s">
        <v>309</v>
      </c>
      <c r="N11" s="20" t="s">
        <v>309</v>
      </c>
      <c r="O11" s="18" t="s">
        <v>309</v>
      </c>
      <c r="P11" s="20" t="s">
        <v>309</v>
      </c>
      <c r="Q11" s="18" t="n">
        <v>498.3032744</v>
      </c>
      <c r="R11" s="20" t="n">
        <v>24.81262263</v>
      </c>
      <c r="S11" s="18" t="n">
        <v>381.44577443</v>
      </c>
      <c r="T11" s="20" t="n">
        <v>26.71427793</v>
      </c>
      <c r="U11" s="18" t="n">
        <v>425.69364508</v>
      </c>
      <c r="V11" s="20" t="n">
        <v>8.799662079999999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473.22859742</v>
      </c>
      <c r="F16" s="20" t="n">
        <v>12.51598769</v>
      </c>
      <c r="G16" s="18" t="n">
        <v>494.01614515</v>
      </c>
      <c r="H16" s="20" t="n">
        <v>4.200393</v>
      </c>
      <c r="I16" s="18" t="n">
        <v>509.59936408</v>
      </c>
      <c r="J16" s="20" t="n">
        <v>2.7471687</v>
      </c>
      <c r="K16" s="18" t="n">
        <v>508.8796451</v>
      </c>
      <c r="L16" s="20" t="n">
        <v>2.62123706</v>
      </c>
      <c r="M16" s="18" t="s">
        <v>309</v>
      </c>
      <c r="N16" s="20" t="s">
        <v>309</v>
      </c>
      <c r="O16" s="18" t="s">
        <v>309</v>
      </c>
      <c r="P16" s="20" t="s">
        <v>309</v>
      </c>
      <c r="Q16" s="18" t="s">
        <v>309</v>
      </c>
      <c r="R16" s="20" t="s">
        <v>309</v>
      </c>
      <c r="S16" s="18" t="n">
        <v>563.34453403</v>
      </c>
      <c r="T16" s="20" t="n">
        <v>28.57187747</v>
      </c>
      <c r="U16" s="18" t="n">
        <v>444.45217533</v>
      </c>
      <c r="V16" s="20" t="n">
        <v>21.0295342</v>
      </c>
    </row>
    <row r="17" spans="1:22">
      <c r="A17" s="15" t="s">
        <v>319</v>
      </c>
      <c r="B17" s="17" t="n">
        <v>6504</v>
      </c>
      <c r="C17" s="18">
        <f>(3097.0/B17*100)</f>
        <v/>
      </c>
      <c r="D17" s="19" t="n">
        <v>3407</v>
      </c>
      <c r="E17" s="18" t="n">
        <v>477.54855531</v>
      </c>
      <c r="F17" s="20" t="n">
        <v>16.97156122</v>
      </c>
      <c r="G17" s="18" t="n">
        <v>535.0092782</v>
      </c>
      <c r="H17" s="20" t="n">
        <v>9.02134472</v>
      </c>
      <c r="I17" s="18" t="n">
        <v>531.7524806</v>
      </c>
      <c r="J17" s="20" t="n">
        <v>3.58154928</v>
      </c>
      <c r="K17" s="18" t="n">
        <v>534.47957179</v>
      </c>
      <c r="L17" s="20" t="n">
        <v>3.16306101</v>
      </c>
      <c r="M17" s="18" t="s">
        <v>309</v>
      </c>
      <c r="N17" s="20" t="s">
        <v>309</v>
      </c>
      <c r="O17" s="18" t="s">
        <v>309</v>
      </c>
      <c r="P17" s="20" t="s">
        <v>309</v>
      </c>
      <c r="Q17" s="18" t="s">
        <v>309</v>
      </c>
      <c r="R17" s="20" t="s">
        <v>309</v>
      </c>
      <c r="S17" s="18" t="n">
        <v>505.78343759</v>
      </c>
      <c r="T17" s="20" t="n">
        <v>37.87056425</v>
      </c>
      <c r="U17" s="18" t="n">
        <v>476.14966179</v>
      </c>
      <c r="V17" s="20" t="n">
        <v>17.75890747</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475.01659436</v>
      </c>
      <c r="F21" s="20" t="n">
        <v>11.49120479</v>
      </c>
      <c r="G21" s="18" t="n">
        <v>487.57666635</v>
      </c>
      <c r="H21" s="20" t="n">
        <v>7.38032609</v>
      </c>
      <c r="I21" s="18" t="n">
        <v>499.62857479</v>
      </c>
      <c r="J21" s="20" t="n">
        <v>2.96115511</v>
      </c>
      <c r="K21" s="18" t="n">
        <v>513.18135273</v>
      </c>
      <c r="L21" s="20" t="n">
        <v>2.7396098</v>
      </c>
      <c r="M21" s="18" t="s">
        <v>309</v>
      </c>
      <c r="N21" s="20" t="s">
        <v>309</v>
      </c>
      <c r="O21" s="18" t="s">
        <v>309</v>
      </c>
      <c r="P21" s="20" t="s">
        <v>309</v>
      </c>
      <c r="Q21" s="18" t="s">
        <v>309</v>
      </c>
      <c r="R21" s="20" t="s">
        <v>309</v>
      </c>
      <c r="S21" s="18" t="n">
        <v>484.5484467</v>
      </c>
      <c r="T21" s="20" t="n">
        <v>33.07877655</v>
      </c>
      <c r="U21" s="18" t="n">
        <v>480.03653197</v>
      </c>
      <c r="V21" s="20" t="n">
        <v>15.67130402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480.26606081</v>
      </c>
      <c r="F23" s="20" t="n">
        <v>7.33393434</v>
      </c>
      <c r="G23" s="18" t="n">
        <v>481.17728578</v>
      </c>
      <c r="H23" s="20" t="n">
        <v>4.69924701</v>
      </c>
      <c r="I23" s="18" t="n">
        <v>487.09897904</v>
      </c>
      <c r="J23" s="20" t="n">
        <v>3.47072196</v>
      </c>
      <c r="K23" s="18" t="n">
        <v>494.71767378</v>
      </c>
      <c r="L23" s="20" t="n">
        <v>3.02542211</v>
      </c>
      <c r="M23" s="18" t="s">
        <v>309</v>
      </c>
      <c r="N23" s="20" t="s">
        <v>309</v>
      </c>
      <c r="O23" s="18" t="s">
        <v>309</v>
      </c>
      <c r="P23" s="20" t="s">
        <v>309</v>
      </c>
      <c r="Q23" s="18" t="s">
        <v>309</v>
      </c>
      <c r="R23" s="20" t="s">
        <v>309</v>
      </c>
      <c r="S23" s="18" t="n">
        <v>414.02259202</v>
      </c>
      <c r="T23" s="20" t="n">
        <v>34.96308048</v>
      </c>
      <c r="U23" s="18" t="n">
        <v>448.82477972</v>
      </c>
      <c r="V23" s="20" t="n">
        <v>8.321938579999999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475.65860625</v>
      </c>
      <c r="F25" s="20" t="n">
        <v>17.73097103</v>
      </c>
      <c r="G25" s="18" t="n">
        <v>496.18589403</v>
      </c>
      <c r="H25" s="20" t="n">
        <v>7.19682831</v>
      </c>
      <c r="I25" s="18" t="n">
        <v>512.17513539</v>
      </c>
      <c r="J25" s="20" t="n">
        <v>3.17728594</v>
      </c>
      <c r="K25" s="18" t="n">
        <v>522.29590252</v>
      </c>
      <c r="L25" s="20" t="n">
        <v>3.41592925</v>
      </c>
      <c r="M25" s="18" t="s">
        <v>309</v>
      </c>
      <c r="N25" s="20" t="s">
        <v>309</v>
      </c>
      <c r="O25" s="18" t="s">
        <v>309</v>
      </c>
      <c r="P25" s="20" t="s">
        <v>309</v>
      </c>
      <c r="Q25" s="18" t="s">
        <v>309</v>
      </c>
      <c r="R25" s="20" t="s">
        <v>309</v>
      </c>
      <c r="S25" s="18" t="n">
        <v>382.3445</v>
      </c>
      <c r="T25" s="20" t="n">
        <v>36.82184899</v>
      </c>
      <c r="U25" s="18" t="n">
        <v>464.29714573</v>
      </c>
      <c r="V25" s="20" t="n">
        <v>18.88247492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468.55039762</v>
      </c>
      <c r="F27" s="20" t="n">
        <v>16.29275939</v>
      </c>
      <c r="G27" s="18" t="n">
        <v>472.39963327</v>
      </c>
      <c r="H27" s="20" t="n">
        <v>6.89517095</v>
      </c>
      <c r="I27" s="18" t="n">
        <v>500.02248811</v>
      </c>
      <c r="J27" s="20" t="n">
        <v>2.7611508</v>
      </c>
      <c r="K27" s="18" t="n">
        <v>503.3757071</v>
      </c>
      <c r="L27" s="20" t="n">
        <v>2.45471115</v>
      </c>
      <c r="M27" s="18" t="s">
        <v>309</v>
      </c>
      <c r="N27" s="20" t="s">
        <v>309</v>
      </c>
      <c r="O27" s="18" t="s">
        <v>309</v>
      </c>
      <c r="P27" s="20" t="s">
        <v>309</v>
      </c>
      <c r="Q27" s="18" t="s">
        <v>309</v>
      </c>
      <c r="R27" s="20" t="s">
        <v>309</v>
      </c>
      <c r="S27" s="18" t="n">
        <v>427.97979064</v>
      </c>
      <c r="T27" s="20" t="n">
        <v>50.64869198</v>
      </c>
      <c r="U27" s="18" t="n">
        <v>440.42551674</v>
      </c>
      <c r="V27" s="20" t="n">
        <v>14.5847653</v>
      </c>
    </row>
    <row r="28" spans="1:22">
      <c r="A28" s="15" t="s">
        <v>330</v>
      </c>
      <c r="B28" s="17" t="n">
        <v>7568</v>
      </c>
      <c r="C28" s="18">
        <f>(490.0/B28*100)</f>
        <v/>
      </c>
      <c r="D28" s="19" t="n">
        <v>7078</v>
      </c>
      <c r="E28" s="18" t="n">
        <v>384.64745614</v>
      </c>
      <c r="F28" s="20" t="n">
        <v>6.71524078</v>
      </c>
      <c r="G28" s="18" t="n">
        <v>388.54780028</v>
      </c>
      <c r="H28" s="20" t="n">
        <v>4.50885454</v>
      </c>
      <c r="I28" s="18" t="n">
        <v>415.25389005</v>
      </c>
      <c r="J28" s="20" t="n">
        <v>2.48722067</v>
      </c>
      <c r="K28" s="18" t="n">
        <v>423.50785482</v>
      </c>
      <c r="L28" s="20" t="n">
        <v>2.59465366</v>
      </c>
      <c r="M28" s="18" t="s">
        <v>309</v>
      </c>
      <c r="N28" s="20" t="s">
        <v>309</v>
      </c>
      <c r="O28" s="18" t="s">
        <v>309</v>
      </c>
      <c r="P28" s="20" t="s">
        <v>309</v>
      </c>
      <c r="Q28" s="18" t="s">
        <v>309</v>
      </c>
      <c r="R28" s="20" t="s">
        <v>309</v>
      </c>
      <c r="S28" s="18" t="n">
        <v>423.82638825</v>
      </c>
      <c r="T28" s="20" t="n">
        <v>26.91472334</v>
      </c>
      <c r="U28" s="18" t="n">
        <v>393.58093056</v>
      </c>
      <c r="V28" s="20" t="n">
        <v>8.1723576</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433.07880066</v>
      </c>
      <c r="F33" s="20" t="n">
        <v>13.74360448</v>
      </c>
      <c r="G33" s="18" t="n">
        <v>477.06960732</v>
      </c>
      <c r="H33" s="20" t="n">
        <v>6.04288022</v>
      </c>
      <c r="I33" s="18" t="n">
        <v>503.17608598</v>
      </c>
      <c r="J33" s="20" t="n">
        <v>3.45798496</v>
      </c>
      <c r="K33" s="18" t="n">
        <v>505.61551169</v>
      </c>
      <c r="L33" s="20" t="n">
        <v>2.44013127</v>
      </c>
      <c r="M33" s="18" t="s">
        <v>309</v>
      </c>
      <c r="N33" s="20" t="s">
        <v>309</v>
      </c>
      <c r="O33" s="18" t="s">
        <v>309</v>
      </c>
      <c r="P33" s="20" t="s">
        <v>309</v>
      </c>
      <c r="Q33" s="18" t="s">
        <v>309</v>
      </c>
      <c r="R33" s="20" t="s">
        <v>309</v>
      </c>
      <c r="S33" s="18" t="n">
        <v>448.45298873</v>
      </c>
      <c r="T33" s="20" t="n">
        <v>48.193374</v>
      </c>
      <c r="U33" s="18" t="n">
        <v>446.59082428</v>
      </c>
      <c r="V33" s="20" t="n">
        <v>15.82070057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484.1722726</v>
      </c>
      <c r="F36" s="20" t="n">
        <v>16.30632436</v>
      </c>
      <c r="G36" s="18" t="n">
        <v>487.16604271</v>
      </c>
      <c r="H36" s="20" t="n">
        <v>6.62352837</v>
      </c>
      <c r="I36" s="18" t="n">
        <v>504.62947139</v>
      </c>
      <c r="J36" s="20" t="n">
        <v>3.24299461</v>
      </c>
      <c r="K36" s="18" t="n">
        <v>502.73833155</v>
      </c>
      <c r="L36" s="20" t="n">
        <v>2.46887856</v>
      </c>
      <c r="M36" s="18" t="s">
        <v>309</v>
      </c>
      <c r="N36" s="20" t="s">
        <v>309</v>
      </c>
      <c r="O36" s="18" t="s">
        <v>309</v>
      </c>
      <c r="P36" s="20" t="s">
        <v>309</v>
      </c>
      <c r="Q36" s="18" t="s">
        <v>309</v>
      </c>
      <c r="R36" s="20" t="s">
        <v>309</v>
      </c>
      <c r="S36" s="18" t="s">
        <v>309</v>
      </c>
      <c r="T36" s="20" t="s">
        <v>309</v>
      </c>
      <c r="U36" s="18" t="n">
        <v>473.94338552</v>
      </c>
      <c r="V36" s="20" t="n">
        <v>12.77015144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478.86309592</v>
      </c>
      <c r="F40" s="20" t="n">
        <v>13.65575955</v>
      </c>
      <c r="G40" s="18" t="n">
        <v>507.73328073</v>
      </c>
      <c r="H40" s="20" t="n">
        <v>7.67605542</v>
      </c>
      <c r="I40" s="18" t="n">
        <v>521.46423229</v>
      </c>
      <c r="J40" s="20" t="n">
        <v>3.8608251</v>
      </c>
      <c r="K40" s="18" t="n">
        <v>517.42862387</v>
      </c>
      <c r="L40" s="20" t="n">
        <v>4.15969088</v>
      </c>
      <c r="M40" s="18" t="s">
        <v>309</v>
      </c>
      <c r="N40" s="20" t="s">
        <v>309</v>
      </c>
      <c r="O40" s="18" t="s">
        <v>309</v>
      </c>
      <c r="P40" s="20" t="s">
        <v>309</v>
      </c>
      <c r="Q40" s="18" t="n">
        <v>510.3049124</v>
      </c>
      <c r="R40" s="20" t="n">
        <v>2.76769424</v>
      </c>
      <c r="S40" s="18" t="s">
        <v>309</v>
      </c>
      <c r="T40" s="20" t="s">
        <v>309</v>
      </c>
      <c r="U40" s="18" t="n">
        <v>487.42187993</v>
      </c>
      <c r="V40" s="20" t="n">
        <v>13.06335619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455.18649889</v>
      </c>
      <c r="F52" s="20" t="n">
        <v>7.4990954</v>
      </c>
      <c r="G52" s="18" t="n">
        <v>472.1534872</v>
      </c>
      <c r="H52" s="20" t="n">
        <v>3.84159944</v>
      </c>
      <c r="I52" s="18" t="n">
        <v>474.69155111</v>
      </c>
      <c r="J52" s="20" t="n">
        <v>2.97337505</v>
      </c>
      <c r="K52" s="18" t="n">
        <v>481.7898562</v>
      </c>
      <c r="L52" s="20" t="n">
        <v>2.95018911</v>
      </c>
      <c r="M52" s="18" t="s">
        <v>309</v>
      </c>
      <c r="N52" s="20" t="s">
        <v>309</v>
      </c>
      <c r="O52" s="18" t="s">
        <v>309</v>
      </c>
      <c r="P52" s="20" t="s">
        <v>309</v>
      </c>
      <c r="Q52" s="18" t="s">
        <v>309</v>
      </c>
      <c r="R52" s="20" t="s">
        <v>309</v>
      </c>
      <c r="S52" s="18" t="n">
        <v>470.10169992</v>
      </c>
      <c r="T52" s="20" t="n">
        <v>42.70645006</v>
      </c>
      <c r="U52" s="18" t="n">
        <v>432.05079906</v>
      </c>
      <c r="V52" s="20" t="n">
        <v>18.47685335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297.67473876</v>
      </c>
      <c r="F54" s="20" t="n">
        <v>7.99125727</v>
      </c>
      <c r="G54" s="18" t="n">
        <v>311.51418428</v>
      </c>
      <c r="H54" s="20" t="n">
        <v>4.93987018</v>
      </c>
      <c r="I54" s="18" t="n">
        <v>330.51163864</v>
      </c>
      <c r="J54" s="20" t="n">
        <v>3.87593531</v>
      </c>
      <c r="K54" s="18" t="n">
        <v>335.39696652</v>
      </c>
      <c r="L54" s="20" t="n">
        <v>2.86722095</v>
      </c>
      <c r="M54" s="18" t="s">
        <v>309</v>
      </c>
      <c r="N54" s="20" t="s">
        <v>309</v>
      </c>
      <c r="O54" s="18" t="s">
        <v>309</v>
      </c>
      <c r="P54" s="20" t="s">
        <v>309</v>
      </c>
      <c r="Q54" s="18" t="s">
        <v>309</v>
      </c>
      <c r="R54" s="20" t="s">
        <v>309</v>
      </c>
      <c r="S54" s="18" t="n">
        <v>317.92805074</v>
      </c>
      <c r="T54" s="20" t="n">
        <v>16.32853064</v>
      </c>
      <c r="U54" s="18" t="n">
        <v>314.41770872</v>
      </c>
      <c r="V54" s="20" t="n">
        <v>7.79403016</v>
      </c>
    </row>
    <row r="55" spans="1:22">
      <c r="A55" s="15" t="s">
        <v>357</v>
      </c>
      <c r="B55" s="17" t="n">
        <v>5316</v>
      </c>
      <c r="C55" s="18">
        <f>(137.0/B55*100)</f>
        <v/>
      </c>
      <c r="D55" s="19" t="n">
        <v>5179</v>
      </c>
      <c r="E55" s="18" t="n">
        <v>379.66072604</v>
      </c>
      <c r="F55" s="20" t="n">
        <v>11.61643502</v>
      </c>
      <c r="G55" s="18" t="n">
        <v>392.86177474</v>
      </c>
      <c r="H55" s="20" t="n">
        <v>6.80664031</v>
      </c>
      <c r="I55" s="18" t="n">
        <v>407.43561862</v>
      </c>
      <c r="J55" s="20" t="n">
        <v>3.10182914</v>
      </c>
      <c r="K55" s="18" t="n">
        <v>417.8633143</v>
      </c>
      <c r="L55" s="20" t="n">
        <v>2.38862194</v>
      </c>
      <c r="M55" s="18" t="s">
        <v>309</v>
      </c>
      <c r="N55" s="20" t="s">
        <v>309</v>
      </c>
      <c r="O55" s="18" t="s">
        <v>309</v>
      </c>
      <c r="P55" s="20" t="s">
        <v>309</v>
      </c>
      <c r="Q55" s="18" t="s">
        <v>309</v>
      </c>
      <c r="R55" s="20" t="s">
        <v>309</v>
      </c>
      <c r="S55" s="18" t="n">
        <v>399.82111737</v>
      </c>
      <c r="T55" s="20" t="n">
        <v>31.86518778</v>
      </c>
      <c r="U55" s="18" t="n">
        <v>356.18661472</v>
      </c>
      <c r="V55" s="20" t="n">
        <v>10.76256238</v>
      </c>
    </row>
    <row r="56" spans="1:22">
      <c r="A56" s="15" t="s">
        <v>358</v>
      </c>
      <c r="B56" s="17" t="n">
        <v>5359</v>
      </c>
      <c r="C56" s="18">
        <f>(104.0/B56*100)</f>
        <v/>
      </c>
      <c r="D56" s="19" t="n">
        <v>5255</v>
      </c>
      <c r="E56" s="18" t="n">
        <v>500.70877061</v>
      </c>
      <c r="F56" s="20" t="n">
        <v>9.70225533</v>
      </c>
      <c r="G56" s="18" t="n">
        <v>510.39799033</v>
      </c>
      <c r="H56" s="20" t="n">
        <v>5.01691006</v>
      </c>
      <c r="I56" s="18" t="n">
        <v>523.40065394</v>
      </c>
      <c r="J56" s="20" t="n">
        <v>2.67745343</v>
      </c>
      <c r="K56" s="18" t="n">
        <v>528.13217952</v>
      </c>
      <c r="L56" s="20" t="n">
        <v>2.82519072</v>
      </c>
      <c r="M56" s="18" t="s">
        <v>309</v>
      </c>
      <c r="N56" s="20" t="s">
        <v>309</v>
      </c>
      <c r="O56" s="18" t="s">
        <v>309</v>
      </c>
      <c r="P56" s="20" t="s">
        <v>309</v>
      </c>
      <c r="Q56" s="18" t="s">
        <v>309</v>
      </c>
      <c r="R56" s="20" t="s">
        <v>309</v>
      </c>
      <c r="S56" s="18" t="n">
        <v>544.52719859</v>
      </c>
      <c r="T56" s="20" t="n">
        <v>33.5584667</v>
      </c>
      <c r="U56" s="18" t="n">
        <v>475.59203204</v>
      </c>
      <c r="V56" s="20" t="n">
        <v>21.84435933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524.10304252</v>
      </c>
      <c r="F62" s="20" t="n">
        <v>7.61469943</v>
      </c>
      <c r="G62" s="18" t="n">
        <v>523.76954585</v>
      </c>
      <c r="H62" s="20" t="n">
        <v>3.77865009</v>
      </c>
      <c r="I62" s="18" t="n">
        <v>526.26781303</v>
      </c>
      <c r="J62" s="20" t="n">
        <v>1.8537184</v>
      </c>
      <c r="K62" s="18" t="n">
        <v>532.97998695</v>
      </c>
      <c r="L62" s="20" t="n">
        <v>1.98738867</v>
      </c>
      <c r="M62" s="18" t="s">
        <v>309</v>
      </c>
      <c r="N62" s="20" t="s">
        <v>309</v>
      </c>
      <c r="O62" s="18" t="s">
        <v>309</v>
      </c>
      <c r="P62" s="20" t="s">
        <v>309</v>
      </c>
      <c r="Q62" s="18" t="s">
        <v>309</v>
      </c>
      <c r="R62" s="20" t="s">
        <v>309</v>
      </c>
      <c r="S62" s="18" t="n">
        <v>492.84862486</v>
      </c>
      <c r="T62" s="20" t="n">
        <v>31.34579994</v>
      </c>
      <c r="U62" s="18" t="n">
        <v>525.42165264</v>
      </c>
      <c r="V62" s="20" t="n">
        <v>18.40817172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458.22673999</v>
      </c>
      <c r="F64" s="20" t="n">
        <v>15.90181328</v>
      </c>
      <c r="G64" s="18" t="n">
        <v>462.24066453</v>
      </c>
      <c r="H64" s="20" t="n">
        <v>8.85731885</v>
      </c>
      <c r="I64" s="18" t="n">
        <v>470.12051127</v>
      </c>
      <c r="J64" s="20" t="n">
        <v>3.52002482</v>
      </c>
      <c r="K64" s="18" t="n">
        <v>481.00373898</v>
      </c>
      <c r="L64" s="20" t="n">
        <v>2.85754577</v>
      </c>
      <c r="M64" s="18" t="s">
        <v>309</v>
      </c>
      <c r="N64" s="20" t="s">
        <v>309</v>
      </c>
      <c r="O64" s="18" t="s">
        <v>309</v>
      </c>
      <c r="P64" s="20" t="s">
        <v>309</v>
      </c>
      <c r="Q64" s="18" t="n">
        <v>389.69874467</v>
      </c>
      <c r="R64" s="20" t="n">
        <v>53.36881067</v>
      </c>
      <c r="S64" s="18" t="n">
        <v>382.16594284</v>
      </c>
      <c r="T64" s="20" t="n">
        <v>49.40789353</v>
      </c>
      <c r="U64" s="18" t="n">
        <v>406.26965177</v>
      </c>
      <c r="V64" s="20" t="n">
        <v>13.92345026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452</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500.78702273</v>
      </c>
      <c r="F9" s="20" t="n">
        <v>4.3029801</v>
      </c>
      <c r="G9" s="18" t="n">
        <v>524.08683325</v>
      </c>
      <c r="H9" s="20" t="n">
        <v>3.23957779</v>
      </c>
      <c r="I9" s="18" t="n">
        <v>535.6812257300001</v>
      </c>
      <c r="J9" s="20" t="n">
        <v>2.92961935</v>
      </c>
      <c r="K9" s="18" t="n">
        <v>548.44192091</v>
      </c>
      <c r="L9" s="20" t="n">
        <v>5.13972425</v>
      </c>
      <c r="M9" s="18" t="s">
        <v>309</v>
      </c>
      <c r="N9" s="20" t="s">
        <v>309</v>
      </c>
      <c r="O9" s="18" t="s">
        <v>309</v>
      </c>
      <c r="P9" s="20" t="s">
        <v>309</v>
      </c>
      <c r="Q9" s="18" t="s">
        <v>309</v>
      </c>
      <c r="R9" s="20" t="s">
        <v>309</v>
      </c>
      <c r="S9" s="18" t="n">
        <v>508.83130352</v>
      </c>
      <c r="T9" s="20" t="n">
        <v>28.24389712</v>
      </c>
      <c r="U9" s="18" t="n">
        <v>474.06214523</v>
      </c>
      <c r="V9" s="20" t="n">
        <v>13.60439823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426.99290617</v>
      </c>
      <c r="F11" s="20" t="n">
        <v>8.26627534</v>
      </c>
      <c r="G11" s="18" t="n">
        <v>426.07630576</v>
      </c>
      <c r="H11" s="20" t="n">
        <v>4.63971642</v>
      </c>
      <c r="I11" s="18" t="n">
        <v>447.28911984</v>
      </c>
      <c r="J11" s="20" t="n">
        <v>2.46533937</v>
      </c>
      <c r="K11" s="18" t="n">
        <v>457.88579368</v>
      </c>
      <c r="L11" s="20" t="n">
        <v>3.53346261</v>
      </c>
      <c r="M11" s="18" t="s">
        <v>309</v>
      </c>
      <c r="N11" s="20" t="s">
        <v>309</v>
      </c>
      <c r="O11" s="18" t="s">
        <v>309</v>
      </c>
      <c r="P11" s="20" t="s">
        <v>309</v>
      </c>
      <c r="Q11" s="18" t="n">
        <v>498.3032744</v>
      </c>
      <c r="R11" s="20" t="n">
        <v>24.81262263</v>
      </c>
      <c r="S11" s="18" t="n">
        <v>481.72561033</v>
      </c>
      <c r="T11" s="20" t="n">
        <v>20.70779987</v>
      </c>
      <c r="U11" s="18" t="n">
        <v>426.7812272</v>
      </c>
      <c r="V11" s="20" t="n">
        <v>8.779621110000001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485.94253404</v>
      </c>
      <c r="F16" s="20" t="n">
        <v>10.71331838</v>
      </c>
      <c r="G16" s="18" t="n">
        <v>493.2648106</v>
      </c>
      <c r="H16" s="20" t="n">
        <v>4.59282261</v>
      </c>
      <c r="I16" s="18" t="n">
        <v>507.48484552</v>
      </c>
      <c r="J16" s="20" t="n">
        <v>2.69294522</v>
      </c>
      <c r="K16" s="18" t="n">
        <v>511.35987837</v>
      </c>
      <c r="L16" s="20" t="n">
        <v>2.77580809</v>
      </c>
      <c r="M16" s="18" t="s">
        <v>309</v>
      </c>
      <c r="N16" s="20" t="s">
        <v>309</v>
      </c>
      <c r="O16" s="18" t="s">
        <v>309</v>
      </c>
      <c r="P16" s="20" t="s">
        <v>309</v>
      </c>
      <c r="Q16" s="18" t="s">
        <v>309</v>
      </c>
      <c r="R16" s="20" t="s">
        <v>309</v>
      </c>
      <c r="S16" s="18" t="n">
        <v>518.31789895</v>
      </c>
      <c r="T16" s="20" t="n">
        <v>25.24929381</v>
      </c>
      <c r="U16" s="18" t="n">
        <v>426.80820717</v>
      </c>
      <c r="V16" s="20" t="n">
        <v>16.9156283</v>
      </c>
    </row>
    <row r="17" spans="1:22">
      <c r="A17" s="15" t="s">
        <v>319</v>
      </c>
      <c r="B17" s="17" t="n">
        <v>6504</v>
      </c>
      <c r="C17" s="18">
        <f>(3097.0/B17*100)</f>
        <v/>
      </c>
      <c r="D17" s="19" t="n">
        <v>3407</v>
      </c>
      <c r="E17" s="18" t="n">
        <v>542.44965267</v>
      </c>
      <c r="F17" s="20" t="n">
        <v>7.62180267</v>
      </c>
      <c r="G17" s="18" t="n">
        <v>556.35567883</v>
      </c>
      <c r="H17" s="20" t="n">
        <v>4.27955266</v>
      </c>
      <c r="I17" s="18" t="n">
        <v>530.52483671</v>
      </c>
      <c r="J17" s="20" t="n">
        <v>3.25364445</v>
      </c>
      <c r="K17" s="18" t="n">
        <v>507.06762975</v>
      </c>
      <c r="L17" s="20" t="n">
        <v>4.49775978</v>
      </c>
      <c r="M17" s="18" t="s">
        <v>309</v>
      </c>
      <c r="N17" s="20" t="s">
        <v>309</v>
      </c>
      <c r="O17" s="18" t="s">
        <v>309</v>
      </c>
      <c r="P17" s="20" t="s">
        <v>309</v>
      </c>
      <c r="Q17" s="18" t="s">
        <v>309</v>
      </c>
      <c r="R17" s="20" t="s">
        <v>309</v>
      </c>
      <c r="S17" s="18" t="s">
        <v>309</v>
      </c>
      <c r="T17" s="20" t="s">
        <v>309</v>
      </c>
      <c r="U17" s="18" t="n">
        <v>504.19545598</v>
      </c>
      <c r="V17" s="20" t="n">
        <v>13.38681734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464.66952297</v>
      </c>
      <c r="F21" s="20" t="n">
        <v>12.45280695</v>
      </c>
      <c r="G21" s="18" t="n">
        <v>489.66506472</v>
      </c>
      <c r="H21" s="20" t="n">
        <v>5.79011869</v>
      </c>
      <c r="I21" s="18" t="n">
        <v>502.86670831</v>
      </c>
      <c r="J21" s="20" t="n">
        <v>3.07555729</v>
      </c>
      <c r="K21" s="18" t="n">
        <v>510.99420681</v>
      </c>
      <c r="L21" s="20" t="n">
        <v>2.76185348</v>
      </c>
      <c r="M21" s="18" t="s">
        <v>309</v>
      </c>
      <c r="N21" s="20" t="s">
        <v>309</v>
      </c>
      <c r="O21" s="18" t="s">
        <v>309</v>
      </c>
      <c r="P21" s="20" t="s">
        <v>309</v>
      </c>
      <c r="Q21" s="18" t="s">
        <v>309</v>
      </c>
      <c r="R21" s="20" t="s">
        <v>309</v>
      </c>
      <c r="S21" s="18" t="n">
        <v>306.7263</v>
      </c>
      <c r="T21" s="20" t="n">
        <v>22.52796287</v>
      </c>
      <c r="U21" s="18" t="n">
        <v>495.53086478</v>
      </c>
      <c r="V21" s="20" t="n">
        <v>19.02668427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481.84849796</v>
      </c>
      <c r="F23" s="20" t="n">
        <v>4.44907684</v>
      </c>
      <c r="G23" s="18" t="n">
        <v>484.86902724</v>
      </c>
      <c r="H23" s="20" t="n">
        <v>3.62283981</v>
      </c>
      <c r="I23" s="18" t="n">
        <v>493.11888909</v>
      </c>
      <c r="J23" s="20" t="n">
        <v>3.48598291</v>
      </c>
      <c r="K23" s="18" t="n">
        <v>489.81396006</v>
      </c>
      <c r="L23" s="20" t="n">
        <v>3.94518355</v>
      </c>
      <c r="M23" s="18" t="s">
        <v>309</v>
      </c>
      <c r="N23" s="20" t="s">
        <v>309</v>
      </c>
      <c r="O23" s="18" t="s">
        <v>309</v>
      </c>
      <c r="P23" s="20" t="s">
        <v>309</v>
      </c>
      <c r="Q23" s="18" t="s">
        <v>309</v>
      </c>
      <c r="R23" s="20" t="s">
        <v>309</v>
      </c>
      <c r="S23" s="18" t="n">
        <v>464.45032</v>
      </c>
      <c r="T23" s="20" t="n">
        <v>38.14038334</v>
      </c>
      <c r="U23" s="18" t="n">
        <v>453.06954651</v>
      </c>
      <c r="V23" s="20" t="n">
        <v>7.57957209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444.75650858</v>
      </c>
      <c r="F25" s="20" t="n">
        <v>9.86442971</v>
      </c>
      <c r="G25" s="18" t="n">
        <v>470.75720927</v>
      </c>
      <c r="H25" s="20" t="n">
        <v>5.19509308</v>
      </c>
      <c r="I25" s="18" t="n">
        <v>510.57410387</v>
      </c>
      <c r="J25" s="20" t="n">
        <v>2.95633318</v>
      </c>
      <c r="K25" s="18" t="n">
        <v>537.34553154</v>
      </c>
      <c r="L25" s="20" t="n">
        <v>3.69005516</v>
      </c>
      <c r="M25" s="18" t="s">
        <v>309</v>
      </c>
      <c r="N25" s="20" t="s">
        <v>309</v>
      </c>
      <c r="O25" s="18" t="s">
        <v>309</v>
      </c>
      <c r="P25" s="20" t="s">
        <v>309</v>
      </c>
      <c r="Q25" s="18" t="s">
        <v>309</v>
      </c>
      <c r="R25" s="20" t="s">
        <v>309</v>
      </c>
      <c r="S25" s="18" t="s">
        <v>309</v>
      </c>
      <c r="T25" s="20" t="s">
        <v>309</v>
      </c>
      <c r="U25" s="18" t="n">
        <v>453.51686183</v>
      </c>
      <c r="V25" s="20" t="n">
        <v>15.00676891</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488.52742273</v>
      </c>
      <c r="F27" s="20" t="n">
        <v>10.0201049</v>
      </c>
      <c r="G27" s="18" t="n">
        <v>493.14033587</v>
      </c>
      <c r="H27" s="20" t="n">
        <v>5.04490841</v>
      </c>
      <c r="I27" s="18" t="n">
        <v>503.10122106</v>
      </c>
      <c r="J27" s="20" t="n">
        <v>2.81115266</v>
      </c>
      <c r="K27" s="18" t="n">
        <v>495.88478542</v>
      </c>
      <c r="L27" s="20" t="n">
        <v>3.02394174</v>
      </c>
      <c r="M27" s="18" t="s">
        <v>309</v>
      </c>
      <c r="N27" s="20" t="s">
        <v>309</v>
      </c>
      <c r="O27" s="18" t="s">
        <v>309</v>
      </c>
      <c r="P27" s="20" t="s">
        <v>309</v>
      </c>
      <c r="Q27" s="18" t="s">
        <v>309</v>
      </c>
      <c r="R27" s="20" t="s">
        <v>309</v>
      </c>
      <c r="S27" s="18" t="n">
        <v>497.39845972</v>
      </c>
      <c r="T27" s="20" t="n">
        <v>69.71228846</v>
      </c>
      <c r="U27" s="18" t="n">
        <v>452.33214976</v>
      </c>
      <c r="V27" s="20" t="n">
        <v>12.3490039</v>
      </c>
    </row>
    <row r="28" spans="1:22">
      <c r="A28" s="15" t="s">
        <v>330</v>
      </c>
      <c r="B28" s="17" t="n">
        <v>7568</v>
      </c>
      <c r="C28" s="18">
        <f>(490.0/B28*100)</f>
        <v/>
      </c>
      <c r="D28" s="19" t="n">
        <v>7078</v>
      </c>
      <c r="E28" s="18" t="n">
        <v>398.36051141</v>
      </c>
      <c r="F28" s="20" t="n">
        <v>7.09824775</v>
      </c>
      <c r="G28" s="18" t="n">
        <v>397.80540506</v>
      </c>
      <c r="H28" s="20" t="n">
        <v>4.10679862</v>
      </c>
      <c r="I28" s="18" t="n">
        <v>414.00053511</v>
      </c>
      <c r="J28" s="20" t="n">
        <v>2.48116504</v>
      </c>
      <c r="K28" s="18" t="n">
        <v>426.00039129</v>
      </c>
      <c r="L28" s="20" t="n">
        <v>2.81488065</v>
      </c>
      <c r="M28" s="18" t="s">
        <v>309</v>
      </c>
      <c r="N28" s="20" t="s">
        <v>309</v>
      </c>
      <c r="O28" s="18" t="s">
        <v>309</v>
      </c>
      <c r="P28" s="20" t="s">
        <v>309</v>
      </c>
      <c r="Q28" s="18" t="s">
        <v>309</v>
      </c>
      <c r="R28" s="20" t="s">
        <v>309</v>
      </c>
      <c r="S28" s="18" t="n">
        <v>405.92768153</v>
      </c>
      <c r="T28" s="20" t="n">
        <v>29.14924454</v>
      </c>
      <c r="U28" s="18" t="n">
        <v>395.68972627</v>
      </c>
      <c r="V28" s="20" t="n">
        <v>6.68793838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467.46418034</v>
      </c>
      <c r="F33" s="20" t="n">
        <v>8.07281792</v>
      </c>
      <c r="G33" s="18" t="n">
        <v>484.14340131</v>
      </c>
      <c r="H33" s="20" t="n">
        <v>4.90700946</v>
      </c>
      <c r="I33" s="18" t="n">
        <v>502.04835265</v>
      </c>
      <c r="J33" s="20" t="n">
        <v>2.9469384</v>
      </c>
      <c r="K33" s="18" t="n">
        <v>508.18793547</v>
      </c>
      <c r="L33" s="20" t="n">
        <v>2.69637327</v>
      </c>
      <c r="M33" s="18" t="s">
        <v>309</v>
      </c>
      <c r="N33" s="20" t="s">
        <v>309</v>
      </c>
      <c r="O33" s="18" t="s">
        <v>309</v>
      </c>
      <c r="P33" s="20" t="s">
        <v>309</v>
      </c>
      <c r="Q33" s="18" t="s">
        <v>309</v>
      </c>
      <c r="R33" s="20" t="s">
        <v>309</v>
      </c>
      <c r="S33" s="18" t="s">
        <v>309</v>
      </c>
      <c r="T33" s="20" t="s">
        <v>309</v>
      </c>
      <c r="U33" s="18" t="n">
        <v>436.24696586</v>
      </c>
      <c r="V33" s="20" t="n">
        <v>13.51563338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493.14608173</v>
      </c>
      <c r="F36" s="20" t="n">
        <v>8.538235309999999</v>
      </c>
      <c r="G36" s="18" t="n">
        <v>485.72354956</v>
      </c>
      <c r="H36" s="20" t="n">
        <v>6.07427137</v>
      </c>
      <c r="I36" s="18" t="n">
        <v>503.58285305</v>
      </c>
      <c r="J36" s="20" t="n">
        <v>2.98496248</v>
      </c>
      <c r="K36" s="18" t="n">
        <v>505.17453371</v>
      </c>
      <c r="L36" s="20" t="n">
        <v>2.82759734</v>
      </c>
      <c r="M36" s="18" t="s">
        <v>309</v>
      </c>
      <c r="N36" s="20" t="s">
        <v>309</v>
      </c>
      <c r="O36" s="18" t="s">
        <v>309</v>
      </c>
      <c r="P36" s="20" t="s">
        <v>309</v>
      </c>
      <c r="Q36" s="18" t="s">
        <v>309</v>
      </c>
      <c r="R36" s="20" t="s">
        <v>309</v>
      </c>
      <c r="S36" s="18" t="s">
        <v>309</v>
      </c>
      <c r="T36" s="20" t="s">
        <v>309</v>
      </c>
      <c r="U36" s="18" t="n">
        <v>478.09189879</v>
      </c>
      <c r="V36" s="20" t="n">
        <v>11.38539919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490.53552491</v>
      </c>
      <c r="F40" s="20" t="n">
        <v>15.8481012</v>
      </c>
      <c r="G40" s="18" t="n">
        <v>498.30485285</v>
      </c>
      <c r="H40" s="20" t="n">
        <v>10.00880933</v>
      </c>
      <c r="I40" s="18" t="n">
        <v>517.15890223</v>
      </c>
      <c r="J40" s="20" t="n">
        <v>4.18011995</v>
      </c>
      <c r="K40" s="18" t="n">
        <v>520.35547076</v>
      </c>
      <c r="L40" s="20" t="n">
        <v>4.30972159</v>
      </c>
      <c r="M40" s="18" t="s">
        <v>309</v>
      </c>
      <c r="N40" s="20" t="s">
        <v>309</v>
      </c>
      <c r="O40" s="18" t="s">
        <v>309</v>
      </c>
      <c r="P40" s="20" t="s">
        <v>309</v>
      </c>
      <c r="Q40" s="18" t="n">
        <v>510.3049124</v>
      </c>
      <c r="R40" s="20" t="n">
        <v>2.76769424</v>
      </c>
      <c r="S40" s="18" t="n">
        <v>309.38940852</v>
      </c>
      <c r="T40" s="20" t="n">
        <v>39.73400738</v>
      </c>
      <c r="U40" s="18" t="n">
        <v>506.42959908</v>
      </c>
      <c r="V40" s="20" t="n">
        <v>16.97809219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455.12788641</v>
      </c>
      <c r="F52" s="20" t="n">
        <v>5.20533824</v>
      </c>
      <c r="G52" s="18" t="n">
        <v>468.79165741</v>
      </c>
      <c r="H52" s="20" t="n">
        <v>3.51544842</v>
      </c>
      <c r="I52" s="18" t="n">
        <v>476.77211683</v>
      </c>
      <c r="J52" s="20" t="n">
        <v>2.94628311</v>
      </c>
      <c r="K52" s="18" t="n">
        <v>485.74268012</v>
      </c>
      <c r="L52" s="20" t="n">
        <v>3.24306747</v>
      </c>
      <c r="M52" s="18" t="s">
        <v>309</v>
      </c>
      <c r="N52" s="20" t="s">
        <v>309</v>
      </c>
      <c r="O52" s="18" t="s">
        <v>309</v>
      </c>
      <c r="P52" s="20" t="s">
        <v>309</v>
      </c>
      <c r="Q52" s="18" t="s">
        <v>309</v>
      </c>
      <c r="R52" s="20" t="s">
        <v>309</v>
      </c>
      <c r="S52" s="18" t="s">
        <v>309</v>
      </c>
      <c r="T52" s="20" t="s">
        <v>309</v>
      </c>
      <c r="U52" s="18" t="n">
        <v>431.8617965</v>
      </c>
      <c r="V52" s="20" t="n">
        <v>15.6311923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300.01211255</v>
      </c>
      <c r="F54" s="20" t="n">
        <v>9.362120770000001</v>
      </c>
      <c r="G54" s="18" t="n">
        <v>313.27940627</v>
      </c>
      <c r="H54" s="20" t="n">
        <v>4.71317402</v>
      </c>
      <c r="I54" s="18" t="n">
        <v>329.57989845</v>
      </c>
      <c r="J54" s="20" t="n">
        <v>3.55415465</v>
      </c>
      <c r="K54" s="18" t="n">
        <v>337.43988431</v>
      </c>
      <c r="L54" s="20" t="n">
        <v>3.09154206</v>
      </c>
      <c r="M54" s="18" t="s">
        <v>309</v>
      </c>
      <c r="N54" s="20" t="s">
        <v>309</v>
      </c>
      <c r="O54" s="18" t="s">
        <v>309</v>
      </c>
      <c r="P54" s="20" t="s">
        <v>309</v>
      </c>
      <c r="Q54" s="18" t="s">
        <v>309</v>
      </c>
      <c r="R54" s="20" t="s">
        <v>309</v>
      </c>
      <c r="S54" s="18" t="n">
        <v>309.01737762</v>
      </c>
      <c r="T54" s="20" t="n">
        <v>21.37887056</v>
      </c>
      <c r="U54" s="18" t="n">
        <v>303.13439455</v>
      </c>
      <c r="V54" s="20" t="n">
        <v>8.030696499999999</v>
      </c>
    </row>
    <row r="55" spans="1:22">
      <c r="A55" s="15" t="s">
        <v>357</v>
      </c>
      <c r="B55" s="17" t="n">
        <v>5316</v>
      </c>
      <c r="C55" s="18">
        <f>(137.0/B55*100)</f>
        <v/>
      </c>
      <c r="D55" s="19" t="n">
        <v>5179</v>
      </c>
      <c r="E55" s="18" t="n">
        <v>369.41084334</v>
      </c>
      <c r="F55" s="20" t="n">
        <v>9.957440739999999</v>
      </c>
      <c r="G55" s="18" t="n">
        <v>396.70195977</v>
      </c>
      <c r="H55" s="20" t="n">
        <v>5.3718862</v>
      </c>
      <c r="I55" s="18" t="n">
        <v>401.27274106</v>
      </c>
      <c r="J55" s="20" t="n">
        <v>3.14943943</v>
      </c>
      <c r="K55" s="18" t="n">
        <v>423.07704327</v>
      </c>
      <c r="L55" s="20" t="n">
        <v>2.79590985</v>
      </c>
      <c r="M55" s="18" t="s">
        <v>309</v>
      </c>
      <c r="N55" s="20" t="s">
        <v>309</v>
      </c>
      <c r="O55" s="18" t="s">
        <v>309</v>
      </c>
      <c r="P55" s="20" t="s">
        <v>309</v>
      </c>
      <c r="Q55" s="18" t="s">
        <v>309</v>
      </c>
      <c r="R55" s="20" t="s">
        <v>309</v>
      </c>
      <c r="S55" s="18" t="n">
        <v>369.96916527</v>
      </c>
      <c r="T55" s="20" t="n">
        <v>30.58204553</v>
      </c>
      <c r="U55" s="18" t="n">
        <v>357.35165235</v>
      </c>
      <c r="V55" s="20" t="n">
        <v>9.986530699999999</v>
      </c>
    </row>
    <row r="56" spans="1:22">
      <c r="A56" s="15" t="s">
        <v>358</v>
      </c>
      <c r="B56" s="17" t="n">
        <v>5359</v>
      </c>
      <c r="C56" s="18">
        <f>(104.0/B56*100)</f>
        <v/>
      </c>
      <c r="D56" s="19" t="n">
        <v>5255</v>
      </c>
      <c r="E56" s="18" t="n">
        <v>495.67051113</v>
      </c>
      <c r="F56" s="20" t="n">
        <v>7.33985225</v>
      </c>
      <c r="G56" s="18" t="n">
        <v>501.56773929</v>
      </c>
      <c r="H56" s="20" t="n">
        <v>4.48398402</v>
      </c>
      <c r="I56" s="18" t="n">
        <v>523.50675141</v>
      </c>
      <c r="J56" s="20" t="n">
        <v>2.69264108</v>
      </c>
      <c r="K56" s="18" t="n">
        <v>538.6651273</v>
      </c>
      <c r="L56" s="20" t="n">
        <v>3.19586184</v>
      </c>
      <c r="M56" s="18" t="s">
        <v>309</v>
      </c>
      <c r="N56" s="20" t="s">
        <v>309</v>
      </c>
      <c r="O56" s="18" t="s">
        <v>309</v>
      </c>
      <c r="P56" s="20" t="s">
        <v>309</v>
      </c>
      <c r="Q56" s="18" t="s">
        <v>309</v>
      </c>
      <c r="R56" s="20" t="s">
        <v>309</v>
      </c>
      <c r="S56" s="18" t="n">
        <v>464.6544</v>
      </c>
      <c r="T56" s="20" t="n">
        <v>20.47459688</v>
      </c>
      <c r="U56" s="18" t="n">
        <v>475.19157279</v>
      </c>
      <c r="V56" s="20" t="n">
        <v>23.72739993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518.92696919</v>
      </c>
      <c r="F62" s="20" t="n">
        <v>4.77960527</v>
      </c>
      <c r="G62" s="18" t="n">
        <v>524.61818754</v>
      </c>
      <c r="H62" s="20" t="n">
        <v>2.92326995</v>
      </c>
      <c r="I62" s="18" t="n">
        <v>532.75903524</v>
      </c>
      <c r="J62" s="20" t="n">
        <v>1.80903279</v>
      </c>
      <c r="K62" s="18" t="n">
        <v>528.66040508</v>
      </c>
      <c r="L62" s="20" t="n">
        <v>2.43022329</v>
      </c>
      <c r="M62" s="18" t="s">
        <v>309</v>
      </c>
      <c r="N62" s="20" t="s">
        <v>309</v>
      </c>
      <c r="O62" s="18" t="s">
        <v>309</v>
      </c>
      <c r="P62" s="20" t="s">
        <v>309</v>
      </c>
      <c r="Q62" s="18" t="s">
        <v>309</v>
      </c>
      <c r="R62" s="20" t="s">
        <v>309</v>
      </c>
      <c r="S62" s="18" t="n">
        <v>491.79725713</v>
      </c>
      <c r="T62" s="20" t="n">
        <v>51.38157439</v>
      </c>
      <c r="U62" s="18" t="n">
        <v>533.72106357</v>
      </c>
      <c r="V62" s="20" t="n">
        <v>16.48680834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443.34049937</v>
      </c>
      <c r="F64" s="20" t="n">
        <v>17.79967128</v>
      </c>
      <c r="G64" s="18" t="n">
        <v>454.31823115</v>
      </c>
      <c r="H64" s="20" t="n">
        <v>12.71595156</v>
      </c>
      <c r="I64" s="18" t="n">
        <v>469.26150218</v>
      </c>
      <c r="J64" s="20" t="n">
        <v>3.60074058</v>
      </c>
      <c r="K64" s="18" t="n">
        <v>481.69302699</v>
      </c>
      <c r="L64" s="20" t="n">
        <v>2.67687752</v>
      </c>
      <c r="M64" s="18" t="s">
        <v>309</v>
      </c>
      <c r="N64" s="20" t="s">
        <v>309</v>
      </c>
      <c r="O64" s="18" t="s">
        <v>309</v>
      </c>
      <c r="P64" s="20" t="s">
        <v>309</v>
      </c>
      <c r="Q64" s="18" t="n">
        <v>389.69874467</v>
      </c>
      <c r="R64" s="20" t="n">
        <v>53.36881067</v>
      </c>
      <c r="S64" s="18" t="n">
        <v>285.5895</v>
      </c>
      <c r="T64" s="20" t="n">
        <v>44.45316444</v>
      </c>
      <c r="U64" s="18" t="n">
        <v>416.4610295</v>
      </c>
      <c r="V64" s="20" t="n">
        <v>15.25689634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453</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538.30171108</v>
      </c>
      <c r="F9" s="20" t="n">
        <v>15.09758926</v>
      </c>
      <c r="G9" s="18" t="n">
        <v>544.55955578</v>
      </c>
      <c r="H9" s="20" t="n">
        <v>6.05990867</v>
      </c>
      <c r="I9" s="18" t="n">
        <v>534.0748875199999</v>
      </c>
      <c r="J9" s="20" t="n">
        <v>2.56933901</v>
      </c>
      <c r="K9" s="18" t="n">
        <v>526.43661911</v>
      </c>
      <c r="L9" s="20" t="n">
        <v>3.30968889</v>
      </c>
      <c r="M9" s="18" t="s">
        <v>309</v>
      </c>
      <c r="N9" s="20" t="s">
        <v>309</v>
      </c>
      <c r="O9" s="18" t="s">
        <v>309</v>
      </c>
      <c r="P9" s="20" t="s">
        <v>309</v>
      </c>
      <c r="Q9" s="18" t="s">
        <v>309</v>
      </c>
      <c r="R9" s="20" t="s">
        <v>309</v>
      </c>
      <c r="S9" s="18" t="n">
        <v>480.54352345</v>
      </c>
      <c r="T9" s="20" t="n">
        <v>81.37447274</v>
      </c>
      <c r="U9" s="18" t="n">
        <v>466.69105586</v>
      </c>
      <c r="V9" s="20" t="n">
        <v>17.34610911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386.3996676</v>
      </c>
      <c r="F11" s="20" t="n">
        <v>8.674157109999999</v>
      </c>
      <c r="G11" s="18" t="n">
        <v>413.96545935</v>
      </c>
      <c r="H11" s="20" t="n">
        <v>5.97402489</v>
      </c>
      <c r="I11" s="18" t="n">
        <v>436.39113175</v>
      </c>
      <c r="J11" s="20" t="n">
        <v>2.80280121</v>
      </c>
      <c r="K11" s="18" t="n">
        <v>459.28148082</v>
      </c>
      <c r="L11" s="20" t="n">
        <v>2.8623297</v>
      </c>
      <c r="M11" s="18" t="s">
        <v>309</v>
      </c>
      <c r="N11" s="20" t="s">
        <v>309</v>
      </c>
      <c r="O11" s="18" t="s">
        <v>309</v>
      </c>
      <c r="P11" s="20" t="s">
        <v>309</v>
      </c>
      <c r="Q11" s="18" t="n">
        <v>498.3032744</v>
      </c>
      <c r="R11" s="20" t="n">
        <v>24.81262263</v>
      </c>
      <c r="S11" s="18" t="n">
        <v>402.63815975</v>
      </c>
      <c r="T11" s="20" t="n">
        <v>21.05484492</v>
      </c>
      <c r="U11" s="18" t="n">
        <v>423.98016015</v>
      </c>
      <c r="V11" s="20" t="n">
        <v>8.76153629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478.31283087</v>
      </c>
      <c r="F16" s="20" t="n">
        <v>19.64604128</v>
      </c>
      <c r="G16" s="18" t="n">
        <v>507.54151968</v>
      </c>
      <c r="H16" s="20" t="n">
        <v>7.10872508</v>
      </c>
      <c r="I16" s="18" t="n">
        <v>519.24457049</v>
      </c>
      <c r="J16" s="20" t="n">
        <v>3.34600004</v>
      </c>
      <c r="K16" s="18" t="n">
        <v>501.92415653</v>
      </c>
      <c r="L16" s="20" t="n">
        <v>2.18104777</v>
      </c>
      <c r="M16" s="18" t="s">
        <v>309</v>
      </c>
      <c r="N16" s="20" t="s">
        <v>309</v>
      </c>
      <c r="O16" s="18" t="s">
        <v>309</v>
      </c>
      <c r="P16" s="20" t="s">
        <v>309</v>
      </c>
      <c r="Q16" s="18" t="s">
        <v>309</v>
      </c>
      <c r="R16" s="20" t="s">
        <v>309</v>
      </c>
      <c r="S16" s="18" t="n">
        <v>461.28648513</v>
      </c>
      <c r="T16" s="20" t="n">
        <v>30.8514785</v>
      </c>
      <c r="U16" s="18" t="n">
        <v>441.83711593</v>
      </c>
      <c r="V16" s="20" t="n">
        <v>20.62405287</v>
      </c>
    </row>
    <row r="17" spans="1:22">
      <c r="A17" s="15" t="s">
        <v>319</v>
      </c>
      <c r="B17" s="17" t="n">
        <v>6504</v>
      </c>
      <c r="C17" s="18">
        <f>(3097.0/B17*100)</f>
        <v/>
      </c>
      <c r="D17" s="19" t="n">
        <v>3407</v>
      </c>
      <c r="E17" s="18" t="n">
        <v>534.58366202</v>
      </c>
      <c r="F17" s="20" t="n">
        <v>17.79979194</v>
      </c>
      <c r="G17" s="18" t="n">
        <v>558.71271485</v>
      </c>
      <c r="H17" s="20" t="n">
        <v>5.33707965</v>
      </c>
      <c r="I17" s="18" t="n">
        <v>537.15347021</v>
      </c>
      <c r="J17" s="20" t="n">
        <v>4.39992623</v>
      </c>
      <c r="K17" s="18" t="n">
        <v>524.9875671</v>
      </c>
      <c r="L17" s="20" t="n">
        <v>3.15173356</v>
      </c>
      <c r="M17" s="18" t="s">
        <v>309</v>
      </c>
      <c r="N17" s="20" t="s">
        <v>309</v>
      </c>
      <c r="O17" s="18" t="s">
        <v>309</v>
      </c>
      <c r="P17" s="20" t="s">
        <v>309</v>
      </c>
      <c r="Q17" s="18" t="s">
        <v>309</v>
      </c>
      <c r="R17" s="20" t="s">
        <v>309</v>
      </c>
      <c r="S17" s="18" t="n">
        <v>570.0728</v>
      </c>
      <c r="T17" s="20" t="n">
        <v>32.67494713</v>
      </c>
      <c r="U17" s="18" t="n">
        <v>481.84168733</v>
      </c>
      <c r="V17" s="20" t="n">
        <v>17.31903626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475.88339305</v>
      </c>
      <c r="F21" s="20" t="n">
        <v>20.70964129</v>
      </c>
      <c r="G21" s="18" t="n">
        <v>479.07348187</v>
      </c>
      <c r="H21" s="20" t="n">
        <v>12.84521813</v>
      </c>
      <c r="I21" s="18" t="n">
        <v>504.4535309</v>
      </c>
      <c r="J21" s="20" t="n">
        <v>3.50323657</v>
      </c>
      <c r="K21" s="18" t="n">
        <v>507.10131735</v>
      </c>
      <c r="L21" s="20" t="n">
        <v>2.50357308</v>
      </c>
      <c r="M21" s="18" t="s">
        <v>309</v>
      </c>
      <c r="N21" s="20" t="s">
        <v>309</v>
      </c>
      <c r="O21" s="18" t="s">
        <v>309</v>
      </c>
      <c r="P21" s="20" t="s">
        <v>309</v>
      </c>
      <c r="Q21" s="18" t="s">
        <v>309</v>
      </c>
      <c r="R21" s="20" t="s">
        <v>309</v>
      </c>
      <c r="S21" s="18" t="n">
        <v>409.3536307</v>
      </c>
      <c r="T21" s="20" t="n">
        <v>46.03299986</v>
      </c>
      <c r="U21" s="18" t="n">
        <v>496.82710911</v>
      </c>
      <c r="V21" s="20" t="n">
        <v>19.16552083</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460.53269787</v>
      </c>
      <c r="F23" s="20" t="n">
        <v>12.81038594</v>
      </c>
      <c r="G23" s="18" t="n">
        <v>472.05209268</v>
      </c>
      <c r="H23" s="20" t="n">
        <v>4.89990409</v>
      </c>
      <c r="I23" s="18" t="n">
        <v>495.65139428</v>
      </c>
      <c r="J23" s="20" t="n">
        <v>3.81710822</v>
      </c>
      <c r="K23" s="18" t="n">
        <v>487.93983446</v>
      </c>
      <c r="L23" s="20" t="n">
        <v>2.67947352</v>
      </c>
      <c r="M23" s="18" t="s">
        <v>309</v>
      </c>
      <c r="N23" s="20" t="s">
        <v>309</v>
      </c>
      <c r="O23" s="18" t="s">
        <v>309</v>
      </c>
      <c r="P23" s="20" t="s">
        <v>309</v>
      </c>
      <c r="Q23" s="18" t="s">
        <v>309</v>
      </c>
      <c r="R23" s="20" t="s">
        <v>309</v>
      </c>
      <c r="S23" s="18" t="n">
        <v>461.22044984</v>
      </c>
      <c r="T23" s="20" t="n">
        <v>18.42130961</v>
      </c>
      <c r="U23" s="18" t="n">
        <v>454.95117194</v>
      </c>
      <c r="V23" s="20" t="n">
        <v>8.68175428</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429.24872997</v>
      </c>
      <c r="F25" s="20" t="n">
        <v>20.36113705</v>
      </c>
      <c r="G25" s="18" t="n">
        <v>469.08697839</v>
      </c>
      <c r="H25" s="20" t="n">
        <v>8.14145729</v>
      </c>
      <c r="I25" s="18" t="n">
        <v>505.03545255</v>
      </c>
      <c r="J25" s="20" t="n">
        <v>3.61426161</v>
      </c>
      <c r="K25" s="18" t="n">
        <v>524.82865985</v>
      </c>
      <c r="L25" s="20" t="n">
        <v>3.25140472</v>
      </c>
      <c r="M25" s="18" t="s">
        <v>309</v>
      </c>
      <c r="N25" s="20" t="s">
        <v>309</v>
      </c>
      <c r="O25" s="18" t="s">
        <v>309</v>
      </c>
      <c r="P25" s="20" t="s">
        <v>309</v>
      </c>
      <c r="Q25" s="18" t="s">
        <v>309</v>
      </c>
      <c r="R25" s="20" t="s">
        <v>309</v>
      </c>
      <c r="S25" s="18" t="n">
        <v>626.3740837399999</v>
      </c>
      <c r="T25" s="20" t="n">
        <v>19.24616684</v>
      </c>
      <c r="U25" s="18" t="n">
        <v>460.673373</v>
      </c>
      <c r="V25" s="20" t="n">
        <v>19.6003373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488.94971399</v>
      </c>
      <c r="F27" s="20" t="n">
        <v>16.71269192</v>
      </c>
      <c r="G27" s="18" t="n">
        <v>492.43801739</v>
      </c>
      <c r="H27" s="20" t="n">
        <v>8.506420889999999</v>
      </c>
      <c r="I27" s="18" t="n">
        <v>504.74869504</v>
      </c>
      <c r="J27" s="20" t="n">
        <v>3.23913453</v>
      </c>
      <c r="K27" s="18" t="n">
        <v>495.93203061</v>
      </c>
      <c r="L27" s="20" t="n">
        <v>2.29002945</v>
      </c>
      <c r="M27" s="18" t="s">
        <v>309</v>
      </c>
      <c r="N27" s="20" t="s">
        <v>309</v>
      </c>
      <c r="O27" s="18" t="s">
        <v>309</v>
      </c>
      <c r="P27" s="20" t="s">
        <v>309</v>
      </c>
      <c r="Q27" s="18" t="s">
        <v>309</v>
      </c>
      <c r="R27" s="20" t="s">
        <v>309</v>
      </c>
      <c r="S27" s="18" t="n">
        <v>508.67702404</v>
      </c>
      <c r="T27" s="20" t="n">
        <v>42.08472959</v>
      </c>
      <c r="U27" s="18" t="n">
        <v>440.16482456</v>
      </c>
      <c r="V27" s="20" t="n">
        <v>13.65137834</v>
      </c>
    </row>
    <row r="28" spans="1:22">
      <c r="A28" s="15" t="s">
        <v>330</v>
      </c>
      <c r="B28" s="17" t="n">
        <v>7568</v>
      </c>
      <c r="C28" s="18">
        <f>(490.0/B28*100)</f>
        <v/>
      </c>
      <c r="D28" s="19" t="n">
        <v>7078</v>
      </c>
      <c r="E28" s="18" t="n">
        <v>382.26500958</v>
      </c>
      <c r="F28" s="20" t="n">
        <v>7.74466958</v>
      </c>
      <c r="G28" s="18" t="n">
        <v>387.22107079</v>
      </c>
      <c r="H28" s="20" t="n">
        <v>4.02149472</v>
      </c>
      <c r="I28" s="18" t="n">
        <v>411.60160325</v>
      </c>
      <c r="J28" s="20" t="n">
        <v>2.79861473</v>
      </c>
      <c r="K28" s="18" t="n">
        <v>423.67307737</v>
      </c>
      <c r="L28" s="20" t="n">
        <v>2.53709679</v>
      </c>
      <c r="M28" s="18" t="s">
        <v>309</v>
      </c>
      <c r="N28" s="20" t="s">
        <v>309</v>
      </c>
      <c r="O28" s="18" t="s">
        <v>309</v>
      </c>
      <c r="P28" s="20" t="s">
        <v>309</v>
      </c>
      <c r="Q28" s="18" t="s">
        <v>309</v>
      </c>
      <c r="R28" s="20" t="s">
        <v>309</v>
      </c>
      <c r="S28" s="18" t="n">
        <v>399.8864225</v>
      </c>
      <c r="T28" s="20" t="n">
        <v>27.66906189</v>
      </c>
      <c r="U28" s="18" t="n">
        <v>399.73062352</v>
      </c>
      <c r="V28" s="20" t="n">
        <v>8.168785850000001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420.63703027</v>
      </c>
      <c r="F33" s="20" t="n">
        <v>14.49952102</v>
      </c>
      <c r="G33" s="18" t="n">
        <v>461.77331222</v>
      </c>
      <c r="H33" s="20" t="n">
        <v>7.79630951</v>
      </c>
      <c r="I33" s="18" t="n">
        <v>499.74228609</v>
      </c>
      <c r="J33" s="20" t="n">
        <v>4.70504831</v>
      </c>
      <c r="K33" s="18" t="n">
        <v>505.06376345</v>
      </c>
      <c r="L33" s="20" t="n">
        <v>2.44758661</v>
      </c>
      <c r="M33" s="18" t="s">
        <v>309</v>
      </c>
      <c r="N33" s="20" t="s">
        <v>309</v>
      </c>
      <c r="O33" s="18" t="s">
        <v>309</v>
      </c>
      <c r="P33" s="20" t="s">
        <v>309</v>
      </c>
      <c r="Q33" s="18" t="s">
        <v>309</v>
      </c>
      <c r="R33" s="20" t="s">
        <v>309</v>
      </c>
      <c r="S33" s="18" t="n">
        <v>456.27649676</v>
      </c>
      <c r="T33" s="20" t="n">
        <v>29.93816993</v>
      </c>
      <c r="U33" s="18" t="n">
        <v>445.06868314</v>
      </c>
      <c r="V33" s="20" t="n">
        <v>20.83219475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492.27867359</v>
      </c>
      <c r="F36" s="20" t="n">
        <v>21.52171211</v>
      </c>
      <c r="G36" s="18" t="n">
        <v>476.04858751</v>
      </c>
      <c r="H36" s="20" t="n">
        <v>8.978904050000001</v>
      </c>
      <c r="I36" s="18" t="n">
        <v>503.33617923</v>
      </c>
      <c r="J36" s="20" t="n">
        <v>3.67478082</v>
      </c>
      <c r="K36" s="18" t="n">
        <v>503.5278422</v>
      </c>
      <c r="L36" s="20" t="n">
        <v>2.50095784</v>
      </c>
      <c r="M36" s="18" t="s">
        <v>309</v>
      </c>
      <c r="N36" s="20" t="s">
        <v>309</v>
      </c>
      <c r="O36" s="18" t="s">
        <v>309</v>
      </c>
      <c r="P36" s="20" t="s">
        <v>309</v>
      </c>
      <c r="Q36" s="18" t="s">
        <v>309</v>
      </c>
      <c r="R36" s="20" t="s">
        <v>309</v>
      </c>
      <c r="S36" s="18" t="s">
        <v>309</v>
      </c>
      <c r="T36" s="20" t="s">
        <v>309</v>
      </c>
      <c r="U36" s="18" t="n">
        <v>472.45741439</v>
      </c>
      <c r="V36" s="20" t="n">
        <v>14.22246967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448.93528669</v>
      </c>
      <c r="F40" s="20" t="n">
        <v>37.9015088</v>
      </c>
      <c r="G40" s="18" t="n">
        <v>509.45334635</v>
      </c>
      <c r="H40" s="20" t="n">
        <v>20.97860732</v>
      </c>
      <c r="I40" s="18" t="n">
        <v>508.05258619</v>
      </c>
      <c r="J40" s="20" t="n">
        <v>7.04173667</v>
      </c>
      <c r="K40" s="18" t="n">
        <v>519.23846512</v>
      </c>
      <c r="L40" s="20" t="n">
        <v>3.17871796</v>
      </c>
      <c r="M40" s="18" t="s">
        <v>309</v>
      </c>
      <c r="N40" s="20" t="s">
        <v>309</v>
      </c>
      <c r="O40" s="18" t="s">
        <v>309</v>
      </c>
      <c r="P40" s="20" t="s">
        <v>309</v>
      </c>
      <c r="Q40" s="18" t="n">
        <v>510.3049124</v>
      </c>
      <c r="R40" s="20" t="n">
        <v>2.76769424</v>
      </c>
      <c r="S40" s="18" t="n">
        <v>299.1217</v>
      </c>
      <c r="T40" s="20" t="n">
        <v>53.08924861</v>
      </c>
      <c r="U40" s="18" t="n">
        <v>499.22542405</v>
      </c>
      <c r="V40" s="20" t="n">
        <v>18.91845732</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444.57080291</v>
      </c>
      <c r="F52" s="20" t="n">
        <v>13.53940158</v>
      </c>
      <c r="G52" s="18" t="n">
        <v>477.57849461</v>
      </c>
      <c r="H52" s="20" t="n">
        <v>5.43754267</v>
      </c>
      <c r="I52" s="18" t="n">
        <v>483.14732667</v>
      </c>
      <c r="J52" s="20" t="n">
        <v>3.20900682</v>
      </c>
      <c r="K52" s="18" t="n">
        <v>474.94650895</v>
      </c>
      <c r="L52" s="20" t="n">
        <v>2.86836213</v>
      </c>
      <c r="M52" s="18" t="s">
        <v>309</v>
      </c>
      <c r="N52" s="20" t="s">
        <v>309</v>
      </c>
      <c r="O52" s="18" t="s">
        <v>309</v>
      </c>
      <c r="P52" s="20" t="s">
        <v>309</v>
      </c>
      <c r="Q52" s="18" t="s">
        <v>309</v>
      </c>
      <c r="R52" s="20" t="s">
        <v>309</v>
      </c>
      <c r="S52" s="18" t="n">
        <v>425.17317976</v>
      </c>
      <c r="T52" s="20" t="n">
        <v>32.61018522</v>
      </c>
      <c r="U52" s="18" t="n">
        <v>441.46112116</v>
      </c>
      <c r="V52" s="20" t="n">
        <v>18.21588608</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306.81223156</v>
      </c>
      <c r="F54" s="20" t="n">
        <v>8.690753839999999</v>
      </c>
      <c r="G54" s="18" t="n">
        <v>314.20535484</v>
      </c>
      <c r="H54" s="20" t="n">
        <v>6.63247634</v>
      </c>
      <c r="I54" s="18" t="n">
        <v>322.46728253</v>
      </c>
      <c r="J54" s="20" t="n">
        <v>3.69910777</v>
      </c>
      <c r="K54" s="18" t="n">
        <v>336.5104099</v>
      </c>
      <c r="L54" s="20" t="n">
        <v>3.02120657</v>
      </c>
      <c r="M54" s="18" t="s">
        <v>309</v>
      </c>
      <c r="N54" s="20" t="s">
        <v>309</v>
      </c>
      <c r="O54" s="18" t="s">
        <v>309</v>
      </c>
      <c r="P54" s="20" t="s">
        <v>309</v>
      </c>
      <c r="Q54" s="18" t="s">
        <v>309</v>
      </c>
      <c r="R54" s="20" t="s">
        <v>309</v>
      </c>
      <c r="S54" s="18" t="n">
        <v>314.40370045</v>
      </c>
      <c r="T54" s="20" t="n">
        <v>22.01228405</v>
      </c>
      <c r="U54" s="18" t="n">
        <v>303.25210063</v>
      </c>
      <c r="V54" s="20" t="n">
        <v>8.625704450000001</v>
      </c>
    </row>
    <row r="55" spans="1:22">
      <c r="A55" s="15" t="s">
        <v>357</v>
      </c>
      <c r="B55" s="17" t="n">
        <v>5316</v>
      </c>
      <c r="C55" s="18">
        <f>(137.0/B55*100)</f>
        <v/>
      </c>
      <c r="D55" s="19" t="n">
        <v>5179</v>
      </c>
      <c r="E55" s="18" t="n">
        <v>357.32117046</v>
      </c>
      <c r="F55" s="20" t="n">
        <v>12.29797725</v>
      </c>
      <c r="G55" s="18" t="n">
        <v>367.77493467</v>
      </c>
      <c r="H55" s="20" t="n">
        <v>9.49252922</v>
      </c>
      <c r="I55" s="18" t="n">
        <v>397.94806146</v>
      </c>
      <c r="J55" s="20" t="n">
        <v>4.09426104</v>
      </c>
      <c r="K55" s="18" t="n">
        <v>417.829862</v>
      </c>
      <c r="L55" s="20" t="n">
        <v>2.35630093</v>
      </c>
      <c r="M55" s="18" t="s">
        <v>309</v>
      </c>
      <c r="N55" s="20" t="s">
        <v>309</v>
      </c>
      <c r="O55" s="18" t="s">
        <v>309</v>
      </c>
      <c r="P55" s="20" t="s">
        <v>309</v>
      </c>
      <c r="Q55" s="18" t="s">
        <v>309</v>
      </c>
      <c r="R55" s="20" t="s">
        <v>309</v>
      </c>
      <c r="S55" s="18" t="n">
        <v>327.49947485</v>
      </c>
      <c r="T55" s="20" t="n">
        <v>29.18545105</v>
      </c>
      <c r="U55" s="18" t="n">
        <v>339.25512096</v>
      </c>
      <c r="V55" s="20" t="n">
        <v>12.91770246</v>
      </c>
    </row>
    <row r="56" spans="1:22">
      <c r="A56" s="15" t="s">
        <v>358</v>
      </c>
      <c r="B56" s="17" t="n">
        <v>5359</v>
      </c>
      <c r="C56" s="18">
        <f>(104.0/B56*100)</f>
        <v/>
      </c>
      <c r="D56" s="19" t="n">
        <v>5255</v>
      </c>
      <c r="E56" s="18" t="n">
        <v>506.28313033</v>
      </c>
      <c r="F56" s="20" t="n">
        <v>13.54124811</v>
      </c>
      <c r="G56" s="18" t="n">
        <v>498.97414573</v>
      </c>
      <c r="H56" s="20" t="n">
        <v>7.22206776</v>
      </c>
      <c r="I56" s="18" t="n">
        <v>515.21913984</v>
      </c>
      <c r="J56" s="20" t="n">
        <v>3.35073718</v>
      </c>
      <c r="K56" s="18" t="n">
        <v>529.25075987</v>
      </c>
      <c r="L56" s="20" t="n">
        <v>2.58276125</v>
      </c>
      <c r="M56" s="18" t="s">
        <v>309</v>
      </c>
      <c r="N56" s="20" t="s">
        <v>309</v>
      </c>
      <c r="O56" s="18" t="s">
        <v>309</v>
      </c>
      <c r="P56" s="20" t="s">
        <v>309</v>
      </c>
      <c r="Q56" s="18" t="s">
        <v>309</v>
      </c>
      <c r="R56" s="20" t="s">
        <v>309</v>
      </c>
      <c r="S56" s="18" t="s">
        <v>309</v>
      </c>
      <c r="T56" s="20" t="s">
        <v>309</v>
      </c>
      <c r="U56" s="18" t="n">
        <v>485.42203056</v>
      </c>
      <c r="V56" s="20" t="n">
        <v>24.05592391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495.84797136</v>
      </c>
      <c r="F62" s="20" t="n">
        <v>10.57231569</v>
      </c>
      <c r="G62" s="18" t="n">
        <v>516.01778862</v>
      </c>
      <c r="H62" s="20" t="n">
        <v>5.95662374</v>
      </c>
      <c r="I62" s="18" t="n">
        <v>527.20898816</v>
      </c>
      <c r="J62" s="20" t="n">
        <v>2.04361328</v>
      </c>
      <c r="K62" s="18" t="n">
        <v>531.31943998</v>
      </c>
      <c r="L62" s="20" t="n">
        <v>1.50475386</v>
      </c>
      <c r="M62" s="18" t="s">
        <v>309</v>
      </c>
      <c r="N62" s="20" t="s">
        <v>309</v>
      </c>
      <c r="O62" s="18" t="s">
        <v>309</v>
      </c>
      <c r="P62" s="20" t="s">
        <v>309</v>
      </c>
      <c r="Q62" s="18" t="s">
        <v>309</v>
      </c>
      <c r="R62" s="20" t="s">
        <v>309</v>
      </c>
      <c r="S62" s="18" t="n">
        <v>519.072425</v>
      </c>
      <c r="T62" s="20" t="n">
        <v>33.43149887</v>
      </c>
      <c r="U62" s="18" t="n">
        <v>529.19683051</v>
      </c>
      <c r="V62" s="20" t="n">
        <v>20.65418205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406.38700663</v>
      </c>
      <c r="F64" s="20" t="n">
        <v>22.84180718</v>
      </c>
      <c r="G64" s="18" t="n">
        <v>424.60457741</v>
      </c>
      <c r="H64" s="20" t="n">
        <v>16.44240331</v>
      </c>
      <c r="I64" s="18" t="n">
        <v>456.84727612</v>
      </c>
      <c r="J64" s="20" t="n">
        <v>5.40941603</v>
      </c>
      <c r="K64" s="18" t="n">
        <v>482.03829637</v>
      </c>
      <c r="L64" s="20" t="n">
        <v>2.34856932</v>
      </c>
      <c r="M64" s="18" t="s">
        <v>309</v>
      </c>
      <c r="N64" s="20" t="s">
        <v>309</v>
      </c>
      <c r="O64" s="18" t="s">
        <v>309</v>
      </c>
      <c r="P64" s="20" t="s">
        <v>309</v>
      </c>
      <c r="Q64" s="18" t="n">
        <v>389.69874467</v>
      </c>
      <c r="R64" s="20" t="n">
        <v>53.36881067</v>
      </c>
      <c r="S64" s="18" t="n">
        <v>426.95189745</v>
      </c>
      <c r="T64" s="20" t="n">
        <v>38.64717182</v>
      </c>
      <c r="U64" s="18" t="n">
        <v>402.05565817</v>
      </c>
      <c r="V64" s="20" t="n">
        <v>14.71681895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454</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545.20414958</v>
      </c>
      <c r="F9" s="20" t="n">
        <v>4.3817703</v>
      </c>
      <c r="G9" s="18" t="n">
        <v>530.79073563</v>
      </c>
      <c r="H9" s="20" t="n">
        <v>2.60903156</v>
      </c>
      <c r="I9" s="18" t="n">
        <v>508.08169731</v>
      </c>
      <c r="J9" s="20" t="n">
        <v>6.46642093</v>
      </c>
      <c r="K9" s="18" t="n">
        <v>506.53023715</v>
      </c>
      <c r="L9" s="20" t="n">
        <v>18.10975763</v>
      </c>
      <c r="M9" s="18" t="s">
        <v>309</v>
      </c>
      <c r="N9" s="20" t="s">
        <v>309</v>
      </c>
      <c r="O9" s="18" t="s">
        <v>309</v>
      </c>
      <c r="P9" s="20" t="s">
        <v>309</v>
      </c>
      <c r="Q9" s="18" t="s">
        <v>309</v>
      </c>
      <c r="R9" s="20" t="s">
        <v>309</v>
      </c>
      <c r="S9" s="18" t="n">
        <v>471.01610289</v>
      </c>
      <c r="T9" s="20" t="n">
        <v>30.75730758</v>
      </c>
      <c r="U9" s="18" t="n">
        <v>499.04047166</v>
      </c>
      <c r="V9" s="20" t="n">
        <v>12.23715048</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453.7151272</v>
      </c>
      <c r="F11" s="20" t="n">
        <v>3.50017492</v>
      </c>
      <c r="G11" s="18" t="n">
        <v>450.61173991</v>
      </c>
      <c r="H11" s="20" t="n">
        <v>2.51297408</v>
      </c>
      <c r="I11" s="18" t="n">
        <v>434.57450818</v>
      </c>
      <c r="J11" s="20" t="n">
        <v>5.55367416</v>
      </c>
      <c r="K11" s="18" t="n">
        <v>412.06060432</v>
      </c>
      <c r="L11" s="20" t="n">
        <v>7.88964522</v>
      </c>
      <c r="M11" s="18" t="s">
        <v>309</v>
      </c>
      <c r="N11" s="20" t="s">
        <v>309</v>
      </c>
      <c r="O11" s="18" t="s">
        <v>309</v>
      </c>
      <c r="P11" s="20" t="s">
        <v>309</v>
      </c>
      <c r="Q11" s="18" t="n">
        <v>498.3032744</v>
      </c>
      <c r="R11" s="20" t="n">
        <v>24.81262263</v>
      </c>
      <c r="S11" s="18" t="n">
        <v>424.93869037</v>
      </c>
      <c r="T11" s="20" t="n">
        <v>13.65823499</v>
      </c>
      <c r="U11" s="18" t="n">
        <v>436.38457101</v>
      </c>
      <c r="V11" s="20" t="n">
        <v>8.793128100000001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503.23433106</v>
      </c>
      <c r="F16" s="20" t="n">
        <v>3.52585017</v>
      </c>
      <c r="G16" s="18" t="n">
        <v>510.38836637</v>
      </c>
      <c r="H16" s="20" t="n">
        <v>2.25337587</v>
      </c>
      <c r="I16" s="18" t="n">
        <v>499.67143347</v>
      </c>
      <c r="J16" s="20" t="n">
        <v>4.47178576</v>
      </c>
      <c r="K16" s="18" t="n">
        <v>469.46152397</v>
      </c>
      <c r="L16" s="20" t="n">
        <v>12.19708292</v>
      </c>
      <c r="M16" s="18" t="s">
        <v>309</v>
      </c>
      <c r="N16" s="20" t="s">
        <v>309</v>
      </c>
      <c r="O16" s="18" t="s">
        <v>309</v>
      </c>
      <c r="P16" s="20" t="s">
        <v>309</v>
      </c>
      <c r="Q16" s="18" t="s">
        <v>309</v>
      </c>
      <c r="R16" s="20" t="s">
        <v>309</v>
      </c>
      <c r="S16" s="18" t="n">
        <v>519.21513166</v>
      </c>
      <c r="T16" s="20" t="n">
        <v>30.85331568</v>
      </c>
      <c r="U16" s="18" t="n">
        <v>480.63391517</v>
      </c>
      <c r="V16" s="20" t="n">
        <v>17.20994911</v>
      </c>
    </row>
    <row r="17" spans="1:22">
      <c r="A17" s="15" t="s">
        <v>319</v>
      </c>
      <c r="B17" s="17" t="n">
        <v>6504</v>
      </c>
      <c r="C17" s="18">
        <f>(3097.0/B17*100)</f>
        <v/>
      </c>
      <c r="D17" s="19" t="n">
        <v>3407</v>
      </c>
      <c r="E17" s="18" t="n">
        <v>522.3062811999999</v>
      </c>
      <c r="F17" s="20" t="n">
        <v>4.43101135</v>
      </c>
      <c r="G17" s="18" t="n">
        <v>536.57036538</v>
      </c>
      <c r="H17" s="20" t="n">
        <v>3.30466131</v>
      </c>
      <c r="I17" s="18" t="n">
        <v>532.00520969</v>
      </c>
      <c r="J17" s="20" t="n">
        <v>5.42105458</v>
      </c>
      <c r="K17" s="18" t="n">
        <v>488.18940938</v>
      </c>
      <c r="L17" s="20" t="n">
        <v>19.10619123</v>
      </c>
      <c r="M17" s="18" t="s">
        <v>309</v>
      </c>
      <c r="N17" s="20" t="s">
        <v>309</v>
      </c>
      <c r="O17" s="18" t="s">
        <v>309</v>
      </c>
      <c r="P17" s="20" t="s">
        <v>309</v>
      </c>
      <c r="Q17" s="18" t="s">
        <v>309</v>
      </c>
      <c r="R17" s="20" t="s">
        <v>309</v>
      </c>
      <c r="S17" s="18" t="s">
        <v>309</v>
      </c>
      <c r="T17" s="20" t="s">
        <v>309</v>
      </c>
      <c r="U17" s="18" t="n">
        <v>522.22598205</v>
      </c>
      <c r="V17" s="20" t="n">
        <v>14.48148933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505.03916084</v>
      </c>
      <c r="F21" s="20" t="n">
        <v>4.16554094</v>
      </c>
      <c r="G21" s="18" t="n">
        <v>508.15310857</v>
      </c>
      <c r="H21" s="20" t="n">
        <v>2.56348571</v>
      </c>
      <c r="I21" s="18" t="n">
        <v>498.5328604</v>
      </c>
      <c r="J21" s="20" t="n">
        <v>4.7378949</v>
      </c>
      <c r="K21" s="18" t="n">
        <v>464.83362566</v>
      </c>
      <c r="L21" s="20" t="n">
        <v>10.90766306</v>
      </c>
      <c r="M21" s="18" t="s">
        <v>309</v>
      </c>
      <c r="N21" s="20" t="s">
        <v>309</v>
      </c>
      <c r="O21" s="18" t="s">
        <v>309</v>
      </c>
      <c r="P21" s="20" t="s">
        <v>309</v>
      </c>
      <c r="Q21" s="18" t="s">
        <v>309</v>
      </c>
      <c r="R21" s="20" t="s">
        <v>309</v>
      </c>
      <c r="S21" s="18" t="n">
        <v>511.14945271</v>
      </c>
      <c r="T21" s="20" t="n">
        <v>39.95781429</v>
      </c>
      <c r="U21" s="18" t="n">
        <v>498.01568693</v>
      </c>
      <c r="V21" s="20" t="n">
        <v>17.79488047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487.41555019</v>
      </c>
      <c r="F23" s="20" t="n">
        <v>3.60993843</v>
      </c>
      <c r="G23" s="18" t="n">
        <v>488.66222378</v>
      </c>
      <c r="H23" s="20" t="n">
        <v>2.72507159</v>
      </c>
      <c r="I23" s="18" t="n">
        <v>489.04272288</v>
      </c>
      <c r="J23" s="20" t="n">
        <v>5.61186386</v>
      </c>
      <c r="K23" s="18" t="n">
        <v>473.65762678</v>
      </c>
      <c r="L23" s="20" t="n">
        <v>11.5364655</v>
      </c>
      <c r="M23" s="18" t="s">
        <v>309</v>
      </c>
      <c r="N23" s="20" t="s">
        <v>309</v>
      </c>
      <c r="O23" s="18" t="s">
        <v>309</v>
      </c>
      <c r="P23" s="20" t="s">
        <v>309</v>
      </c>
      <c r="Q23" s="18" t="s">
        <v>309</v>
      </c>
      <c r="R23" s="20" t="s">
        <v>309</v>
      </c>
      <c r="S23" s="18" t="n">
        <v>453.26227965</v>
      </c>
      <c r="T23" s="20" t="n">
        <v>25.57806449</v>
      </c>
      <c r="U23" s="18" t="n">
        <v>460.09261369</v>
      </c>
      <c r="V23" s="20" t="n">
        <v>9.581840229999999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528.56809763</v>
      </c>
      <c r="F25" s="20" t="n">
        <v>5.49209327</v>
      </c>
      <c r="G25" s="18" t="n">
        <v>514.25678309</v>
      </c>
      <c r="H25" s="20" t="n">
        <v>3.16087458</v>
      </c>
      <c r="I25" s="18" t="n">
        <v>508.86860779</v>
      </c>
      <c r="J25" s="20" t="n">
        <v>4.77239237</v>
      </c>
      <c r="K25" s="18" t="n">
        <v>473.03656564</v>
      </c>
      <c r="L25" s="20" t="n">
        <v>24.0020879</v>
      </c>
      <c r="M25" s="18" t="s">
        <v>309</v>
      </c>
      <c r="N25" s="20" t="s">
        <v>309</v>
      </c>
      <c r="O25" s="18" t="s">
        <v>309</v>
      </c>
      <c r="P25" s="20" t="s">
        <v>309</v>
      </c>
      <c r="Q25" s="18" t="s">
        <v>309</v>
      </c>
      <c r="R25" s="20" t="s">
        <v>309</v>
      </c>
      <c r="S25" s="18" t="n">
        <v>554.30915057</v>
      </c>
      <c r="T25" s="20" t="n">
        <v>34.91723107</v>
      </c>
      <c r="U25" s="18" t="n">
        <v>505.62193844</v>
      </c>
      <c r="V25" s="20" t="n">
        <v>15.46942162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493.82152297</v>
      </c>
      <c r="F27" s="20" t="n">
        <v>3.30701255</v>
      </c>
      <c r="G27" s="18" t="n">
        <v>504.22189031</v>
      </c>
      <c r="H27" s="20" t="n">
        <v>2.03253403</v>
      </c>
      <c r="I27" s="18" t="n">
        <v>481.3386902</v>
      </c>
      <c r="J27" s="20" t="n">
        <v>6.55281803</v>
      </c>
      <c r="K27" s="18" t="n">
        <v>442.63000116</v>
      </c>
      <c r="L27" s="20" t="n">
        <v>12.96452848</v>
      </c>
      <c r="M27" s="18" t="s">
        <v>309</v>
      </c>
      <c r="N27" s="20" t="s">
        <v>309</v>
      </c>
      <c r="O27" s="18" t="s">
        <v>309</v>
      </c>
      <c r="P27" s="20" t="s">
        <v>309</v>
      </c>
      <c r="Q27" s="18" t="s">
        <v>309</v>
      </c>
      <c r="R27" s="20" t="s">
        <v>309</v>
      </c>
      <c r="S27" s="18" t="n">
        <v>522.6197505600001</v>
      </c>
      <c r="T27" s="20" t="n">
        <v>43.11702545</v>
      </c>
      <c r="U27" s="18" t="n">
        <v>461.95906673</v>
      </c>
      <c r="V27" s="20" t="n">
        <v>11.2227018</v>
      </c>
    </row>
    <row r="28" spans="1:22">
      <c r="A28" s="15" t="s">
        <v>330</v>
      </c>
      <c r="B28" s="17" t="n">
        <v>7568</v>
      </c>
      <c r="C28" s="18">
        <f>(490.0/B28*100)</f>
        <v/>
      </c>
      <c r="D28" s="19" t="n">
        <v>7078</v>
      </c>
      <c r="E28" s="18" t="n">
        <v>416.22885974</v>
      </c>
      <c r="F28" s="20" t="n">
        <v>2.93009918</v>
      </c>
      <c r="G28" s="18" t="n">
        <v>421.3645503</v>
      </c>
      <c r="H28" s="20" t="n">
        <v>2.38060236</v>
      </c>
      <c r="I28" s="18" t="n">
        <v>404.96281211</v>
      </c>
      <c r="J28" s="20" t="n">
        <v>4.6789979</v>
      </c>
      <c r="K28" s="18" t="n">
        <v>392.69710732</v>
      </c>
      <c r="L28" s="20" t="n">
        <v>5.76723801</v>
      </c>
      <c r="M28" s="18" t="s">
        <v>309</v>
      </c>
      <c r="N28" s="20" t="s">
        <v>309</v>
      </c>
      <c r="O28" s="18" t="s">
        <v>309</v>
      </c>
      <c r="P28" s="20" t="s">
        <v>309</v>
      </c>
      <c r="Q28" s="18" t="s">
        <v>309</v>
      </c>
      <c r="R28" s="20" t="s">
        <v>309</v>
      </c>
      <c r="S28" s="18" t="n">
        <v>427.50037427</v>
      </c>
      <c r="T28" s="20" t="n">
        <v>12.91426928</v>
      </c>
      <c r="U28" s="18" t="n">
        <v>389.17580243</v>
      </c>
      <c r="V28" s="20" t="n">
        <v>8.46659249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497.33868458</v>
      </c>
      <c r="F33" s="20" t="n">
        <v>3.2819865</v>
      </c>
      <c r="G33" s="18" t="n">
        <v>506.68546731</v>
      </c>
      <c r="H33" s="20" t="n">
        <v>2.51039107</v>
      </c>
      <c r="I33" s="18" t="n">
        <v>483.44645743</v>
      </c>
      <c r="J33" s="20" t="n">
        <v>7.27148823</v>
      </c>
      <c r="K33" s="18" t="n">
        <v>462.52161282</v>
      </c>
      <c r="L33" s="20" t="n">
        <v>13.4648689</v>
      </c>
      <c r="M33" s="18" t="s">
        <v>309</v>
      </c>
      <c r="N33" s="20" t="s">
        <v>309</v>
      </c>
      <c r="O33" s="18" t="s">
        <v>309</v>
      </c>
      <c r="P33" s="20" t="s">
        <v>309</v>
      </c>
      <c r="Q33" s="18" t="s">
        <v>309</v>
      </c>
      <c r="R33" s="20" t="s">
        <v>309</v>
      </c>
      <c r="S33" s="18" t="n">
        <v>458.10219608</v>
      </c>
      <c r="T33" s="20" t="n">
        <v>38.22155573</v>
      </c>
      <c r="U33" s="18" t="n">
        <v>489.4766765</v>
      </c>
      <c r="V33" s="20" t="n">
        <v>18.14454274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500.4822899</v>
      </c>
      <c r="F36" s="20" t="n">
        <v>3.61641945</v>
      </c>
      <c r="G36" s="18" t="n">
        <v>505.98674936</v>
      </c>
      <c r="H36" s="20" t="n">
        <v>2.79646067</v>
      </c>
      <c r="I36" s="18" t="n">
        <v>494.06428676</v>
      </c>
      <c r="J36" s="20" t="n">
        <v>4.50074866</v>
      </c>
      <c r="K36" s="18" t="n">
        <v>468.15911483</v>
      </c>
      <c r="L36" s="20" t="n">
        <v>10.35128012</v>
      </c>
      <c r="M36" s="18" t="s">
        <v>309</v>
      </c>
      <c r="N36" s="20" t="s">
        <v>309</v>
      </c>
      <c r="O36" s="18" t="s">
        <v>309</v>
      </c>
      <c r="P36" s="20" t="s">
        <v>309</v>
      </c>
      <c r="Q36" s="18" t="s">
        <v>309</v>
      </c>
      <c r="R36" s="20" t="s">
        <v>309</v>
      </c>
      <c r="S36" s="18" t="s">
        <v>309</v>
      </c>
      <c r="T36" s="20" t="s">
        <v>309</v>
      </c>
      <c r="U36" s="18" t="n">
        <v>475.18604208</v>
      </c>
      <c r="V36" s="20" t="n">
        <v>13.79171938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522.78981259</v>
      </c>
      <c r="F40" s="20" t="n">
        <v>6.14049664</v>
      </c>
      <c r="G40" s="18" t="n">
        <v>515.97084703</v>
      </c>
      <c r="H40" s="20" t="n">
        <v>3.13833705</v>
      </c>
      <c r="I40" s="18" t="n">
        <v>494.32273915</v>
      </c>
      <c r="J40" s="20" t="n">
        <v>9.375197780000001</v>
      </c>
      <c r="K40" s="18" t="n">
        <v>516.4641129399999</v>
      </c>
      <c r="L40" s="20" t="n">
        <v>23.48624306</v>
      </c>
      <c r="M40" s="18" t="s">
        <v>309</v>
      </c>
      <c r="N40" s="20" t="s">
        <v>309</v>
      </c>
      <c r="O40" s="18" t="s">
        <v>309</v>
      </c>
      <c r="P40" s="20" t="s">
        <v>309</v>
      </c>
      <c r="Q40" s="18" t="n">
        <v>510.3049124</v>
      </c>
      <c r="R40" s="20" t="n">
        <v>2.76769424</v>
      </c>
      <c r="S40" s="18" t="n">
        <v>494.0282</v>
      </c>
      <c r="T40" s="20" t="n">
        <v>16.7272022</v>
      </c>
      <c r="U40" s="18" t="n">
        <v>465.26877631</v>
      </c>
      <c r="V40" s="20" t="n">
        <v>31.14483279</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472.29927168</v>
      </c>
      <c r="F52" s="20" t="n">
        <v>3.74116941</v>
      </c>
      <c r="G52" s="18" t="n">
        <v>479.22455333</v>
      </c>
      <c r="H52" s="20" t="n">
        <v>2.55179405</v>
      </c>
      <c r="I52" s="18" t="n">
        <v>474.40255737</v>
      </c>
      <c r="J52" s="20" t="n">
        <v>5.31104653</v>
      </c>
      <c r="K52" s="18" t="n">
        <v>471.976685</v>
      </c>
      <c r="L52" s="20" t="n">
        <v>12.10837428</v>
      </c>
      <c r="M52" s="18" t="s">
        <v>309</v>
      </c>
      <c r="N52" s="20" t="s">
        <v>309</v>
      </c>
      <c r="O52" s="18" t="s">
        <v>309</v>
      </c>
      <c r="P52" s="20" t="s">
        <v>309</v>
      </c>
      <c r="Q52" s="18" t="s">
        <v>309</v>
      </c>
      <c r="R52" s="20" t="s">
        <v>309</v>
      </c>
      <c r="S52" s="18" t="n">
        <v>475.39038911</v>
      </c>
      <c r="T52" s="20" t="n">
        <v>51.05116305</v>
      </c>
      <c r="U52" s="18" t="n">
        <v>452.67622434</v>
      </c>
      <c r="V52" s="20" t="n">
        <v>17.78972591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330.66296733</v>
      </c>
      <c r="F54" s="20" t="n">
        <v>2.76665431</v>
      </c>
      <c r="G54" s="18" t="n">
        <v>337.97617102</v>
      </c>
      <c r="H54" s="20" t="n">
        <v>3.67805896</v>
      </c>
      <c r="I54" s="18" t="n">
        <v>339.00507816</v>
      </c>
      <c r="J54" s="20" t="n">
        <v>10.51433577</v>
      </c>
      <c r="K54" s="18" t="n">
        <v>314.49151395</v>
      </c>
      <c r="L54" s="20" t="n">
        <v>5.80207126</v>
      </c>
      <c r="M54" s="18" t="s">
        <v>309</v>
      </c>
      <c r="N54" s="20" t="s">
        <v>309</v>
      </c>
      <c r="O54" s="18" t="s">
        <v>309</v>
      </c>
      <c r="P54" s="20" t="s">
        <v>309</v>
      </c>
      <c r="Q54" s="18" t="s">
        <v>309</v>
      </c>
      <c r="R54" s="20" t="s">
        <v>309</v>
      </c>
      <c r="S54" s="18" t="n">
        <v>324.04096991</v>
      </c>
      <c r="T54" s="20" t="n">
        <v>9.76432864</v>
      </c>
      <c r="U54" s="18" t="n">
        <v>309.47658806</v>
      </c>
      <c r="V54" s="20" t="n">
        <v>11.90629673</v>
      </c>
    </row>
    <row r="55" spans="1:22">
      <c r="A55" s="15" t="s">
        <v>357</v>
      </c>
      <c r="B55" s="17" t="n">
        <v>5316</v>
      </c>
      <c r="C55" s="18">
        <f>(137.0/B55*100)</f>
        <v/>
      </c>
      <c r="D55" s="19" t="n">
        <v>5179</v>
      </c>
      <c r="E55" s="18" t="n">
        <v>408.22759148</v>
      </c>
      <c r="F55" s="20" t="n">
        <v>3.02209942</v>
      </c>
      <c r="G55" s="18" t="n">
        <v>416.1197453</v>
      </c>
      <c r="H55" s="20" t="n">
        <v>2.62289834</v>
      </c>
      <c r="I55" s="18" t="n">
        <v>418.63168139</v>
      </c>
      <c r="J55" s="20" t="n">
        <v>9.07922106</v>
      </c>
      <c r="K55" s="18" t="n">
        <v>410.32726097</v>
      </c>
      <c r="L55" s="20" t="n">
        <v>17.7830266</v>
      </c>
      <c r="M55" s="18" t="s">
        <v>309</v>
      </c>
      <c r="N55" s="20" t="s">
        <v>309</v>
      </c>
      <c r="O55" s="18" t="s">
        <v>309</v>
      </c>
      <c r="P55" s="20" t="s">
        <v>309</v>
      </c>
      <c r="Q55" s="18" t="n">
        <v>483.5340801</v>
      </c>
      <c r="R55" s="20" t="n">
        <v>86.15512086</v>
      </c>
      <c r="S55" s="18" t="n">
        <v>345.87617907</v>
      </c>
      <c r="T55" s="20" t="n">
        <v>35.51960405</v>
      </c>
      <c r="U55" s="18" t="n">
        <v>357.48646439</v>
      </c>
      <c r="V55" s="20" t="n">
        <v>13.98878588</v>
      </c>
    </row>
    <row r="56" spans="1:22">
      <c r="A56" s="15" t="s">
        <v>358</v>
      </c>
      <c r="B56" s="17" t="n">
        <v>5359</v>
      </c>
      <c r="C56" s="18">
        <f>(104.0/B56*100)</f>
        <v/>
      </c>
      <c r="D56" s="19" t="n">
        <v>5255</v>
      </c>
      <c r="E56" s="18" t="n">
        <v>530.51860116</v>
      </c>
      <c r="F56" s="20" t="n">
        <v>3.69249823</v>
      </c>
      <c r="G56" s="18" t="n">
        <v>523.7276563200001</v>
      </c>
      <c r="H56" s="20" t="n">
        <v>2.74106539</v>
      </c>
      <c r="I56" s="18" t="n">
        <v>510.64185571</v>
      </c>
      <c r="J56" s="20" t="n">
        <v>5.11460706</v>
      </c>
      <c r="K56" s="18" t="n">
        <v>502.06116598</v>
      </c>
      <c r="L56" s="20" t="n">
        <v>11.41239309</v>
      </c>
      <c r="M56" s="18" t="s">
        <v>309</v>
      </c>
      <c r="N56" s="20" t="s">
        <v>309</v>
      </c>
      <c r="O56" s="18" t="s">
        <v>309</v>
      </c>
      <c r="P56" s="20" t="s">
        <v>309</v>
      </c>
      <c r="Q56" s="18" t="s">
        <v>309</v>
      </c>
      <c r="R56" s="20" t="s">
        <v>309</v>
      </c>
      <c r="S56" s="18" t="n">
        <v>502.23198396</v>
      </c>
      <c r="T56" s="20" t="n">
        <v>40.66430741</v>
      </c>
      <c r="U56" s="18" t="n">
        <v>506.05496886</v>
      </c>
      <c r="V56" s="20" t="n">
        <v>23.05141708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534.01614342</v>
      </c>
      <c r="F62" s="20" t="n">
        <v>3.05849988</v>
      </c>
      <c r="G62" s="18" t="n">
        <v>528.70397244</v>
      </c>
      <c r="H62" s="20" t="n">
        <v>1.40134532</v>
      </c>
      <c r="I62" s="18" t="n">
        <v>520.71633587</v>
      </c>
      <c r="J62" s="20" t="n">
        <v>4.49465042</v>
      </c>
      <c r="K62" s="18" t="n">
        <v>510.17096748</v>
      </c>
      <c r="L62" s="20" t="n">
        <v>10.54430427</v>
      </c>
      <c r="M62" s="18" t="s">
        <v>309</v>
      </c>
      <c r="N62" s="20" t="s">
        <v>309</v>
      </c>
      <c r="O62" s="18" t="s">
        <v>309</v>
      </c>
      <c r="P62" s="20" t="s">
        <v>309</v>
      </c>
      <c r="Q62" s="18" t="s">
        <v>309</v>
      </c>
      <c r="R62" s="20" t="s">
        <v>309</v>
      </c>
      <c r="S62" s="18" t="n">
        <v>516.79361667</v>
      </c>
      <c r="T62" s="20" t="n">
        <v>35.36306625</v>
      </c>
      <c r="U62" s="18" t="n">
        <v>526.92631467</v>
      </c>
      <c r="V62" s="20" t="n">
        <v>15.86890104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482.95667156</v>
      </c>
      <c r="F64" s="20" t="n">
        <v>3.33135568</v>
      </c>
      <c r="G64" s="18" t="n">
        <v>475.3560047</v>
      </c>
      <c r="H64" s="20" t="n">
        <v>2.70926027</v>
      </c>
      <c r="I64" s="18" t="n">
        <v>451.52349327</v>
      </c>
      <c r="J64" s="20" t="n">
        <v>7.74477718</v>
      </c>
      <c r="K64" s="18" t="n">
        <v>423.18493571</v>
      </c>
      <c r="L64" s="20" t="n">
        <v>19.77476581</v>
      </c>
      <c r="M64" s="18" t="s">
        <v>309</v>
      </c>
      <c r="N64" s="20" t="s">
        <v>309</v>
      </c>
      <c r="O64" s="18" t="s">
        <v>309</v>
      </c>
      <c r="P64" s="20" t="s">
        <v>309</v>
      </c>
      <c r="Q64" s="18" t="s">
        <v>309</v>
      </c>
      <c r="R64" s="20" t="s">
        <v>309</v>
      </c>
      <c r="S64" s="18" t="n">
        <v>517.64649222</v>
      </c>
      <c r="T64" s="20" t="n">
        <v>47.22011842</v>
      </c>
      <c r="U64" s="18" t="n">
        <v>406.46514446</v>
      </c>
      <c r="V64" s="20" t="n">
        <v>14.99239756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455</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572.74141263</v>
      </c>
      <c r="F9" s="20" t="n">
        <v>4.86281015</v>
      </c>
      <c r="G9" s="18" t="n">
        <v>529.01996233</v>
      </c>
      <c r="H9" s="20" t="n">
        <v>2.82260213</v>
      </c>
      <c r="I9" s="18" t="n">
        <v>500.52542958</v>
      </c>
      <c r="J9" s="20" t="n">
        <v>3.64033254</v>
      </c>
      <c r="K9" s="18" t="n">
        <v>498.5106719</v>
      </c>
      <c r="L9" s="20" t="n">
        <v>14.85935829</v>
      </c>
      <c r="M9" s="18" t="s">
        <v>309</v>
      </c>
      <c r="N9" s="20" t="s">
        <v>309</v>
      </c>
      <c r="O9" s="18" t="s">
        <v>309</v>
      </c>
      <c r="P9" s="20" t="s">
        <v>309</v>
      </c>
      <c r="Q9" s="18" t="s">
        <v>309</v>
      </c>
      <c r="R9" s="20" t="s">
        <v>309</v>
      </c>
      <c r="S9" s="18" t="n">
        <v>530.94925405</v>
      </c>
      <c r="T9" s="20" t="n">
        <v>21.45428966</v>
      </c>
      <c r="U9" s="18" t="n">
        <v>495.48274609</v>
      </c>
      <c r="V9" s="20" t="n">
        <v>9.50077583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467.27259421</v>
      </c>
      <c r="F11" s="20" t="n">
        <v>5.04489022</v>
      </c>
      <c r="G11" s="18" t="n">
        <v>447.89154414</v>
      </c>
      <c r="H11" s="20" t="n">
        <v>2.48162857</v>
      </c>
      <c r="I11" s="18" t="n">
        <v>435.21905755</v>
      </c>
      <c r="J11" s="20" t="n">
        <v>3.46884667</v>
      </c>
      <c r="K11" s="18" t="n">
        <v>424.96407231</v>
      </c>
      <c r="L11" s="20" t="n">
        <v>7.87432362</v>
      </c>
      <c r="M11" s="18" t="s">
        <v>309</v>
      </c>
      <c r="N11" s="20" t="s">
        <v>309</v>
      </c>
      <c r="O11" s="18" t="s">
        <v>309</v>
      </c>
      <c r="P11" s="20" t="s">
        <v>309</v>
      </c>
      <c r="Q11" s="18" t="n">
        <v>498.3032744</v>
      </c>
      <c r="R11" s="20" t="n">
        <v>24.81262263</v>
      </c>
      <c r="S11" s="18" t="n">
        <v>447.73369973</v>
      </c>
      <c r="T11" s="20" t="n">
        <v>24.29990309</v>
      </c>
      <c r="U11" s="18" t="n">
        <v>431.39551083</v>
      </c>
      <c r="V11" s="20" t="n">
        <v>7.6225212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525.01402718</v>
      </c>
      <c r="F16" s="20" t="n">
        <v>4.01314829</v>
      </c>
      <c r="G16" s="18" t="n">
        <v>504.03716444</v>
      </c>
      <c r="H16" s="20" t="n">
        <v>2.57272331</v>
      </c>
      <c r="I16" s="18" t="n">
        <v>498.39264799</v>
      </c>
      <c r="J16" s="20" t="n">
        <v>4.22156913</v>
      </c>
      <c r="K16" s="18" t="n">
        <v>459.36681943</v>
      </c>
      <c r="L16" s="20" t="n">
        <v>11.14401152</v>
      </c>
      <c r="M16" s="18" t="s">
        <v>309</v>
      </c>
      <c r="N16" s="20" t="s">
        <v>309</v>
      </c>
      <c r="O16" s="18" t="s">
        <v>309</v>
      </c>
      <c r="P16" s="20" t="s">
        <v>309</v>
      </c>
      <c r="Q16" s="18" t="s">
        <v>309</v>
      </c>
      <c r="R16" s="20" t="s">
        <v>309</v>
      </c>
      <c r="S16" s="18" t="n">
        <v>537.82407431</v>
      </c>
      <c r="T16" s="20" t="n">
        <v>23.10581047</v>
      </c>
      <c r="U16" s="18" t="n">
        <v>474.69268823</v>
      </c>
      <c r="V16" s="20" t="n">
        <v>9.70844797</v>
      </c>
    </row>
    <row r="17" spans="1:22">
      <c r="A17" s="15" t="s">
        <v>319</v>
      </c>
      <c r="B17" s="17" t="n">
        <v>6504</v>
      </c>
      <c r="C17" s="18">
        <f>(3097.0/B17*100)</f>
        <v/>
      </c>
      <c r="D17" s="19" t="n">
        <v>3407</v>
      </c>
      <c r="E17" s="18" t="n">
        <v>544.10794778</v>
      </c>
      <c r="F17" s="20" t="n">
        <v>4.08448929</v>
      </c>
      <c r="G17" s="18" t="n">
        <v>536.42387953</v>
      </c>
      <c r="H17" s="20" t="n">
        <v>3.56149428</v>
      </c>
      <c r="I17" s="18" t="n">
        <v>510.61973516</v>
      </c>
      <c r="J17" s="20" t="n">
        <v>5.53585322</v>
      </c>
      <c r="K17" s="18" t="n">
        <v>492.95734101</v>
      </c>
      <c r="L17" s="20" t="n">
        <v>14.5391216</v>
      </c>
      <c r="M17" s="18" t="s">
        <v>309</v>
      </c>
      <c r="N17" s="20" t="s">
        <v>309</v>
      </c>
      <c r="O17" s="18" t="s">
        <v>309</v>
      </c>
      <c r="P17" s="20" t="s">
        <v>309</v>
      </c>
      <c r="Q17" s="18" t="s">
        <v>309</v>
      </c>
      <c r="R17" s="20" t="s">
        <v>309</v>
      </c>
      <c r="S17" s="18" t="s">
        <v>309</v>
      </c>
      <c r="T17" s="20" t="s">
        <v>309</v>
      </c>
      <c r="U17" s="18" t="n">
        <v>491.19943029</v>
      </c>
      <c r="V17" s="20" t="n">
        <v>11.88487508</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511.22026495</v>
      </c>
      <c r="F21" s="20" t="n">
        <v>3.70362532</v>
      </c>
      <c r="G21" s="18" t="n">
        <v>504.75248107</v>
      </c>
      <c r="H21" s="20" t="n">
        <v>2.44165579</v>
      </c>
      <c r="I21" s="18" t="n">
        <v>504.32548623</v>
      </c>
      <c r="J21" s="20" t="n">
        <v>6.41189891</v>
      </c>
      <c r="K21" s="18" t="n">
        <v>465.91234354</v>
      </c>
      <c r="L21" s="20" t="n">
        <v>12.74272622</v>
      </c>
      <c r="M21" s="18" t="s">
        <v>309</v>
      </c>
      <c r="N21" s="20" t="s">
        <v>309</v>
      </c>
      <c r="O21" s="18" t="s">
        <v>309</v>
      </c>
      <c r="P21" s="20" t="s">
        <v>309</v>
      </c>
      <c r="Q21" s="18" t="s">
        <v>309</v>
      </c>
      <c r="R21" s="20" t="s">
        <v>309</v>
      </c>
      <c r="S21" s="18" t="n">
        <v>548.15388043</v>
      </c>
      <c r="T21" s="20" t="n">
        <v>27.22457132</v>
      </c>
      <c r="U21" s="18" t="n">
        <v>479.83550113</v>
      </c>
      <c r="V21" s="20" t="n">
        <v>15.60442356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504.48221602</v>
      </c>
      <c r="F23" s="20" t="n">
        <v>4.51312662</v>
      </c>
      <c r="G23" s="18" t="n">
        <v>488.49673103</v>
      </c>
      <c r="H23" s="20" t="n">
        <v>2.90747472</v>
      </c>
      <c r="I23" s="18" t="n">
        <v>473.25942228</v>
      </c>
      <c r="J23" s="20" t="n">
        <v>4.42550374</v>
      </c>
      <c r="K23" s="18" t="n">
        <v>455.66962994</v>
      </c>
      <c r="L23" s="20" t="n">
        <v>11.69570409</v>
      </c>
      <c r="M23" s="18" t="s">
        <v>309</v>
      </c>
      <c r="N23" s="20" t="s">
        <v>309</v>
      </c>
      <c r="O23" s="18" t="s">
        <v>309</v>
      </c>
      <c r="P23" s="20" t="s">
        <v>309</v>
      </c>
      <c r="Q23" s="18" t="s">
        <v>309</v>
      </c>
      <c r="R23" s="20" t="s">
        <v>309</v>
      </c>
      <c r="S23" s="18" t="n">
        <v>485.75196396</v>
      </c>
      <c r="T23" s="20" t="n">
        <v>28.66707637</v>
      </c>
      <c r="U23" s="18" t="n">
        <v>455.81119432</v>
      </c>
      <c r="V23" s="20" t="n">
        <v>8.34832709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547.9231789299999</v>
      </c>
      <c r="F25" s="20" t="n">
        <v>6.15208427</v>
      </c>
      <c r="G25" s="18" t="n">
        <v>519.27342064</v>
      </c>
      <c r="H25" s="20" t="n">
        <v>3.13248063</v>
      </c>
      <c r="I25" s="18" t="n">
        <v>498.14943666</v>
      </c>
      <c r="J25" s="20" t="n">
        <v>4.03324711</v>
      </c>
      <c r="K25" s="18" t="n">
        <v>454.22177823</v>
      </c>
      <c r="L25" s="20" t="n">
        <v>13.0903619</v>
      </c>
      <c r="M25" s="18" t="s">
        <v>309</v>
      </c>
      <c r="N25" s="20" t="s">
        <v>309</v>
      </c>
      <c r="O25" s="18" t="s">
        <v>309</v>
      </c>
      <c r="P25" s="20" t="s">
        <v>309</v>
      </c>
      <c r="Q25" s="18" t="s">
        <v>309</v>
      </c>
      <c r="R25" s="20" t="s">
        <v>309</v>
      </c>
      <c r="S25" s="18" t="s">
        <v>309</v>
      </c>
      <c r="T25" s="20" t="s">
        <v>309</v>
      </c>
      <c r="U25" s="18" t="n">
        <v>491.44394377</v>
      </c>
      <c r="V25" s="20" t="n">
        <v>14.99038959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515.86561493</v>
      </c>
      <c r="F27" s="20" t="n">
        <v>3.61290922</v>
      </c>
      <c r="G27" s="18" t="n">
        <v>495.85937238</v>
      </c>
      <c r="H27" s="20" t="n">
        <v>2.05156444</v>
      </c>
      <c r="I27" s="18" t="n">
        <v>479.18020793</v>
      </c>
      <c r="J27" s="20" t="n">
        <v>5.32009704</v>
      </c>
      <c r="K27" s="18" t="n">
        <v>424.9907024</v>
      </c>
      <c r="L27" s="20" t="n">
        <v>13.6006118</v>
      </c>
      <c r="M27" s="18" t="s">
        <v>309</v>
      </c>
      <c r="N27" s="20" t="s">
        <v>309</v>
      </c>
      <c r="O27" s="18" t="s">
        <v>309</v>
      </c>
      <c r="P27" s="20" t="s">
        <v>309</v>
      </c>
      <c r="Q27" s="18" t="s">
        <v>309</v>
      </c>
      <c r="R27" s="20" t="s">
        <v>309</v>
      </c>
      <c r="S27" s="18" t="n">
        <v>552.75502997</v>
      </c>
      <c r="T27" s="20" t="n">
        <v>68.30941524000001</v>
      </c>
      <c r="U27" s="18" t="n">
        <v>454.24254442</v>
      </c>
      <c r="V27" s="20" t="n">
        <v>10.63532508</v>
      </c>
    </row>
    <row r="28" spans="1:22">
      <c r="A28" s="15" t="s">
        <v>330</v>
      </c>
      <c r="B28" s="17" t="n">
        <v>7568</v>
      </c>
      <c r="C28" s="18">
        <f>(490.0/B28*100)</f>
        <v/>
      </c>
      <c r="D28" s="19" t="n">
        <v>7078</v>
      </c>
      <c r="E28" s="18" t="n">
        <v>429.28513685</v>
      </c>
      <c r="F28" s="20" t="n">
        <v>3.02194024</v>
      </c>
      <c r="G28" s="18" t="n">
        <v>415.08132052</v>
      </c>
      <c r="H28" s="20" t="n">
        <v>2.19542253</v>
      </c>
      <c r="I28" s="18" t="n">
        <v>402.20688952</v>
      </c>
      <c r="J28" s="20" t="n">
        <v>3.59369152</v>
      </c>
      <c r="K28" s="18" t="n">
        <v>394.6527847</v>
      </c>
      <c r="L28" s="20" t="n">
        <v>6.84861389</v>
      </c>
      <c r="M28" s="18" t="s">
        <v>309</v>
      </c>
      <c r="N28" s="20" t="s">
        <v>309</v>
      </c>
      <c r="O28" s="18" t="s">
        <v>309</v>
      </c>
      <c r="P28" s="20" t="s">
        <v>309</v>
      </c>
      <c r="Q28" s="18" t="s">
        <v>309</v>
      </c>
      <c r="R28" s="20" t="s">
        <v>309</v>
      </c>
      <c r="S28" s="18" t="n">
        <v>431.55519903</v>
      </c>
      <c r="T28" s="20" t="n">
        <v>21.50373629</v>
      </c>
      <c r="U28" s="18" t="n">
        <v>400.74338076</v>
      </c>
      <c r="V28" s="20" t="n">
        <v>7.7827712</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523.5101273</v>
      </c>
      <c r="F33" s="20" t="n">
        <v>4.1801119</v>
      </c>
      <c r="G33" s="18" t="n">
        <v>499.58590072</v>
      </c>
      <c r="H33" s="20" t="n">
        <v>2.50734766</v>
      </c>
      <c r="I33" s="18" t="n">
        <v>479.30012837</v>
      </c>
      <c r="J33" s="20" t="n">
        <v>3.8830046</v>
      </c>
      <c r="K33" s="18" t="n">
        <v>443.07134693</v>
      </c>
      <c r="L33" s="20" t="n">
        <v>17.44747491</v>
      </c>
      <c r="M33" s="18" t="s">
        <v>309</v>
      </c>
      <c r="N33" s="20" t="s">
        <v>309</v>
      </c>
      <c r="O33" s="18" t="s">
        <v>309</v>
      </c>
      <c r="P33" s="20" t="s">
        <v>309</v>
      </c>
      <c r="Q33" s="18" t="n">
        <v>449.7056</v>
      </c>
      <c r="R33" s="20" t="n">
        <v>19.40053998</v>
      </c>
      <c r="S33" s="18" t="n">
        <v>513.89998353</v>
      </c>
      <c r="T33" s="20" t="n">
        <v>32.44143002</v>
      </c>
      <c r="U33" s="18" t="n">
        <v>470.38007255</v>
      </c>
      <c r="V33" s="20" t="n">
        <v>17.69009215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523.91499157</v>
      </c>
      <c r="F36" s="20" t="n">
        <v>4.14528226</v>
      </c>
      <c r="G36" s="18" t="n">
        <v>503.19556729</v>
      </c>
      <c r="H36" s="20" t="n">
        <v>2.654936</v>
      </c>
      <c r="I36" s="18" t="n">
        <v>485.04587526</v>
      </c>
      <c r="J36" s="20" t="n">
        <v>3.95566198</v>
      </c>
      <c r="K36" s="18" t="n">
        <v>464.83904564</v>
      </c>
      <c r="L36" s="20" t="n">
        <v>8.24260773</v>
      </c>
      <c r="M36" s="18" t="s">
        <v>309</v>
      </c>
      <c r="N36" s="20" t="s">
        <v>309</v>
      </c>
      <c r="O36" s="18" t="s">
        <v>309</v>
      </c>
      <c r="P36" s="20" t="s">
        <v>309</v>
      </c>
      <c r="Q36" s="18" t="s">
        <v>309</v>
      </c>
      <c r="R36" s="20" t="s">
        <v>309</v>
      </c>
      <c r="S36" s="18" t="s">
        <v>309</v>
      </c>
      <c r="T36" s="20" t="s">
        <v>309</v>
      </c>
      <c r="U36" s="18" t="n">
        <v>479.57338111</v>
      </c>
      <c r="V36" s="20" t="n">
        <v>10.45906902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519.89621115</v>
      </c>
      <c r="F40" s="20" t="n">
        <v>5.69203207</v>
      </c>
      <c r="G40" s="18" t="n">
        <v>516.5010347</v>
      </c>
      <c r="H40" s="20" t="n">
        <v>3.46591441</v>
      </c>
      <c r="I40" s="18" t="n">
        <v>503.24817585</v>
      </c>
      <c r="J40" s="20" t="n">
        <v>10.32706396</v>
      </c>
      <c r="K40" s="18" t="n">
        <v>518.40816276</v>
      </c>
      <c r="L40" s="20" t="n">
        <v>21.37560732</v>
      </c>
      <c r="M40" s="18" t="s">
        <v>309</v>
      </c>
      <c r="N40" s="20" t="s">
        <v>309</v>
      </c>
      <c r="O40" s="18" t="s">
        <v>309</v>
      </c>
      <c r="P40" s="20" t="s">
        <v>309</v>
      </c>
      <c r="Q40" s="18" t="n">
        <v>510.3049124</v>
      </c>
      <c r="R40" s="20" t="n">
        <v>2.76769424</v>
      </c>
      <c r="S40" s="18" t="n">
        <v>626.6856</v>
      </c>
      <c r="T40" s="20" t="n">
        <v>30.79030948</v>
      </c>
      <c r="U40" s="18" t="n">
        <v>486.31994144</v>
      </c>
      <c r="V40" s="20" t="n">
        <v>25.40016853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511.10955978</v>
      </c>
      <c r="F52" s="20" t="n">
        <v>3.57080484</v>
      </c>
      <c r="G52" s="18" t="n">
        <v>480.03105541</v>
      </c>
      <c r="H52" s="20" t="n">
        <v>2.51116406</v>
      </c>
      <c r="I52" s="18" t="n">
        <v>446.48521514</v>
      </c>
      <c r="J52" s="20" t="n">
        <v>4.01899209</v>
      </c>
      <c r="K52" s="18" t="n">
        <v>419.78161908</v>
      </c>
      <c r="L52" s="20" t="n">
        <v>8.44576638</v>
      </c>
      <c r="M52" s="18" t="s">
        <v>309</v>
      </c>
      <c r="N52" s="20" t="s">
        <v>309</v>
      </c>
      <c r="O52" s="18" t="s">
        <v>309</v>
      </c>
      <c r="P52" s="20" t="s">
        <v>309</v>
      </c>
      <c r="Q52" s="18" t="s">
        <v>309</v>
      </c>
      <c r="R52" s="20" t="s">
        <v>309</v>
      </c>
      <c r="S52" s="18" t="n">
        <v>382.28618071</v>
      </c>
      <c r="T52" s="20" t="n">
        <v>58.88137638</v>
      </c>
      <c r="U52" s="18" t="n">
        <v>445.64095471</v>
      </c>
      <c r="V52" s="20" t="n">
        <v>13.77293709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340.70654519</v>
      </c>
      <c r="F54" s="20" t="n">
        <v>3.20099947</v>
      </c>
      <c r="G54" s="18" t="n">
        <v>327.9460701</v>
      </c>
      <c r="H54" s="20" t="n">
        <v>3.06982766</v>
      </c>
      <c r="I54" s="18" t="n">
        <v>321.01627713</v>
      </c>
      <c r="J54" s="20" t="n">
        <v>6.10372345</v>
      </c>
      <c r="K54" s="18" t="n">
        <v>315.215551</v>
      </c>
      <c r="L54" s="20" t="n">
        <v>6.86417757</v>
      </c>
      <c r="M54" s="18" t="s">
        <v>309</v>
      </c>
      <c r="N54" s="20" t="s">
        <v>309</v>
      </c>
      <c r="O54" s="18" t="s">
        <v>309</v>
      </c>
      <c r="P54" s="20" t="s">
        <v>309</v>
      </c>
      <c r="Q54" s="18" t="s">
        <v>309</v>
      </c>
      <c r="R54" s="20" t="s">
        <v>309</v>
      </c>
      <c r="S54" s="18" t="n">
        <v>329.74237393</v>
      </c>
      <c r="T54" s="20" t="n">
        <v>12.66849087</v>
      </c>
      <c r="U54" s="18" t="n">
        <v>300.39609353</v>
      </c>
      <c r="V54" s="20" t="n">
        <v>8.32453067</v>
      </c>
    </row>
    <row r="55" spans="1:22">
      <c r="A55" s="15" t="s">
        <v>357</v>
      </c>
      <c r="B55" s="17" t="n">
        <v>5316</v>
      </c>
      <c r="C55" s="18">
        <f>(137.0/B55*100)</f>
        <v/>
      </c>
      <c r="D55" s="19" t="n">
        <v>5179</v>
      </c>
      <c r="E55" s="18" t="n">
        <v>415.77051211</v>
      </c>
      <c r="F55" s="20" t="n">
        <v>3.6646133</v>
      </c>
      <c r="G55" s="18" t="n">
        <v>410.68809477</v>
      </c>
      <c r="H55" s="20" t="n">
        <v>2.46364457</v>
      </c>
      <c r="I55" s="18" t="n">
        <v>415.89709043</v>
      </c>
      <c r="J55" s="20" t="n">
        <v>5.23373747</v>
      </c>
      <c r="K55" s="18" t="n">
        <v>386.53174526</v>
      </c>
      <c r="L55" s="20" t="n">
        <v>17.83400086</v>
      </c>
      <c r="M55" s="18" t="s">
        <v>309</v>
      </c>
      <c r="N55" s="20" t="s">
        <v>309</v>
      </c>
      <c r="O55" s="18" t="s">
        <v>309</v>
      </c>
      <c r="P55" s="20" t="s">
        <v>309</v>
      </c>
      <c r="Q55" s="18" t="n">
        <v>483.5340801</v>
      </c>
      <c r="R55" s="20" t="n">
        <v>86.15512086</v>
      </c>
      <c r="S55" s="18" t="n">
        <v>320.22541619</v>
      </c>
      <c r="T55" s="20" t="n">
        <v>29.96837905</v>
      </c>
      <c r="U55" s="18" t="n">
        <v>354.47647739</v>
      </c>
      <c r="V55" s="20" t="n">
        <v>11.83264509</v>
      </c>
    </row>
    <row r="56" spans="1:22">
      <c r="A56" s="15" t="s">
        <v>358</v>
      </c>
      <c r="B56" s="17" t="n">
        <v>5359</v>
      </c>
      <c r="C56" s="18">
        <f>(104.0/B56*100)</f>
        <v/>
      </c>
      <c r="D56" s="19" t="n">
        <v>5255</v>
      </c>
      <c r="E56" s="18" t="n">
        <v>542.31366638</v>
      </c>
      <c r="F56" s="20" t="n">
        <v>5.51441873</v>
      </c>
      <c r="G56" s="18" t="n">
        <v>531.38564056</v>
      </c>
      <c r="H56" s="20" t="n">
        <v>2.86480548</v>
      </c>
      <c r="I56" s="18" t="n">
        <v>505.19459441</v>
      </c>
      <c r="J56" s="20" t="n">
        <v>3.0237135</v>
      </c>
      <c r="K56" s="18" t="n">
        <v>490.77335989</v>
      </c>
      <c r="L56" s="20" t="n">
        <v>8.680500970000001</v>
      </c>
      <c r="M56" s="18" t="s">
        <v>309</v>
      </c>
      <c r="N56" s="20" t="s">
        <v>309</v>
      </c>
      <c r="O56" s="18" t="s">
        <v>309</v>
      </c>
      <c r="P56" s="20" t="s">
        <v>309</v>
      </c>
      <c r="Q56" s="18" t="s">
        <v>309</v>
      </c>
      <c r="R56" s="20" t="s">
        <v>309</v>
      </c>
      <c r="S56" s="18" t="n">
        <v>520.1210695</v>
      </c>
      <c r="T56" s="20" t="n">
        <v>39.74384822</v>
      </c>
      <c r="U56" s="18" t="n">
        <v>461.84847599</v>
      </c>
      <c r="V56" s="20" t="n">
        <v>29.31936159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542.26046236</v>
      </c>
      <c r="F62" s="20" t="n">
        <v>4.30863737</v>
      </c>
      <c r="G62" s="18" t="n">
        <v>530.48170674</v>
      </c>
      <c r="H62" s="20" t="n">
        <v>1.41502233</v>
      </c>
      <c r="I62" s="18" t="n">
        <v>518.31173111</v>
      </c>
      <c r="J62" s="20" t="n">
        <v>2.92954395</v>
      </c>
      <c r="K62" s="18" t="n">
        <v>490.19868479</v>
      </c>
      <c r="L62" s="20" t="n">
        <v>11.37694417</v>
      </c>
      <c r="M62" s="18" t="s">
        <v>309</v>
      </c>
      <c r="N62" s="20" t="s">
        <v>309</v>
      </c>
      <c r="O62" s="18" t="s">
        <v>309</v>
      </c>
      <c r="P62" s="20" t="s">
        <v>309</v>
      </c>
      <c r="Q62" s="18" t="s">
        <v>309</v>
      </c>
      <c r="R62" s="20" t="s">
        <v>309</v>
      </c>
      <c r="S62" s="18" t="n">
        <v>500.49892801</v>
      </c>
      <c r="T62" s="20" t="n">
        <v>28.57543904</v>
      </c>
      <c r="U62" s="18" t="n">
        <v>533.40951005</v>
      </c>
      <c r="V62" s="20" t="n">
        <v>13.46283921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497.99996125</v>
      </c>
      <c r="F64" s="20" t="n">
        <v>3.6705589</v>
      </c>
      <c r="G64" s="18" t="n">
        <v>473.74509414</v>
      </c>
      <c r="H64" s="20" t="n">
        <v>2.60167733</v>
      </c>
      <c r="I64" s="18" t="n">
        <v>435.56864775</v>
      </c>
      <c r="J64" s="20" t="n">
        <v>5.39877339</v>
      </c>
      <c r="K64" s="18" t="n">
        <v>394.07786134</v>
      </c>
      <c r="L64" s="20" t="n">
        <v>16.48755741</v>
      </c>
      <c r="M64" s="18" t="s">
        <v>309</v>
      </c>
      <c r="N64" s="20" t="s">
        <v>309</v>
      </c>
      <c r="O64" s="18" t="s">
        <v>309</v>
      </c>
      <c r="P64" s="20" t="s">
        <v>309</v>
      </c>
      <c r="Q64" s="18" t="s">
        <v>309</v>
      </c>
      <c r="R64" s="20" t="s">
        <v>309</v>
      </c>
      <c r="S64" s="18" t="n">
        <v>479.31954248</v>
      </c>
      <c r="T64" s="20" t="n">
        <v>67.11874613000001</v>
      </c>
      <c r="U64" s="18" t="n">
        <v>410.85630602</v>
      </c>
      <c r="V64" s="20" t="n">
        <v>14.76568966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456</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535.19459844</v>
      </c>
      <c r="F9" s="20" t="n">
        <v>4.40131195</v>
      </c>
      <c r="G9" s="18" t="n">
        <v>531.67420802</v>
      </c>
      <c r="H9" s="20" t="n">
        <v>2.55982188</v>
      </c>
      <c r="I9" s="18" t="n">
        <v>523.82069581</v>
      </c>
      <c r="J9" s="20" t="n">
        <v>6.06187155</v>
      </c>
      <c r="K9" s="18" t="n">
        <v>489.0176397</v>
      </c>
      <c r="L9" s="20" t="n">
        <v>24.72468181</v>
      </c>
      <c r="M9" s="18" t="s">
        <v>309</v>
      </c>
      <c r="N9" s="20" t="s">
        <v>309</v>
      </c>
      <c r="O9" s="18" t="s">
        <v>309</v>
      </c>
      <c r="P9" s="20" t="s">
        <v>309</v>
      </c>
      <c r="Q9" s="18" t="s">
        <v>309</v>
      </c>
      <c r="R9" s="20" t="s">
        <v>309</v>
      </c>
      <c r="S9" s="18" t="n">
        <v>555.3714084</v>
      </c>
      <c r="T9" s="20" t="n">
        <v>27.22723322</v>
      </c>
      <c r="U9" s="18" t="n">
        <v>501.24312466</v>
      </c>
      <c r="V9" s="20" t="n">
        <v>10.94059304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453.91972744</v>
      </c>
      <c r="F11" s="20" t="n">
        <v>4.12545606</v>
      </c>
      <c r="G11" s="18" t="n">
        <v>450.19282703</v>
      </c>
      <c r="H11" s="20" t="n">
        <v>2.55146398</v>
      </c>
      <c r="I11" s="18" t="n">
        <v>439.88954875</v>
      </c>
      <c r="J11" s="20" t="n">
        <v>4.4308705</v>
      </c>
      <c r="K11" s="18" t="n">
        <v>416.90137464</v>
      </c>
      <c r="L11" s="20" t="n">
        <v>8.19207338</v>
      </c>
      <c r="M11" s="18" t="s">
        <v>309</v>
      </c>
      <c r="N11" s="20" t="s">
        <v>309</v>
      </c>
      <c r="O11" s="18" t="s">
        <v>309</v>
      </c>
      <c r="P11" s="20" t="s">
        <v>309</v>
      </c>
      <c r="Q11" s="18" t="n">
        <v>498.3032744</v>
      </c>
      <c r="R11" s="20" t="n">
        <v>24.81262263</v>
      </c>
      <c r="S11" s="18" t="n">
        <v>451.21315252</v>
      </c>
      <c r="T11" s="20" t="n">
        <v>27.55897799</v>
      </c>
      <c r="U11" s="18" t="n">
        <v>433.54137553</v>
      </c>
      <c r="V11" s="20" t="n">
        <v>8.556110690000001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495.9356275</v>
      </c>
      <c r="F16" s="20" t="n">
        <v>4.3212571</v>
      </c>
      <c r="G16" s="18" t="n">
        <v>512.30812022</v>
      </c>
      <c r="H16" s="20" t="n">
        <v>2.35220886</v>
      </c>
      <c r="I16" s="18" t="n">
        <v>493.67929124</v>
      </c>
      <c r="J16" s="20" t="n">
        <v>4.57652443</v>
      </c>
      <c r="K16" s="18" t="n">
        <v>451.87240115</v>
      </c>
      <c r="L16" s="20" t="n">
        <v>9.915231199999999</v>
      </c>
      <c r="M16" s="18" t="s">
        <v>309</v>
      </c>
      <c r="N16" s="20" t="s">
        <v>309</v>
      </c>
      <c r="O16" s="18" t="s">
        <v>309</v>
      </c>
      <c r="P16" s="20" t="s">
        <v>309</v>
      </c>
      <c r="Q16" s="18" t="s">
        <v>309</v>
      </c>
      <c r="R16" s="20" t="s">
        <v>309</v>
      </c>
      <c r="S16" s="18" t="n">
        <v>497.07774614</v>
      </c>
      <c r="T16" s="20" t="n">
        <v>25.82182401</v>
      </c>
      <c r="U16" s="18" t="n">
        <v>502.56609787</v>
      </c>
      <c r="V16" s="20" t="n">
        <v>11.44054723</v>
      </c>
    </row>
    <row r="17" spans="1:22">
      <c r="A17" s="15" t="s">
        <v>319</v>
      </c>
      <c r="B17" s="17" t="n">
        <v>6504</v>
      </c>
      <c r="C17" s="18">
        <f>(3097.0/B17*100)</f>
        <v/>
      </c>
      <c r="D17" s="19" t="n">
        <v>3407</v>
      </c>
      <c r="E17" s="18" t="n">
        <v>522.69044462</v>
      </c>
      <c r="F17" s="20" t="n">
        <v>4.43328648</v>
      </c>
      <c r="G17" s="18" t="n">
        <v>537.70821482</v>
      </c>
      <c r="H17" s="20" t="n">
        <v>3.01112528</v>
      </c>
      <c r="I17" s="18" t="n">
        <v>526.4112744400001</v>
      </c>
      <c r="J17" s="20" t="n">
        <v>6.24141862</v>
      </c>
      <c r="K17" s="18" t="n">
        <v>487.28594579</v>
      </c>
      <c r="L17" s="20" t="n">
        <v>14.40912743</v>
      </c>
      <c r="M17" s="18" t="s">
        <v>309</v>
      </c>
      <c r="N17" s="20" t="s">
        <v>309</v>
      </c>
      <c r="O17" s="18" t="s">
        <v>309</v>
      </c>
      <c r="P17" s="20" t="s">
        <v>309</v>
      </c>
      <c r="Q17" s="18" t="s">
        <v>309</v>
      </c>
      <c r="R17" s="20" t="s">
        <v>309</v>
      </c>
      <c r="S17" s="18" t="n">
        <v>510.48280156</v>
      </c>
      <c r="T17" s="20" t="n">
        <v>48.5417124</v>
      </c>
      <c r="U17" s="18" t="n">
        <v>524.66031448</v>
      </c>
      <c r="V17" s="20" t="n">
        <v>13.03754286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501.83455555</v>
      </c>
      <c r="F21" s="20" t="n">
        <v>4.26039051</v>
      </c>
      <c r="G21" s="18" t="n">
        <v>508.64937547</v>
      </c>
      <c r="H21" s="20" t="n">
        <v>2.39147322</v>
      </c>
      <c r="I21" s="18" t="n">
        <v>503.26451042</v>
      </c>
      <c r="J21" s="20" t="n">
        <v>5.76288368</v>
      </c>
      <c r="K21" s="18" t="n">
        <v>479.49827446</v>
      </c>
      <c r="L21" s="20" t="n">
        <v>11.30173419</v>
      </c>
      <c r="M21" s="18" t="s">
        <v>309</v>
      </c>
      <c r="N21" s="20" t="s">
        <v>309</v>
      </c>
      <c r="O21" s="18" t="s">
        <v>309</v>
      </c>
      <c r="P21" s="20" t="s">
        <v>309</v>
      </c>
      <c r="Q21" s="18" t="s">
        <v>309</v>
      </c>
      <c r="R21" s="20" t="s">
        <v>309</v>
      </c>
      <c r="S21" s="18" t="n">
        <v>515.11724406</v>
      </c>
      <c r="T21" s="20" t="n">
        <v>46.99042913</v>
      </c>
      <c r="U21" s="18" t="n">
        <v>485.60539131</v>
      </c>
      <c r="V21" s="20" t="n">
        <v>15.65292757</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477.63349542</v>
      </c>
      <c r="F23" s="20" t="n">
        <v>4.63671957</v>
      </c>
      <c r="G23" s="18" t="n">
        <v>491.83598877</v>
      </c>
      <c r="H23" s="20" t="n">
        <v>2.5571786</v>
      </c>
      <c r="I23" s="18" t="n">
        <v>488.62871454</v>
      </c>
      <c r="J23" s="20" t="n">
        <v>5.0049759</v>
      </c>
      <c r="K23" s="18" t="n">
        <v>459.71450332</v>
      </c>
      <c r="L23" s="20" t="n">
        <v>12.41152844</v>
      </c>
      <c r="M23" s="18" t="s">
        <v>309</v>
      </c>
      <c r="N23" s="20" t="s">
        <v>309</v>
      </c>
      <c r="O23" s="18" t="s">
        <v>309</v>
      </c>
      <c r="P23" s="20" t="s">
        <v>309</v>
      </c>
      <c r="Q23" s="18" t="s">
        <v>309</v>
      </c>
      <c r="R23" s="20" t="s">
        <v>309</v>
      </c>
      <c r="S23" s="18" t="n">
        <v>473.05117411</v>
      </c>
      <c r="T23" s="20" t="n">
        <v>30.68457683</v>
      </c>
      <c r="U23" s="18" t="n">
        <v>456.61149192</v>
      </c>
      <c r="V23" s="20" t="n">
        <v>9.63241025</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525.6021065</v>
      </c>
      <c r="F25" s="20" t="n">
        <v>7.0767655</v>
      </c>
      <c r="G25" s="18" t="n">
        <v>514.69371199</v>
      </c>
      <c r="H25" s="20" t="n">
        <v>3.30343398</v>
      </c>
      <c r="I25" s="18" t="n">
        <v>517.86606225</v>
      </c>
      <c r="J25" s="20" t="n">
        <v>4.22313001</v>
      </c>
      <c r="K25" s="18" t="n">
        <v>494.23706515</v>
      </c>
      <c r="L25" s="20" t="n">
        <v>17.28829799</v>
      </c>
      <c r="M25" s="18" t="s">
        <v>309</v>
      </c>
      <c r="N25" s="20" t="s">
        <v>309</v>
      </c>
      <c r="O25" s="18" t="s">
        <v>309</v>
      </c>
      <c r="P25" s="20" t="s">
        <v>309</v>
      </c>
      <c r="Q25" s="18" t="s">
        <v>309</v>
      </c>
      <c r="R25" s="20" t="s">
        <v>309</v>
      </c>
      <c r="S25" s="18" t="n">
        <v>503.93818961</v>
      </c>
      <c r="T25" s="20" t="n">
        <v>41.14775828</v>
      </c>
      <c r="U25" s="18" t="n">
        <v>505.79362779</v>
      </c>
      <c r="V25" s="20" t="n">
        <v>12.96964429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492.59793653</v>
      </c>
      <c r="F27" s="20" t="n">
        <v>3.7146378</v>
      </c>
      <c r="G27" s="18" t="n">
        <v>502.60483911</v>
      </c>
      <c r="H27" s="20" t="n">
        <v>2.00069567</v>
      </c>
      <c r="I27" s="18" t="n">
        <v>495.28036404</v>
      </c>
      <c r="J27" s="20" t="n">
        <v>5.36941585</v>
      </c>
      <c r="K27" s="18" t="n">
        <v>466.5958685</v>
      </c>
      <c r="L27" s="20" t="n">
        <v>14.31742127</v>
      </c>
      <c r="M27" s="18" t="s">
        <v>309</v>
      </c>
      <c r="N27" s="20" t="s">
        <v>309</v>
      </c>
      <c r="O27" s="18" t="s">
        <v>309</v>
      </c>
      <c r="P27" s="20" t="s">
        <v>309</v>
      </c>
      <c r="Q27" s="18" t="s">
        <v>309</v>
      </c>
      <c r="R27" s="20" t="s">
        <v>309</v>
      </c>
      <c r="S27" s="18" t="n">
        <v>488.75529018</v>
      </c>
      <c r="T27" s="20" t="n">
        <v>83.96316312</v>
      </c>
      <c r="U27" s="18" t="n">
        <v>453.78437823</v>
      </c>
      <c r="V27" s="20" t="n">
        <v>11.6415939</v>
      </c>
    </row>
    <row r="28" spans="1:22">
      <c r="A28" s="15" t="s">
        <v>330</v>
      </c>
      <c r="B28" s="17" t="n">
        <v>7568</v>
      </c>
      <c r="C28" s="18">
        <f>(490.0/B28*100)</f>
        <v/>
      </c>
      <c r="D28" s="19" t="n">
        <v>7078</v>
      </c>
      <c r="E28" s="18" t="n">
        <v>417.11237768</v>
      </c>
      <c r="F28" s="20" t="n">
        <v>3.18017687</v>
      </c>
      <c r="G28" s="18" t="n">
        <v>419.12541095</v>
      </c>
      <c r="H28" s="20" t="n">
        <v>2.29846999</v>
      </c>
      <c r="I28" s="18" t="n">
        <v>416.29044933</v>
      </c>
      <c r="J28" s="20" t="n">
        <v>4.10369439</v>
      </c>
      <c r="K28" s="18" t="n">
        <v>384.90789633</v>
      </c>
      <c r="L28" s="20" t="n">
        <v>6.8113476</v>
      </c>
      <c r="M28" s="18" t="s">
        <v>309</v>
      </c>
      <c r="N28" s="20" t="s">
        <v>309</v>
      </c>
      <c r="O28" s="18" t="s">
        <v>309</v>
      </c>
      <c r="P28" s="20" t="s">
        <v>309</v>
      </c>
      <c r="Q28" s="18" t="s">
        <v>309</v>
      </c>
      <c r="R28" s="20" t="s">
        <v>309</v>
      </c>
      <c r="S28" s="18" t="n">
        <v>424.73631881</v>
      </c>
      <c r="T28" s="20" t="n">
        <v>16.4883673</v>
      </c>
      <c r="U28" s="18" t="n">
        <v>390.15777995</v>
      </c>
      <c r="V28" s="20" t="n">
        <v>8.02686158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498.55185229</v>
      </c>
      <c r="F33" s="20" t="n">
        <v>4.04638658</v>
      </c>
      <c r="G33" s="18" t="n">
        <v>504.26114365</v>
      </c>
      <c r="H33" s="20" t="n">
        <v>2.47848898</v>
      </c>
      <c r="I33" s="18" t="n">
        <v>498.75025934</v>
      </c>
      <c r="J33" s="20" t="n">
        <v>5.42934201</v>
      </c>
      <c r="K33" s="18" t="n">
        <v>477.40283994</v>
      </c>
      <c r="L33" s="20" t="n">
        <v>14.80413752</v>
      </c>
      <c r="M33" s="18" t="s">
        <v>309</v>
      </c>
      <c r="N33" s="20" t="s">
        <v>309</v>
      </c>
      <c r="O33" s="18" t="s">
        <v>309</v>
      </c>
      <c r="P33" s="20" t="s">
        <v>309</v>
      </c>
      <c r="Q33" s="18" t="s">
        <v>309</v>
      </c>
      <c r="R33" s="20" t="s">
        <v>309</v>
      </c>
      <c r="S33" s="18" t="n">
        <v>479.34709227</v>
      </c>
      <c r="T33" s="20" t="n">
        <v>34.65105118</v>
      </c>
      <c r="U33" s="18" t="n">
        <v>488.56086405</v>
      </c>
      <c r="V33" s="20" t="n">
        <v>17.30208333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497.545135</v>
      </c>
      <c r="F36" s="20" t="n">
        <v>4.43621021</v>
      </c>
      <c r="G36" s="18" t="n">
        <v>506.05344055</v>
      </c>
      <c r="H36" s="20" t="n">
        <v>2.75795763</v>
      </c>
      <c r="I36" s="18" t="n">
        <v>498.23121217</v>
      </c>
      <c r="J36" s="20" t="n">
        <v>4.17870977</v>
      </c>
      <c r="K36" s="18" t="n">
        <v>481.73669243</v>
      </c>
      <c r="L36" s="20" t="n">
        <v>10.37305366</v>
      </c>
      <c r="M36" s="18" t="s">
        <v>309</v>
      </c>
      <c r="N36" s="20" t="s">
        <v>309</v>
      </c>
      <c r="O36" s="18" t="s">
        <v>309</v>
      </c>
      <c r="P36" s="20" t="s">
        <v>309</v>
      </c>
      <c r="Q36" s="18" t="s">
        <v>309</v>
      </c>
      <c r="R36" s="20" t="s">
        <v>309</v>
      </c>
      <c r="S36" s="18" t="s">
        <v>309</v>
      </c>
      <c r="T36" s="20" t="s">
        <v>309</v>
      </c>
      <c r="U36" s="18" t="n">
        <v>476.79356651</v>
      </c>
      <c r="V36" s="20" t="n">
        <v>11.60459938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513.4674923699999</v>
      </c>
      <c r="F40" s="20" t="n">
        <v>6.06304645</v>
      </c>
      <c r="G40" s="18" t="n">
        <v>519.3785996399999</v>
      </c>
      <c r="H40" s="20" t="n">
        <v>3.34019946</v>
      </c>
      <c r="I40" s="18" t="n">
        <v>506.44449116</v>
      </c>
      <c r="J40" s="20" t="n">
        <v>7.22867389</v>
      </c>
      <c r="K40" s="18" t="n">
        <v>507.48117245</v>
      </c>
      <c r="L40" s="20" t="n">
        <v>21.1303483</v>
      </c>
      <c r="M40" s="18" t="s">
        <v>309</v>
      </c>
      <c r="N40" s="20" t="s">
        <v>309</v>
      </c>
      <c r="O40" s="18" t="s">
        <v>309</v>
      </c>
      <c r="P40" s="20" t="s">
        <v>309</v>
      </c>
      <c r="Q40" s="18" t="n">
        <v>510.3049124</v>
      </c>
      <c r="R40" s="20" t="n">
        <v>2.76769424</v>
      </c>
      <c r="S40" s="18" t="n">
        <v>565.37953335</v>
      </c>
      <c r="T40" s="20" t="n">
        <v>56.42413279</v>
      </c>
      <c r="U40" s="18" t="n">
        <v>491.1670605</v>
      </c>
      <c r="V40" s="20" t="n">
        <v>21.8314027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466.07584121</v>
      </c>
      <c r="F52" s="20" t="n">
        <v>3.55480398</v>
      </c>
      <c r="G52" s="18" t="n">
        <v>477.36944491</v>
      </c>
      <c r="H52" s="20" t="n">
        <v>2.74661172</v>
      </c>
      <c r="I52" s="18" t="n">
        <v>498.34572959</v>
      </c>
      <c r="J52" s="20" t="n">
        <v>4.51486581</v>
      </c>
      <c r="K52" s="18" t="n">
        <v>467.12867305</v>
      </c>
      <c r="L52" s="20" t="n">
        <v>13.72925099</v>
      </c>
      <c r="M52" s="18" t="s">
        <v>309</v>
      </c>
      <c r="N52" s="20" t="s">
        <v>309</v>
      </c>
      <c r="O52" s="18" t="s">
        <v>309</v>
      </c>
      <c r="P52" s="20" t="s">
        <v>309</v>
      </c>
      <c r="Q52" s="18" t="s">
        <v>309</v>
      </c>
      <c r="R52" s="20" t="s">
        <v>309</v>
      </c>
      <c r="S52" s="18" t="n">
        <v>462.6536</v>
      </c>
      <c r="T52" s="20" t="n">
        <v>25.35681626</v>
      </c>
      <c r="U52" s="18" t="n">
        <v>444.99489956</v>
      </c>
      <c r="V52" s="20" t="n">
        <v>14.48985149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333.95968489</v>
      </c>
      <c r="F54" s="20" t="n">
        <v>3.06764173</v>
      </c>
      <c r="G54" s="18" t="n">
        <v>332.96187862</v>
      </c>
      <c r="H54" s="20" t="n">
        <v>3.2706574</v>
      </c>
      <c r="I54" s="18" t="n">
        <v>318.45503964</v>
      </c>
      <c r="J54" s="20" t="n">
        <v>8.52971619</v>
      </c>
      <c r="K54" s="18" t="n">
        <v>318.04742159</v>
      </c>
      <c r="L54" s="20" t="n">
        <v>6.42011728</v>
      </c>
      <c r="M54" s="18" t="s">
        <v>309</v>
      </c>
      <c r="N54" s="20" t="s">
        <v>309</v>
      </c>
      <c r="O54" s="18" t="s">
        <v>309</v>
      </c>
      <c r="P54" s="20" t="s">
        <v>309</v>
      </c>
      <c r="Q54" s="18" t="s">
        <v>309</v>
      </c>
      <c r="R54" s="20" t="s">
        <v>309</v>
      </c>
      <c r="S54" s="18" t="n">
        <v>314.43626507</v>
      </c>
      <c r="T54" s="20" t="n">
        <v>17.59533989</v>
      </c>
      <c r="U54" s="18" t="n">
        <v>298.43113034</v>
      </c>
      <c r="V54" s="20" t="n">
        <v>10.65181207</v>
      </c>
    </row>
    <row r="55" spans="1:22">
      <c r="A55" s="15" t="s">
        <v>357</v>
      </c>
      <c r="B55" s="17" t="n">
        <v>5316</v>
      </c>
      <c r="C55" s="18">
        <f>(137.0/B55*100)</f>
        <v/>
      </c>
      <c r="D55" s="19" t="n">
        <v>5179</v>
      </c>
      <c r="E55" s="18" t="n">
        <v>403.77953048</v>
      </c>
      <c r="F55" s="20" t="n">
        <v>3.73010784</v>
      </c>
      <c r="G55" s="18" t="n">
        <v>414.04265772</v>
      </c>
      <c r="H55" s="20" t="n">
        <v>2.61401091</v>
      </c>
      <c r="I55" s="18" t="n">
        <v>433.37558914</v>
      </c>
      <c r="J55" s="20" t="n">
        <v>5.20352647</v>
      </c>
      <c r="K55" s="18" t="n">
        <v>408.12102954</v>
      </c>
      <c r="L55" s="20" t="n">
        <v>13.1993388</v>
      </c>
      <c r="M55" s="18" t="s">
        <v>309</v>
      </c>
      <c r="N55" s="20" t="s">
        <v>309</v>
      </c>
      <c r="O55" s="18" t="s">
        <v>309</v>
      </c>
      <c r="P55" s="20" t="s">
        <v>309</v>
      </c>
      <c r="Q55" s="18" t="n">
        <v>483.5340801</v>
      </c>
      <c r="R55" s="20" t="n">
        <v>86.15512086</v>
      </c>
      <c r="S55" s="18" t="n">
        <v>276.50690162</v>
      </c>
      <c r="T55" s="20" t="n">
        <v>36.1179717</v>
      </c>
      <c r="U55" s="18" t="n">
        <v>375.06424947</v>
      </c>
      <c r="V55" s="20" t="n">
        <v>10.69439373</v>
      </c>
    </row>
    <row r="56" spans="1:22">
      <c r="A56" s="15" t="s">
        <v>358</v>
      </c>
      <c r="B56" s="17" t="n">
        <v>5359</v>
      </c>
      <c r="C56" s="18">
        <f>(104.0/B56*100)</f>
        <v/>
      </c>
      <c r="D56" s="19" t="n">
        <v>5255</v>
      </c>
      <c r="E56" s="18" t="n">
        <v>532.8563877</v>
      </c>
      <c r="F56" s="20" t="n">
        <v>6.03341419</v>
      </c>
      <c r="G56" s="18" t="n">
        <v>524.64183762</v>
      </c>
      <c r="H56" s="20" t="n">
        <v>2.49813314</v>
      </c>
      <c r="I56" s="18" t="n">
        <v>512.86036</v>
      </c>
      <c r="J56" s="20" t="n">
        <v>4.65759903</v>
      </c>
      <c r="K56" s="18" t="n">
        <v>497.84394759</v>
      </c>
      <c r="L56" s="20" t="n">
        <v>11.35614877</v>
      </c>
      <c r="M56" s="18" t="s">
        <v>309</v>
      </c>
      <c r="N56" s="20" t="s">
        <v>309</v>
      </c>
      <c r="O56" s="18" t="s">
        <v>309</v>
      </c>
      <c r="P56" s="20" t="s">
        <v>309</v>
      </c>
      <c r="Q56" s="18" t="s">
        <v>309</v>
      </c>
      <c r="R56" s="20" t="s">
        <v>309</v>
      </c>
      <c r="S56" s="18" t="s">
        <v>309</v>
      </c>
      <c r="T56" s="20" t="s">
        <v>309</v>
      </c>
      <c r="U56" s="18" t="n">
        <v>502.60851639</v>
      </c>
      <c r="V56" s="20" t="n">
        <v>19.17651346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529.35059819</v>
      </c>
      <c r="F62" s="20" t="n">
        <v>4.09475415</v>
      </c>
      <c r="G62" s="18" t="n">
        <v>530.0685028</v>
      </c>
      <c r="H62" s="20" t="n">
        <v>1.1895525</v>
      </c>
      <c r="I62" s="18" t="n">
        <v>524.36334272</v>
      </c>
      <c r="J62" s="20" t="n">
        <v>3.89096587</v>
      </c>
      <c r="K62" s="18" t="n">
        <v>509.35410349</v>
      </c>
      <c r="L62" s="20" t="n">
        <v>11.24814752</v>
      </c>
      <c r="M62" s="18" t="s">
        <v>309</v>
      </c>
      <c r="N62" s="20" t="s">
        <v>309</v>
      </c>
      <c r="O62" s="18" t="s">
        <v>309</v>
      </c>
      <c r="P62" s="20" t="s">
        <v>309</v>
      </c>
      <c r="Q62" s="18" t="s">
        <v>309</v>
      </c>
      <c r="R62" s="20" t="s">
        <v>309</v>
      </c>
      <c r="S62" s="18" t="n">
        <v>525.27293896</v>
      </c>
      <c r="T62" s="20" t="n">
        <v>31.43569423</v>
      </c>
      <c r="U62" s="18" t="n">
        <v>516.69980209</v>
      </c>
      <c r="V62" s="20" t="n">
        <v>12.72145111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484.19407054</v>
      </c>
      <c r="F64" s="20" t="n">
        <v>3.99333675</v>
      </c>
      <c r="G64" s="18" t="n">
        <v>477.94170092</v>
      </c>
      <c r="H64" s="20" t="n">
        <v>2.46168784</v>
      </c>
      <c r="I64" s="18" t="n">
        <v>463.15308015</v>
      </c>
      <c r="J64" s="20" t="n">
        <v>5.36666496</v>
      </c>
      <c r="K64" s="18" t="n">
        <v>409.34271542</v>
      </c>
      <c r="L64" s="20" t="n">
        <v>16.90384548</v>
      </c>
      <c r="M64" s="18" t="s">
        <v>309</v>
      </c>
      <c r="N64" s="20" t="s">
        <v>309</v>
      </c>
      <c r="O64" s="18" t="s">
        <v>309</v>
      </c>
      <c r="P64" s="20" t="s">
        <v>309</v>
      </c>
      <c r="Q64" s="18" t="s">
        <v>309</v>
      </c>
      <c r="R64" s="20" t="s">
        <v>309</v>
      </c>
      <c r="S64" s="18" t="n">
        <v>486.53106196</v>
      </c>
      <c r="T64" s="20" t="n">
        <v>38.63471856</v>
      </c>
      <c r="U64" s="18" t="n">
        <v>392.79566464</v>
      </c>
      <c r="V64" s="20" t="n">
        <v>13.11721427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457</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542.83479142</v>
      </c>
      <c r="F9" s="20" t="n">
        <v>4.06164811</v>
      </c>
      <c r="G9" s="18" t="n">
        <v>530.3752617</v>
      </c>
      <c r="H9" s="20" t="n">
        <v>2.57864729</v>
      </c>
      <c r="I9" s="18" t="n">
        <v>504.02601143</v>
      </c>
      <c r="J9" s="20" t="n">
        <v>6.41681481</v>
      </c>
      <c r="K9" s="18" t="n">
        <v>493.7352502</v>
      </c>
      <c r="L9" s="20" t="n">
        <v>19.07764264</v>
      </c>
      <c r="M9" s="18" t="s">
        <v>309</v>
      </c>
      <c r="N9" s="20" t="s">
        <v>309</v>
      </c>
      <c r="O9" s="18" t="s">
        <v>309</v>
      </c>
      <c r="P9" s="20" t="s">
        <v>309</v>
      </c>
      <c r="Q9" s="18" t="s">
        <v>309</v>
      </c>
      <c r="R9" s="20" t="s">
        <v>309</v>
      </c>
      <c r="S9" s="18" t="n">
        <v>517.03692609</v>
      </c>
      <c r="T9" s="20" t="n">
        <v>51.48970792</v>
      </c>
      <c r="U9" s="18" t="n">
        <v>500.36855483</v>
      </c>
      <c r="V9" s="20" t="n">
        <v>12.7931756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458.42221555</v>
      </c>
      <c r="F11" s="20" t="n">
        <v>3.85248999</v>
      </c>
      <c r="G11" s="18" t="n">
        <v>451.28743017</v>
      </c>
      <c r="H11" s="20" t="n">
        <v>3.02448519</v>
      </c>
      <c r="I11" s="18" t="n">
        <v>433.81625117</v>
      </c>
      <c r="J11" s="20" t="n">
        <v>4.19263408</v>
      </c>
      <c r="K11" s="18" t="n">
        <v>422.25705308</v>
      </c>
      <c r="L11" s="20" t="n">
        <v>5.51352234</v>
      </c>
      <c r="M11" s="18" t="s">
        <v>309</v>
      </c>
      <c r="N11" s="20" t="s">
        <v>309</v>
      </c>
      <c r="O11" s="18" t="s">
        <v>309</v>
      </c>
      <c r="P11" s="20" t="s">
        <v>309</v>
      </c>
      <c r="Q11" s="18" t="n">
        <v>498.3032744</v>
      </c>
      <c r="R11" s="20" t="n">
        <v>24.81262263</v>
      </c>
      <c r="S11" s="18" t="n">
        <v>439.94859694</v>
      </c>
      <c r="T11" s="20" t="n">
        <v>19.69047205</v>
      </c>
      <c r="U11" s="18" t="n">
        <v>436.06864955</v>
      </c>
      <c r="V11" s="20" t="n">
        <v>9.008370380000001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508.84171463</v>
      </c>
      <c r="F16" s="20" t="n">
        <v>3.51214524</v>
      </c>
      <c r="G16" s="18" t="n">
        <v>510.72073788</v>
      </c>
      <c r="H16" s="20" t="n">
        <v>2.28433803</v>
      </c>
      <c r="I16" s="18" t="n">
        <v>481.50976586</v>
      </c>
      <c r="J16" s="20" t="n">
        <v>4.97196442</v>
      </c>
      <c r="K16" s="18" t="n">
        <v>458.61824529</v>
      </c>
      <c r="L16" s="20" t="n">
        <v>9.01386969</v>
      </c>
      <c r="M16" s="18" t="s">
        <v>309</v>
      </c>
      <c r="N16" s="20" t="s">
        <v>309</v>
      </c>
      <c r="O16" s="18" t="s">
        <v>309</v>
      </c>
      <c r="P16" s="20" t="s">
        <v>309</v>
      </c>
      <c r="Q16" s="18" t="s">
        <v>309</v>
      </c>
      <c r="R16" s="20" t="s">
        <v>309</v>
      </c>
      <c r="S16" s="18" t="n">
        <v>513.76982748</v>
      </c>
      <c r="T16" s="20" t="n">
        <v>29.58394645</v>
      </c>
      <c r="U16" s="18" t="n">
        <v>478.35303817</v>
      </c>
      <c r="V16" s="20" t="n">
        <v>14.30080499</v>
      </c>
    </row>
    <row r="17" spans="1:22">
      <c r="A17" s="15" t="s">
        <v>319</v>
      </c>
      <c r="B17" s="17" t="n">
        <v>6504</v>
      </c>
      <c r="C17" s="18">
        <f>(3097.0/B17*100)</f>
        <v/>
      </c>
      <c r="D17" s="19" t="n">
        <v>3407</v>
      </c>
      <c r="E17" s="18" t="n">
        <v>535.27265889</v>
      </c>
      <c r="F17" s="20" t="n">
        <v>4.44141937</v>
      </c>
      <c r="G17" s="18" t="n">
        <v>534.87753192</v>
      </c>
      <c r="H17" s="20" t="n">
        <v>3.03771321</v>
      </c>
      <c r="I17" s="18" t="n">
        <v>524.90872165</v>
      </c>
      <c r="J17" s="20" t="n">
        <v>4.94141853</v>
      </c>
      <c r="K17" s="18" t="n">
        <v>500.88533264</v>
      </c>
      <c r="L17" s="20" t="n">
        <v>10.36457836</v>
      </c>
      <c r="M17" s="18" t="s">
        <v>309</v>
      </c>
      <c r="N17" s="20" t="s">
        <v>309</v>
      </c>
      <c r="O17" s="18" t="s">
        <v>309</v>
      </c>
      <c r="P17" s="20" t="s">
        <v>309</v>
      </c>
      <c r="Q17" s="18" t="s">
        <v>309</v>
      </c>
      <c r="R17" s="20" t="s">
        <v>309</v>
      </c>
      <c r="S17" s="18" t="n">
        <v>483.6214</v>
      </c>
      <c r="T17" s="20" t="n">
        <v>24.55545378</v>
      </c>
      <c r="U17" s="18" t="n">
        <v>515.68475161</v>
      </c>
      <c r="V17" s="20" t="n">
        <v>15.04175556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504.83551314</v>
      </c>
      <c r="F21" s="20" t="n">
        <v>3.12863725</v>
      </c>
      <c r="G21" s="18" t="n">
        <v>509.1643047</v>
      </c>
      <c r="H21" s="20" t="n">
        <v>2.64379058</v>
      </c>
      <c r="I21" s="18" t="n">
        <v>494.59697035</v>
      </c>
      <c r="J21" s="20" t="n">
        <v>6.57994319</v>
      </c>
      <c r="K21" s="18" t="n">
        <v>470.578728</v>
      </c>
      <c r="L21" s="20" t="n">
        <v>10.29282754</v>
      </c>
      <c r="M21" s="18" t="s">
        <v>309</v>
      </c>
      <c r="N21" s="20" t="s">
        <v>309</v>
      </c>
      <c r="O21" s="18" t="s">
        <v>309</v>
      </c>
      <c r="P21" s="20" t="s">
        <v>309</v>
      </c>
      <c r="Q21" s="18" t="s">
        <v>309</v>
      </c>
      <c r="R21" s="20" t="s">
        <v>309</v>
      </c>
      <c r="S21" s="18" t="s">
        <v>309</v>
      </c>
      <c r="T21" s="20" t="s">
        <v>309</v>
      </c>
      <c r="U21" s="18" t="n">
        <v>481.49061692</v>
      </c>
      <c r="V21" s="20" t="n">
        <v>21.30420688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484.5767598</v>
      </c>
      <c r="F23" s="20" t="n">
        <v>4.18535135</v>
      </c>
      <c r="G23" s="18" t="n">
        <v>492.05236625</v>
      </c>
      <c r="H23" s="20" t="n">
        <v>2.96013414</v>
      </c>
      <c r="I23" s="18" t="n">
        <v>478.96292768</v>
      </c>
      <c r="J23" s="20" t="n">
        <v>4.5519612</v>
      </c>
      <c r="K23" s="18" t="n">
        <v>469.71161859</v>
      </c>
      <c r="L23" s="20" t="n">
        <v>10.03197393</v>
      </c>
      <c r="M23" s="18" t="s">
        <v>309</v>
      </c>
      <c r="N23" s="20" t="s">
        <v>309</v>
      </c>
      <c r="O23" s="18" t="s">
        <v>309</v>
      </c>
      <c r="P23" s="20" t="s">
        <v>309</v>
      </c>
      <c r="Q23" s="18" t="s">
        <v>309</v>
      </c>
      <c r="R23" s="20" t="s">
        <v>309</v>
      </c>
      <c r="S23" s="18" t="n">
        <v>498.57715281</v>
      </c>
      <c r="T23" s="20" t="n">
        <v>40.38941088</v>
      </c>
      <c r="U23" s="18" t="n">
        <v>456.2241924</v>
      </c>
      <c r="V23" s="20" t="n">
        <v>9.325171599999999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531.85597665</v>
      </c>
      <c r="F25" s="20" t="n">
        <v>5.11638775</v>
      </c>
      <c r="G25" s="18" t="n">
        <v>513.42612143</v>
      </c>
      <c r="H25" s="20" t="n">
        <v>3.14622407</v>
      </c>
      <c r="I25" s="18" t="n">
        <v>514.04578427</v>
      </c>
      <c r="J25" s="20" t="n">
        <v>4.94026594</v>
      </c>
      <c r="K25" s="18" t="n">
        <v>504.52496878</v>
      </c>
      <c r="L25" s="20" t="n">
        <v>20.92852309</v>
      </c>
      <c r="M25" s="18" t="s">
        <v>309</v>
      </c>
      <c r="N25" s="20" t="s">
        <v>309</v>
      </c>
      <c r="O25" s="18" t="s">
        <v>309</v>
      </c>
      <c r="P25" s="20" t="s">
        <v>309</v>
      </c>
      <c r="Q25" s="18" t="s">
        <v>309</v>
      </c>
      <c r="R25" s="20" t="s">
        <v>309</v>
      </c>
      <c r="S25" s="18" t="n">
        <v>472.6888</v>
      </c>
      <c r="T25" s="20" t="n">
        <v>27.7294852</v>
      </c>
      <c r="U25" s="18" t="n">
        <v>480.15908036</v>
      </c>
      <c r="V25" s="20" t="n">
        <v>14.41563201</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503.40705599</v>
      </c>
      <c r="F27" s="20" t="n">
        <v>3.11471159</v>
      </c>
      <c r="G27" s="18" t="n">
        <v>500.07951163</v>
      </c>
      <c r="H27" s="20" t="n">
        <v>2.43058005</v>
      </c>
      <c r="I27" s="18" t="n">
        <v>475.09977081</v>
      </c>
      <c r="J27" s="20" t="n">
        <v>6.72907251</v>
      </c>
      <c r="K27" s="18" t="n">
        <v>457.36712734</v>
      </c>
      <c r="L27" s="20" t="n">
        <v>13.67645649</v>
      </c>
      <c r="M27" s="18" t="s">
        <v>309</v>
      </c>
      <c r="N27" s="20" t="s">
        <v>309</v>
      </c>
      <c r="O27" s="18" t="s">
        <v>309</v>
      </c>
      <c r="P27" s="20" t="s">
        <v>309</v>
      </c>
      <c r="Q27" s="18" t="s">
        <v>309</v>
      </c>
      <c r="R27" s="20" t="s">
        <v>309</v>
      </c>
      <c r="S27" s="18" t="n">
        <v>505.4641576</v>
      </c>
      <c r="T27" s="20" t="n">
        <v>54.62314596</v>
      </c>
      <c r="U27" s="18" t="n">
        <v>453.13688248</v>
      </c>
      <c r="V27" s="20" t="n">
        <v>12.97248496</v>
      </c>
    </row>
    <row r="28" spans="1:22">
      <c r="A28" s="15" t="s">
        <v>330</v>
      </c>
      <c r="B28" s="17" t="n">
        <v>7568</v>
      </c>
      <c r="C28" s="18">
        <f>(490.0/B28*100)</f>
        <v/>
      </c>
      <c r="D28" s="19" t="n">
        <v>7078</v>
      </c>
      <c r="E28" s="18" t="n">
        <v>422.65939553</v>
      </c>
      <c r="F28" s="20" t="n">
        <v>3.14539575</v>
      </c>
      <c r="G28" s="18" t="n">
        <v>415.92677137</v>
      </c>
      <c r="H28" s="20" t="n">
        <v>2.446779</v>
      </c>
      <c r="I28" s="18" t="n">
        <v>410.03435824</v>
      </c>
      <c r="J28" s="20" t="n">
        <v>3.94643817</v>
      </c>
      <c r="K28" s="18" t="n">
        <v>398.70206035</v>
      </c>
      <c r="L28" s="20" t="n">
        <v>5.97609379</v>
      </c>
      <c r="M28" s="18" t="s">
        <v>309</v>
      </c>
      <c r="N28" s="20" t="s">
        <v>309</v>
      </c>
      <c r="O28" s="18" t="s">
        <v>309</v>
      </c>
      <c r="P28" s="20" t="s">
        <v>309</v>
      </c>
      <c r="Q28" s="18" t="s">
        <v>309</v>
      </c>
      <c r="R28" s="20" t="s">
        <v>309</v>
      </c>
      <c r="S28" s="18" t="n">
        <v>410.33203195</v>
      </c>
      <c r="T28" s="20" t="n">
        <v>26.10851918</v>
      </c>
      <c r="U28" s="18" t="n">
        <v>381.05345986</v>
      </c>
      <c r="V28" s="20" t="n">
        <v>10.99556815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503.68726606</v>
      </c>
      <c r="F33" s="20" t="n">
        <v>3.75391748</v>
      </c>
      <c r="G33" s="18" t="n">
        <v>503.322642</v>
      </c>
      <c r="H33" s="20" t="n">
        <v>2.55547355</v>
      </c>
      <c r="I33" s="18" t="n">
        <v>496.24069247</v>
      </c>
      <c r="J33" s="20" t="n">
        <v>4.64236475</v>
      </c>
      <c r="K33" s="18" t="n">
        <v>474.81948341</v>
      </c>
      <c r="L33" s="20" t="n">
        <v>12.99365993</v>
      </c>
      <c r="M33" s="18" t="s">
        <v>309</v>
      </c>
      <c r="N33" s="20" t="s">
        <v>309</v>
      </c>
      <c r="O33" s="18" t="s">
        <v>309</v>
      </c>
      <c r="P33" s="20" t="s">
        <v>309</v>
      </c>
      <c r="Q33" s="18" t="s">
        <v>309</v>
      </c>
      <c r="R33" s="20" t="s">
        <v>309</v>
      </c>
      <c r="S33" s="18" t="n">
        <v>553.36961426</v>
      </c>
      <c r="T33" s="20" t="n">
        <v>25.43940182</v>
      </c>
      <c r="U33" s="18" t="n">
        <v>470.33881119</v>
      </c>
      <c r="V33" s="20" t="n">
        <v>17.84299734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501.51664321</v>
      </c>
      <c r="F36" s="20" t="n">
        <v>4.08322623</v>
      </c>
      <c r="G36" s="18" t="n">
        <v>505.75590734</v>
      </c>
      <c r="H36" s="20" t="n">
        <v>2.55420919</v>
      </c>
      <c r="I36" s="18" t="n">
        <v>492.40619833</v>
      </c>
      <c r="J36" s="20" t="n">
        <v>4.81608185</v>
      </c>
      <c r="K36" s="18" t="n">
        <v>482.94304683</v>
      </c>
      <c r="L36" s="20" t="n">
        <v>9.772170060000001</v>
      </c>
      <c r="M36" s="18" t="s">
        <v>309</v>
      </c>
      <c r="N36" s="20" t="s">
        <v>309</v>
      </c>
      <c r="O36" s="18" t="s">
        <v>309</v>
      </c>
      <c r="P36" s="20" t="s">
        <v>309</v>
      </c>
      <c r="Q36" s="18" t="s">
        <v>309</v>
      </c>
      <c r="R36" s="20" t="s">
        <v>309</v>
      </c>
      <c r="S36" s="18" t="s">
        <v>309</v>
      </c>
      <c r="T36" s="20" t="s">
        <v>309</v>
      </c>
      <c r="U36" s="18" t="n">
        <v>466.04730708</v>
      </c>
      <c r="V36" s="20" t="n">
        <v>13.45917082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519.12658169</v>
      </c>
      <c r="F40" s="20" t="n">
        <v>5.30371961</v>
      </c>
      <c r="G40" s="18" t="n">
        <v>517.69554901</v>
      </c>
      <c r="H40" s="20" t="n">
        <v>3.57221532</v>
      </c>
      <c r="I40" s="18" t="n">
        <v>510.68392924</v>
      </c>
      <c r="J40" s="20" t="n">
        <v>8.408108240000001</v>
      </c>
      <c r="K40" s="18" t="n">
        <v>485.20941699</v>
      </c>
      <c r="L40" s="20" t="n">
        <v>18.54443828</v>
      </c>
      <c r="M40" s="18" t="s">
        <v>309</v>
      </c>
      <c r="N40" s="20" t="s">
        <v>309</v>
      </c>
      <c r="O40" s="18" t="s">
        <v>309</v>
      </c>
      <c r="P40" s="20" t="s">
        <v>309</v>
      </c>
      <c r="Q40" s="18" t="n">
        <v>510.3049124</v>
      </c>
      <c r="R40" s="20" t="n">
        <v>2.76769424</v>
      </c>
      <c r="S40" s="18" t="s">
        <v>309</v>
      </c>
      <c r="T40" s="20" t="s">
        <v>309</v>
      </c>
      <c r="U40" s="18" t="n">
        <v>482.63063948</v>
      </c>
      <c r="V40" s="20" t="n">
        <v>27.05451001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481.71251207</v>
      </c>
      <c r="F52" s="20" t="n">
        <v>3.16425355</v>
      </c>
      <c r="G52" s="18" t="n">
        <v>478.36804564</v>
      </c>
      <c r="H52" s="20" t="n">
        <v>2.58881653</v>
      </c>
      <c r="I52" s="18" t="n">
        <v>453.99118481</v>
      </c>
      <c r="J52" s="20" t="n">
        <v>5.07917512</v>
      </c>
      <c r="K52" s="18" t="n">
        <v>443.95889578</v>
      </c>
      <c r="L52" s="20" t="n">
        <v>12.25263508</v>
      </c>
      <c r="M52" s="18" t="s">
        <v>309</v>
      </c>
      <c r="N52" s="20" t="s">
        <v>309</v>
      </c>
      <c r="O52" s="18" t="s">
        <v>309</v>
      </c>
      <c r="P52" s="20" t="s">
        <v>309</v>
      </c>
      <c r="Q52" s="18" t="s">
        <v>309</v>
      </c>
      <c r="R52" s="20" t="s">
        <v>309</v>
      </c>
      <c r="S52" s="18" t="n">
        <v>483.77606238</v>
      </c>
      <c r="T52" s="20" t="n">
        <v>25.36268329</v>
      </c>
      <c r="U52" s="18" t="n">
        <v>443.55840274</v>
      </c>
      <c r="V52" s="20" t="n">
        <v>15.67232857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335.79886796</v>
      </c>
      <c r="F54" s="20" t="n">
        <v>3.5874739</v>
      </c>
      <c r="G54" s="18" t="n">
        <v>330.18331248</v>
      </c>
      <c r="H54" s="20" t="n">
        <v>3.32266612</v>
      </c>
      <c r="I54" s="18" t="n">
        <v>335.45317611</v>
      </c>
      <c r="J54" s="20" t="n">
        <v>6.36948297</v>
      </c>
      <c r="K54" s="18" t="n">
        <v>317.1235645</v>
      </c>
      <c r="L54" s="20" t="n">
        <v>5.98926664</v>
      </c>
      <c r="M54" s="18" t="s">
        <v>309</v>
      </c>
      <c r="N54" s="20" t="s">
        <v>309</v>
      </c>
      <c r="O54" s="18" t="s">
        <v>309</v>
      </c>
      <c r="P54" s="20" t="s">
        <v>309</v>
      </c>
      <c r="Q54" s="18" t="s">
        <v>309</v>
      </c>
      <c r="R54" s="20" t="s">
        <v>309</v>
      </c>
      <c r="S54" s="18" t="n">
        <v>314.88927141</v>
      </c>
      <c r="T54" s="20" t="n">
        <v>15.50121837</v>
      </c>
      <c r="U54" s="18" t="n">
        <v>295.71565316</v>
      </c>
      <c r="V54" s="20" t="n">
        <v>8.794138780000001</v>
      </c>
    </row>
    <row r="55" spans="1:22">
      <c r="A55" s="15" t="s">
        <v>357</v>
      </c>
      <c r="B55" s="17" t="n">
        <v>5316</v>
      </c>
      <c r="C55" s="18">
        <f>(137.0/B55*100)</f>
        <v/>
      </c>
      <c r="D55" s="19" t="n">
        <v>5179</v>
      </c>
      <c r="E55" s="18" t="n">
        <v>407.03779991</v>
      </c>
      <c r="F55" s="20" t="n">
        <v>3.34242478</v>
      </c>
      <c r="G55" s="18" t="n">
        <v>414.07993421</v>
      </c>
      <c r="H55" s="20" t="n">
        <v>2.65930877</v>
      </c>
      <c r="I55" s="18" t="n">
        <v>425.45970388</v>
      </c>
      <c r="J55" s="20" t="n">
        <v>4.74767357</v>
      </c>
      <c r="K55" s="18" t="n">
        <v>416.35238129</v>
      </c>
      <c r="L55" s="20" t="n">
        <v>12.89855686</v>
      </c>
      <c r="M55" s="18" t="s">
        <v>309</v>
      </c>
      <c r="N55" s="20" t="s">
        <v>309</v>
      </c>
      <c r="O55" s="18" t="s">
        <v>309</v>
      </c>
      <c r="P55" s="20" t="s">
        <v>309</v>
      </c>
      <c r="Q55" s="18" t="n">
        <v>483.5340801</v>
      </c>
      <c r="R55" s="20" t="n">
        <v>86.15512086</v>
      </c>
      <c r="S55" s="18" t="n">
        <v>322.82981382</v>
      </c>
      <c r="T55" s="20" t="n">
        <v>43.74955358</v>
      </c>
      <c r="U55" s="18" t="n">
        <v>363.89888859</v>
      </c>
      <c r="V55" s="20" t="n">
        <v>13.24804262</v>
      </c>
    </row>
    <row r="56" spans="1:22">
      <c r="A56" s="15" t="s">
        <v>358</v>
      </c>
      <c r="B56" s="17" t="n">
        <v>5359</v>
      </c>
      <c r="C56" s="18">
        <f>(104.0/B56*100)</f>
        <v/>
      </c>
      <c r="D56" s="19" t="n">
        <v>5255</v>
      </c>
      <c r="E56" s="18" t="n">
        <v>532.19353627</v>
      </c>
      <c r="F56" s="20" t="n">
        <v>3.83390224</v>
      </c>
      <c r="G56" s="18" t="n">
        <v>524.21624833</v>
      </c>
      <c r="H56" s="20" t="n">
        <v>2.63963823</v>
      </c>
      <c r="I56" s="18" t="n">
        <v>494.75113266</v>
      </c>
      <c r="J56" s="20" t="n">
        <v>5.87195453</v>
      </c>
      <c r="K56" s="18" t="n">
        <v>516.34086573</v>
      </c>
      <c r="L56" s="20" t="n">
        <v>13.00532964</v>
      </c>
      <c r="M56" s="18" t="s">
        <v>309</v>
      </c>
      <c r="N56" s="20" t="s">
        <v>309</v>
      </c>
      <c r="O56" s="18" t="s">
        <v>309</v>
      </c>
      <c r="P56" s="20" t="s">
        <v>309</v>
      </c>
      <c r="Q56" s="18" t="s">
        <v>309</v>
      </c>
      <c r="R56" s="20" t="s">
        <v>309</v>
      </c>
      <c r="S56" s="18" t="n">
        <v>499.5033</v>
      </c>
      <c r="T56" s="20" t="n">
        <v>13.57670945</v>
      </c>
      <c r="U56" s="18" t="n">
        <v>483.46772796</v>
      </c>
      <c r="V56" s="20" t="n">
        <v>21.25096262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537.3950751899999</v>
      </c>
      <c r="F62" s="20" t="n">
        <v>3.29015002</v>
      </c>
      <c r="G62" s="18" t="n">
        <v>528.47530019</v>
      </c>
      <c r="H62" s="20" t="n">
        <v>1.28264981</v>
      </c>
      <c r="I62" s="18" t="n">
        <v>515.14298157</v>
      </c>
      <c r="J62" s="20" t="n">
        <v>4.54288281</v>
      </c>
      <c r="K62" s="18" t="n">
        <v>498.70401311</v>
      </c>
      <c r="L62" s="20" t="n">
        <v>10.95178789</v>
      </c>
      <c r="M62" s="18" t="s">
        <v>309</v>
      </c>
      <c r="N62" s="20" t="s">
        <v>309</v>
      </c>
      <c r="O62" s="18" t="s">
        <v>309</v>
      </c>
      <c r="P62" s="20" t="s">
        <v>309</v>
      </c>
      <c r="Q62" s="18" t="s">
        <v>309</v>
      </c>
      <c r="R62" s="20" t="s">
        <v>309</v>
      </c>
      <c r="S62" s="18" t="n">
        <v>495.26771771</v>
      </c>
      <c r="T62" s="20" t="n">
        <v>34.78783333</v>
      </c>
      <c r="U62" s="18" t="n">
        <v>520.4881157999999</v>
      </c>
      <c r="V62" s="20" t="n">
        <v>15.10347935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479.58554678</v>
      </c>
      <c r="F64" s="20" t="n">
        <v>3.14990913</v>
      </c>
      <c r="G64" s="18" t="n">
        <v>475.48891873</v>
      </c>
      <c r="H64" s="20" t="n">
        <v>3.33906053</v>
      </c>
      <c r="I64" s="18" t="n">
        <v>479.07179898</v>
      </c>
      <c r="J64" s="20" t="n">
        <v>5.72258209</v>
      </c>
      <c r="K64" s="18" t="n">
        <v>446.66263242</v>
      </c>
      <c r="L64" s="20" t="n">
        <v>9.92860003</v>
      </c>
      <c r="M64" s="18" t="s">
        <v>309</v>
      </c>
      <c r="N64" s="20" t="s">
        <v>309</v>
      </c>
      <c r="O64" s="18" t="s">
        <v>309</v>
      </c>
      <c r="P64" s="20" t="s">
        <v>309</v>
      </c>
      <c r="Q64" s="18" t="s">
        <v>309</v>
      </c>
      <c r="R64" s="20" t="s">
        <v>309</v>
      </c>
      <c r="S64" s="18" t="n">
        <v>499.67765747</v>
      </c>
      <c r="T64" s="20" t="n">
        <v>51.99902001</v>
      </c>
      <c r="U64" s="18" t="n">
        <v>397.26339177</v>
      </c>
      <c r="V64" s="20" t="n">
        <v>15.76000463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458</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534.91814999</v>
      </c>
      <c r="F9" s="20" t="n">
        <v>3.7438426</v>
      </c>
      <c r="G9" s="18" t="n">
        <v>531.50376236</v>
      </c>
      <c r="H9" s="20" t="n">
        <v>2.75824147</v>
      </c>
      <c r="I9" s="18" t="n">
        <v>529.6553781699999</v>
      </c>
      <c r="J9" s="20" t="n">
        <v>5.15749721</v>
      </c>
      <c r="K9" s="18" t="n">
        <v>503.97885499</v>
      </c>
      <c r="L9" s="20" t="n">
        <v>16.74282649</v>
      </c>
      <c r="M9" s="18" t="s">
        <v>309</v>
      </c>
      <c r="N9" s="20" t="s">
        <v>309</v>
      </c>
      <c r="O9" s="18" t="s">
        <v>309</v>
      </c>
      <c r="P9" s="20" t="s">
        <v>309</v>
      </c>
      <c r="Q9" s="18" t="s">
        <v>309</v>
      </c>
      <c r="R9" s="20" t="s">
        <v>309</v>
      </c>
      <c r="S9" s="18" t="n">
        <v>508.44102869</v>
      </c>
      <c r="T9" s="20" t="n">
        <v>19.22124544</v>
      </c>
      <c r="U9" s="18" t="n">
        <v>485.1480765</v>
      </c>
      <c r="V9" s="20" t="n">
        <v>12.61268895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449.08263032</v>
      </c>
      <c r="F11" s="20" t="n">
        <v>3.41219113</v>
      </c>
      <c r="G11" s="18" t="n">
        <v>450.93365053</v>
      </c>
      <c r="H11" s="20" t="n">
        <v>2.77167844</v>
      </c>
      <c r="I11" s="18" t="n">
        <v>449.76867978</v>
      </c>
      <c r="J11" s="20" t="n">
        <v>3.94386299</v>
      </c>
      <c r="K11" s="18" t="n">
        <v>430.88497253</v>
      </c>
      <c r="L11" s="20" t="n">
        <v>8.07478721</v>
      </c>
      <c r="M11" s="18" t="s">
        <v>309</v>
      </c>
      <c r="N11" s="20" t="s">
        <v>309</v>
      </c>
      <c r="O11" s="18" t="s">
        <v>309</v>
      </c>
      <c r="P11" s="20" t="s">
        <v>309</v>
      </c>
      <c r="Q11" s="18" t="n">
        <v>498.3032744</v>
      </c>
      <c r="R11" s="20" t="n">
        <v>24.81262263</v>
      </c>
      <c r="S11" s="18" t="n">
        <v>434.30297022</v>
      </c>
      <c r="T11" s="20" t="n">
        <v>19.62195512</v>
      </c>
      <c r="U11" s="18" t="n">
        <v>434.10470418</v>
      </c>
      <c r="V11" s="20" t="n">
        <v>8.26475052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500.47971321</v>
      </c>
      <c r="F16" s="20" t="n">
        <v>3.87155214</v>
      </c>
      <c r="G16" s="18" t="n">
        <v>510.31696328</v>
      </c>
      <c r="H16" s="20" t="n">
        <v>2.42748885</v>
      </c>
      <c r="I16" s="18" t="n">
        <v>508.287125</v>
      </c>
      <c r="J16" s="20" t="n">
        <v>3.28288892</v>
      </c>
      <c r="K16" s="18" t="n">
        <v>470.32568708</v>
      </c>
      <c r="L16" s="20" t="n">
        <v>9.96397033</v>
      </c>
      <c r="M16" s="18" t="s">
        <v>309</v>
      </c>
      <c r="N16" s="20" t="s">
        <v>309</v>
      </c>
      <c r="O16" s="18" t="s">
        <v>309</v>
      </c>
      <c r="P16" s="20" t="s">
        <v>309</v>
      </c>
      <c r="Q16" s="18" t="s">
        <v>309</v>
      </c>
      <c r="R16" s="20" t="s">
        <v>309</v>
      </c>
      <c r="S16" s="18" t="n">
        <v>480.71727187</v>
      </c>
      <c r="T16" s="20" t="n">
        <v>26.51790174</v>
      </c>
      <c r="U16" s="18" t="n">
        <v>494.54320977</v>
      </c>
      <c r="V16" s="20" t="n">
        <v>11.75290344</v>
      </c>
    </row>
    <row r="17" spans="1:22">
      <c r="A17" s="15" t="s">
        <v>319</v>
      </c>
      <c r="B17" s="17" t="n">
        <v>6504</v>
      </c>
      <c r="C17" s="18">
        <f>(3097.0/B17*100)</f>
        <v/>
      </c>
      <c r="D17" s="19" t="n">
        <v>3407</v>
      </c>
      <c r="E17" s="18" t="n">
        <v>518.16087456</v>
      </c>
      <c r="F17" s="20" t="n">
        <v>5.0671624</v>
      </c>
      <c r="G17" s="18" t="n">
        <v>531.0142607400001</v>
      </c>
      <c r="H17" s="20" t="n">
        <v>3.46211113</v>
      </c>
      <c r="I17" s="18" t="n">
        <v>544.36991266</v>
      </c>
      <c r="J17" s="20" t="n">
        <v>4.62232591</v>
      </c>
      <c r="K17" s="18" t="n">
        <v>540.61927602</v>
      </c>
      <c r="L17" s="20" t="n">
        <v>9.40298269</v>
      </c>
      <c r="M17" s="18" t="s">
        <v>309</v>
      </c>
      <c r="N17" s="20" t="s">
        <v>309</v>
      </c>
      <c r="O17" s="18" t="s">
        <v>309</v>
      </c>
      <c r="P17" s="20" t="s">
        <v>309</v>
      </c>
      <c r="Q17" s="18" t="s">
        <v>309</v>
      </c>
      <c r="R17" s="20" t="s">
        <v>309</v>
      </c>
      <c r="S17" s="18" t="n">
        <v>657.24039096</v>
      </c>
      <c r="T17" s="20" t="n">
        <v>49.94437554</v>
      </c>
      <c r="U17" s="18" t="n">
        <v>521.62714146</v>
      </c>
      <c r="V17" s="20" t="n">
        <v>11.53132328</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506.31541653</v>
      </c>
      <c r="F21" s="20" t="n">
        <v>3.37338155</v>
      </c>
      <c r="G21" s="18" t="n">
        <v>506.13497497</v>
      </c>
      <c r="H21" s="20" t="n">
        <v>2.64854114</v>
      </c>
      <c r="I21" s="18" t="n">
        <v>511.57981124</v>
      </c>
      <c r="J21" s="20" t="n">
        <v>5.33723334</v>
      </c>
      <c r="K21" s="18" t="n">
        <v>466.86962527</v>
      </c>
      <c r="L21" s="20" t="n">
        <v>10.330696</v>
      </c>
      <c r="M21" s="18" t="s">
        <v>309</v>
      </c>
      <c r="N21" s="20" t="s">
        <v>309</v>
      </c>
      <c r="O21" s="18" t="s">
        <v>309</v>
      </c>
      <c r="P21" s="20" t="s">
        <v>309</v>
      </c>
      <c r="Q21" s="18" t="s">
        <v>309</v>
      </c>
      <c r="R21" s="20" t="s">
        <v>309</v>
      </c>
      <c r="S21" s="18" t="n">
        <v>493.72927942</v>
      </c>
      <c r="T21" s="20" t="n">
        <v>81.57097711999999</v>
      </c>
      <c r="U21" s="18" t="n">
        <v>500.73677747</v>
      </c>
      <c r="V21" s="20" t="n">
        <v>16.54442922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485.07412226</v>
      </c>
      <c r="F23" s="20" t="n">
        <v>4.40792815</v>
      </c>
      <c r="G23" s="18" t="n">
        <v>488.77303081</v>
      </c>
      <c r="H23" s="20" t="n">
        <v>2.84584625</v>
      </c>
      <c r="I23" s="18" t="n">
        <v>491.43429782</v>
      </c>
      <c r="J23" s="20" t="n">
        <v>4.47463449</v>
      </c>
      <c r="K23" s="18" t="n">
        <v>478.9798983</v>
      </c>
      <c r="L23" s="20" t="n">
        <v>11.43543334</v>
      </c>
      <c r="M23" s="18" t="s">
        <v>309</v>
      </c>
      <c r="N23" s="20" t="s">
        <v>309</v>
      </c>
      <c r="O23" s="18" t="s">
        <v>309</v>
      </c>
      <c r="P23" s="20" t="s">
        <v>309</v>
      </c>
      <c r="Q23" s="18" t="s">
        <v>309</v>
      </c>
      <c r="R23" s="20" t="s">
        <v>309</v>
      </c>
      <c r="S23" s="18" t="n">
        <v>432.7637775</v>
      </c>
      <c r="T23" s="20" t="n">
        <v>32.21479069</v>
      </c>
      <c r="U23" s="18" t="n">
        <v>464.18530774</v>
      </c>
      <c r="V23" s="20" t="n">
        <v>8.59572973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530.55946629</v>
      </c>
      <c r="F25" s="20" t="n">
        <v>6.21570537</v>
      </c>
      <c r="G25" s="18" t="n">
        <v>514.21259529</v>
      </c>
      <c r="H25" s="20" t="n">
        <v>3.3767711</v>
      </c>
      <c r="I25" s="18" t="n">
        <v>514.10170572</v>
      </c>
      <c r="J25" s="20" t="n">
        <v>3.87576835</v>
      </c>
      <c r="K25" s="18" t="n">
        <v>505.17651705</v>
      </c>
      <c r="L25" s="20" t="n">
        <v>14.72243874</v>
      </c>
      <c r="M25" s="18" t="s">
        <v>309</v>
      </c>
      <c r="N25" s="20" t="s">
        <v>309</v>
      </c>
      <c r="O25" s="18" t="s">
        <v>309</v>
      </c>
      <c r="P25" s="20" t="s">
        <v>309</v>
      </c>
      <c r="Q25" s="18" t="s">
        <v>309</v>
      </c>
      <c r="R25" s="20" t="s">
        <v>309</v>
      </c>
      <c r="S25" s="18" t="n">
        <v>555.49133808</v>
      </c>
      <c r="T25" s="20" t="n">
        <v>45.48237504</v>
      </c>
      <c r="U25" s="18" t="n">
        <v>493.68705767</v>
      </c>
      <c r="V25" s="20" t="n">
        <v>13.83945304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493.79440871</v>
      </c>
      <c r="F27" s="20" t="n">
        <v>3.70959947</v>
      </c>
      <c r="G27" s="18" t="n">
        <v>499.62221453</v>
      </c>
      <c r="H27" s="20" t="n">
        <v>2.21311252</v>
      </c>
      <c r="I27" s="18" t="n">
        <v>503.45976303</v>
      </c>
      <c r="J27" s="20" t="n">
        <v>4.23655076</v>
      </c>
      <c r="K27" s="18" t="n">
        <v>491.29948048</v>
      </c>
      <c r="L27" s="20" t="n">
        <v>12.72167243</v>
      </c>
      <c r="M27" s="18" t="s">
        <v>309</v>
      </c>
      <c r="N27" s="20" t="s">
        <v>309</v>
      </c>
      <c r="O27" s="18" t="s">
        <v>309</v>
      </c>
      <c r="P27" s="20" t="s">
        <v>309</v>
      </c>
      <c r="Q27" s="18" t="s">
        <v>309</v>
      </c>
      <c r="R27" s="20" t="s">
        <v>309</v>
      </c>
      <c r="S27" s="18" t="n">
        <v>429.27753795</v>
      </c>
      <c r="T27" s="20" t="n">
        <v>65.54820248999999</v>
      </c>
      <c r="U27" s="18" t="n">
        <v>473.05761556</v>
      </c>
      <c r="V27" s="20" t="n">
        <v>11.05060588</v>
      </c>
    </row>
    <row r="28" spans="1:22">
      <c r="A28" s="15" t="s">
        <v>330</v>
      </c>
      <c r="B28" s="17" t="n">
        <v>7568</v>
      </c>
      <c r="C28" s="18">
        <f>(490.0/B28*100)</f>
        <v/>
      </c>
      <c r="D28" s="19" t="n">
        <v>7078</v>
      </c>
      <c r="E28" s="18" t="n">
        <v>418.22650259</v>
      </c>
      <c r="F28" s="20" t="n">
        <v>3.1165337</v>
      </c>
      <c r="G28" s="18" t="n">
        <v>417.47269445</v>
      </c>
      <c r="H28" s="20" t="n">
        <v>2.37679897</v>
      </c>
      <c r="I28" s="18" t="n">
        <v>419.31100543</v>
      </c>
      <c r="J28" s="20" t="n">
        <v>3.84665443</v>
      </c>
      <c r="K28" s="18" t="n">
        <v>397.26518853</v>
      </c>
      <c r="L28" s="20" t="n">
        <v>6.8799786</v>
      </c>
      <c r="M28" s="18" t="s">
        <v>309</v>
      </c>
      <c r="N28" s="20" t="s">
        <v>309</v>
      </c>
      <c r="O28" s="18" t="s">
        <v>309</v>
      </c>
      <c r="P28" s="20" t="s">
        <v>309</v>
      </c>
      <c r="Q28" s="18" t="s">
        <v>309</v>
      </c>
      <c r="R28" s="20" t="s">
        <v>309</v>
      </c>
      <c r="S28" s="18" t="n">
        <v>390.1246412</v>
      </c>
      <c r="T28" s="20" t="n">
        <v>20.35597302</v>
      </c>
      <c r="U28" s="18" t="n">
        <v>385.59689854</v>
      </c>
      <c r="V28" s="20" t="n">
        <v>7.8947679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500.76923044</v>
      </c>
      <c r="F33" s="20" t="n">
        <v>3.60131765</v>
      </c>
      <c r="G33" s="18" t="n">
        <v>502.48180813</v>
      </c>
      <c r="H33" s="20" t="n">
        <v>2.65029661</v>
      </c>
      <c r="I33" s="18" t="n">
        <v>504.35396432</v>
      </c>
      <c r="J33" s="20" t="n">
        <v>4.67440922</v>
      </c>
      <c r="K33" s="18" t="n">
        <v>497.66396077</v>
      </c>
      <c r="L33" s="20" t="n">
        <v>16.13664682</v>
      </c>
      <c r="M33" s="18" t="s">
        <v>309</v>
      </c>
      <c r="N33" s="20" t="s">
        <v>309</v>
      </c>
      <c r="O33" s="18" t="s">
        <v>309</v>
      </c>
      <c r="P33" s="20" t="s">
        <v>309</v>
      </c>
      <c r="Q33" s="18" t="s">
        <v>309</v>
      </c>
      <c r="R33" s="20" t="s">
        <v>309</v>
      </c>
      <c r="S33" s="18" t="n">
        <v>537.52711949</v>
      </c>
      <c r="T33" s="20" t="n">
        <v>24.82352441</v>
      </c>
      <c r="U33" s="18" t="n">
        <v>504.18795428</v>
      </c>
      <c r="V33" s="20" t="n">
        <v>13.9888759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500.83405538</v>
      </c>
      <c r="F36" s="20" t="n">
        <v>3.73373309</v>
      </c>
      <c r="G36" s="18" t="n">
        <v>504.5949204</v>
      </c>
      <c r="H36" s="20" t="n">
        <v>2.97321724</v>
      </c>
      <c r="I36" s="18" t="n">
        <v>501.05141751</v>
      </c>
      <c r="J36" s="20" t="n">
        <v>3.92461218</v>
      </c>
      <c r="K36" s="18" t="n">
        <v>492.64107917</v>
      </c>
      <c r="L36" s="20" t="n">
        <v>8.23988919</v>
      </c>
      <c r="M36" s="18" t="s">
        <v>309</v>
      </c>
      <c r="N36" s="20" t="s">
        <v>309</v>
      </c>
      <c r="O36" s="18" t="s">
        <v>309</v>
      </c>
      <c r="P36" s="20" t="s">
        <v>309</v>
      </c>
      <c r="Q36" s="18" t="s">
        <v>309</v>
      </c>
      <c r="R36" s="20" t="s">
        <v>309</v>
      </c>
      <c r="S36" s="18" t="s">
        <v>309</v>
      </c>
      <c r="T36" s="20" t="s">
        <v>309</v>
      </c>
      <c r="U36" s="18" t="n">
        <v>470.83139728</v>
      </c>
      <c r="V36" s="20" t="n">
        <v>11.70519879</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519.32128646</v>
      </c>
      <c r="F40" s="20" t="n">
        <v>6.38591758</v>
      </c>
      <c r="G40" s="18" t="n">
        <v>516.7900137300001</v>
      </c>
      <c r="H40" s="20" t="n">
        <v>3.36515346</v>
      </c>
      <c r="I40" s="18" t="n">
        <v>502.37273104</v>
      </c>
      <c r="J40" s="20" t="n">
        <v>8.58685672</v>
      </c>
      <c r="K40" s="18" t="n">
        <v>510.96916247</v>
      </c>
      <c r="L40" s="20" t="n">
        <v>18.50098953</v>
      </c>
      <c r="M40" s="18" t="s">
        <v>309</v>
      </c>
      <c r="N40" s="20" t="s">
        <v>309</v>
      </c>
      <c r="O40" s="18" t="s">
        <v>309</v>
      </c>
      <c r="P40" s="20" t="s">
        <v>309</v>
      </c>
      <c r="Q40" s="18" t="n">
        <v>510.3049124</v>
      </c>
      <c r="R40" s="20" t="n">
        <v>2.76769424</v>
      </c>
      <c r="S40" s="18" t="s">
        <v>309</v>
      </c>
      <c r="T40" s="20" t="s">
        <v>309</v>
      </c>
      <c r="U40" s="18" t="n">
        <v>530.40218041</v>
      </c>
      <c r="V40" s="20" t="n">
        <v>27.67573598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469.11489288</v>
      </c>
      <c r="F52" s="20" t="n">
        <v>3.64636223</v>
      </c>
      <c r="G52" s="18" t="n">
        <v>476.38522314</v>
      </c>
      <c r="H52" s="20" t="n">
        <v>2.7445722</v>
      </c>
      <c r="I52" s="18" t="n">
        <v>491.40336516</v>
      </c>
      <c r="J52" s="20" t="n">
        <v>4.25609772</v>
      </c>
      <c r="K52" s="18" t="n">
        <v>479.59550193</v>
      </c>
      <c r="L52" s="20" t="n">
        <v>8.95944341</v>
      </c>
      <c r="M52" s="18" t="s">
        <v>309</v>
      </c>
      <c r="N52" s="20" t="s">
        <v>309</v>
      </c>
      <c r="O52" s="18" t="s">
        <v>309</v>
      </c>
      <c r="P52" s="20" t="s">
        <v>309</v>
      </c>
      <c r="Q52" s="18" t="s">
        <v>309</v>
      </c>
      <c r="R52" s="20" t="s">
        <v>309</v>
      </c>
      <c r="S52" s="18" t="n">
        <v>484.62878267</v>
      </c>
      <c r="T52" s="20" t="n">
        <v>34.37662398</v>
      </c>
      <c r="U52" s="18" t="n">
        <v>472.07199267</v>
      </c>
      <c r="V52" s="20" t="n">
        <v>13.23839072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336.58324067</v>
      </c>
      <c r="F54" s="20" t="n">
        <v>3.13653652</v>
      </c>
      <c r="G54" s="18" t="n">
        <v>330.15792495</v>
      </c>
      <c r="H54" s="20" t="n">
        <v>3.13985886</v>
      </c>
      <c r="I54" s="18" t="n">
        <v>327.44673087</v>
      </c>
      <c r="J54" s="20" t="n">
        <v>9.21381712</v>
      </c>
      <c r="K54" s="18" t="n">
        <v>312.07499228</v>
      </c>
      <c r="L54" s="20" t="n">
        <v>7.1909293</v>
      </c>
      <c r="M54" s="18" t="s">
        <v>309</v>
      </c>
      <c r="N54" s="20" t="s">
        <v>309</v>
      </c>
      <c r="O54" s="18" t="s">
        <v>309</v>
      </c>
      <c r="P54" s="20" t="s">
        <v>309</v>
      </c>
      <c r="Q54" s="18" t="s">
        <v>309</v>
      </c>
      <c r="R54" s="20" t="s">
        <v>309</v>
      </c>
      <c r="S54" s="18" t="n">
        <v>324.65485305</v>
      </c>
      <c r="T54" s="20" t="n">
        <v>18.09738613</v>
      </c>
      <c r="U54" s="18" t="n">
        <v>314.62410367</v>
      </c>
      <c r="V54" s="20" t="n">
        <v>8.185130790000001</v>
      </c>
    </row>
    <row r="55" spans="1:22">
      <c r="A55" s="15" t="s">
        <v>357</v>
      </c>
      <c r="B55" s="17" t="n">
        <v>5316</v>
      </c>
      <c r="C55" s="18">
        <f>(137.0/B55*100)</f>
        <v/>
      </c>
      <c r="D55" s="19" t="n">
        <v>5179</v>
      </c>
      <c r="E55" s="18" t="n">
        <v>411.75616777</v>
      </c>
      <c r="F55" s="20" t="n">
        <v>3.43265307</v>
      </c>
      <c r="G55" s="18" t="n">
        <v>412.19992023</v>
      </c>
      <c r="H55" s="20" t="n">
        <v>2.56239395</v>
      </c>
      <c r="I55" s="18" t="n">
        <v>416.26815506</v>
      </c>
      <c r="J55" s="20" t="n">
        <v>6.11228267</v>
      </c>
      <c r="K55" s="18" t="n">
        <v>426.88701478</v>
      </c>
      <c r="L55" s="20" t="n">
        <v>14.63309742</v>
      </c>
      <c r="M55" s="18" t="s">
        <v>309</v>
      </c>
      <c r="N55" s="20" t="s">
        <v>309</v>
      </c>
      <c r="O55" s="18" t="s">
        <v>309</v>
      </c>
      <c r="P55" s="20" t="s">
        <v>309</v>
      </c>
      <c r="Q55" s="18" t="n">
        <v>483.5340801</v>
      </c>
      <c r="R55" s="20" t="n">
        <v>86.15512086</v>
      </c>
      <c r="S55" s="18" t="n">
        <v>386.992279</v>
      </c>
      <c r="T55" s="20" t="n">
        <v>32.85432343</v>
      </c>
      <c r="U55" s="18" t="n">
        <v>376.59667058</v>
      </c>
      <c r="V55" s="20" t="n">
        <v>10.36164917</v>
      </c>
    </row>
    <row r="56" spans="1:22">
      <c r="A56" s="15" t="s">
        <v>358</v>
      </c>
      <c r="B56" s="17" t="n">
        <v>5359</v>
      </c>
      <c r="C56" s="18">
        <f>(104.0/B56*100)</f>
        <v/>
      </c>
      <c r="D56" s="19" t="n">
        <v>5255</v>
      </c>
      <c r="E56" s="18" t="n">
        <v>517.70844657</v>
      </c>
      <c r="F56" s="20" t="n">
        <v>3.87733516</v>
      </c>
      <c r="G56" s="18" t="n">
        <v>525.29157945</v>
      </c>
      <c r="H56" s="20" t="n">
        <v>2.755756</v>
      </c>
      <c r="I56" s="18" t="n">
        <v>526.89249</v>
      </c>
      <c r="J56" s="20" t="n">
        <v>4.31182972</v>
      </c>
      <c r="K56" s="18" t="n">
        <v>503.45352307</v>
      </c>
      <c r="L56" s="20" t="n">
        <v>10.82003321</v>
      </c>
      <c r="M56" s="18" t="s">
        <v>309</v>
      </c>
      <c r="N56" s="20" t="s">
        <v>309</v>
      </c>
      <c r="O56" s="18" t="s">
        <v>309</v>
      </c>
      <c r="P56" s="20" t="s">
        <v>309</v>
      </c>
      <c r="Q56" s="18" t="s">
        <v>309</v>
      </c>
      <c r="R56" s="20" t="s">
        <v>309</v>
      </c>
      <c r="S56" s="18" t="n">
        <v>429.12562305</v>
      </c>
      <c r="T56" s="20" t="n">
        <v>59.31764388</v>
      </c>
      <c r="U56" s="18" t="n">
        <v>512.94735066</v>
      </c>
      <c r="V56" s="20" t="n">
        <v>24.93354745</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524.73210389</v>
      </c>
      <c r="F62" s="20" t="n">
        <v>2.95444054</v>
      </c>
      <c r="G62" s="18" t="n">
        <v>530.64700547</v>
      </c>
      <c r="H62" s="20" t="n">
        <v>1.34198334</v>
      </c>
      <c r="I62" s="18" t="n">
        <v>530.43326724</v>
      </c>
      <c r="J62" s="20" t="n">
        <v>4.01549551</v>
      </c>
      <c r="K62" s="18" t="n">
        <v>494.17687737</v>
      </c>
      <c r="L62" s="20" t="n">
        <v>10.89593649</v>
      </c>
      <c r="M62" s="18" t="s">
        <v>309</v>
      </c>
      <c r="N62" s="20" t="s">
        <v>309</v>
      </c>
      <c r="O62" s="18" t="s">
        <v>309</v>
      </c>
      <c r="P62" s="20" t="s">
        <v>309</v>
      </c>
      <c r="Q62" s="18" t="s">
        <v>309</v>
      </c>
      <c r="R62" s="20" t="s">
        <v>309</v>
      </c>
      <c r="S62" s="18" t="n">
        <v>513.28710839</v>
      </c>
      <c r="T62" s="20" t="n">
        <v>36.86745426</v>
      </c>
      <c r="U62" s="18" t="n">
        <v>530.34239919</v>
      </c>
      <c r="V62" s="20" t="n">
        <v>15.96564979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491.58820773</v>
      </c>
      <c r="F64" s="20" t="n">
        <v>3.66588126</v>
      </c>
      <c r="G64" s="18" t="n">
        <v>474.3440956</v>
      </c>
      <c r="H64" s="20" t="n">
        <v>2.90465431</v>
      </c>
      <c r="I64" s="18" t="n">
        <v>459.81655724</v>
      </c>
      <c r="J64" s="20" t="n">
        <v>5.20468376</v>
      </c>
      <c r="K64" s="18" t="n">
        <v>434.04396732</v>
      </c>
      <c r="L64" s="20" t="n">
        <v>9.850903710000001</v>
      </c>
      <c r="M64" s="18" t="s">
        <v>309</v>
      </c>
      <c r="N64" s="20" t="s">
        <v>309</v>
      </c>
      <c r="O64" s="18" t="s">
        <v>309</v>
      </c>
      <c r="P64" s="20" t="s">
        <v>309</v>
      </c>
      <c r="Q64" s="18" t="s">
        <v>309</v>
      </c>
      <c r="R64" s="20" t="s">
        <v>309</v>
      </c>
      <c r="S64" s="18" t="n">
        <v>460.75156807</v>
      </c>
      <c r="T64" s="20" t="n">
        <v>41.85724047</v>
      </c>
      <c r="U64" s="18" t="n">
        <v>390.79154622</v>
      </c>
      <c r="V64" s="20" t="n">
        <v>13.00990574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459</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530.20246163</v>
      </c>
      <c r="F9" s="20" t="n">
        <v>4.19438256</v>
      </c>
      <c r="G9" s="18" t="n">
        <v>531.82917152</v>
      </c>
      <c r="H9" s="20" t="n">
        <v>2.62330498</v>
      </c>
      <c r="I9" s="18" t="n">
        <v>533.50082488</v>
      </c>
      <c r="J9" s="20" t="n">
        <v>4.09187732</v>
      </c>
      <c r="K9" s="18" t="n">
        <v>521.31168644</v>
      </c>
      <c r="L9" s="20" t="n">
        <v>10.89495277</v>
      </c>
      <c r="M9" s="18" t="s">
        <v>309</v>
      </c>
      <c r="N9" s="20" t="s">
        <v>309</v>
      </c>
      <c r="O9" s="18" t="s">
        <v>309</v>
      </c>
      <c r="P9" s="20" t="s">
        <v>309</v>
      </c>
      <c r="Q9" s="18" t="s">
        <v>309</v>
      </c>
      <c r="R9" s="20" t="s">
        <v>309</v>
      </c>
      <c r="S9" s="18" t="n">
        <v>528.3302545400001</v>
      </c>
      <c r="T9" s="20" t="n">
        <v>24.69558009</v>
      </c>
      <c r="U9" s="18" t="n">
        <v>490.60458679</v>
      </c>
      <c r="V9" s="20" t="n">
        <v>11.33631689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450.24720602</v>
      </c>
      <c r="F11" s="20" t="n">
        <v>3.75685096</v>
      </c>
      <c r="G11" s="18" t="n">
        <v>449.70123172</v>
      </c>
      <c r="H11" s="20" t="n">
        <v>2.53567329</v>
      </c>
      <c r="I11" s="18" t="n">
        <v>451.30892721</v>
      </c>
      <c r="J11" s="20" t="n">
        <v>4.60013363</v>
      </c>
      <c r="K11" s="18" t="n">
        <v>432.61033422</v>
      </c>
      <c r="L11" s="20" t="n">
        <v>7.65484586</v>
      </c>
      <c r="M11" s="18" t="s">
        <v>309</v>
      </c>
      <c r="N11" s="20" t="s">
        <v>309</v>
      </c>
      <c r="O11" s="18" t="s">
        <v>309</v>
      </c>
      <c r="P11" s="20" t="s">
        <v>309</v>
      </c>
      <c r="Q11" s="18" t="n">
        <v>498.3032744</v>
      </c>
      <c r="R11" s="20" t="n">
        <v>24.81262263</v>
      </c>
      <c r="S11" s="18" t="n">
        <v>442.66706382</v>
      </c>
      <c r="T11" s="20" t="n">
        <v>20.28429743</v>
      </c>
      <c r="U11" s="18" t="n">
        <v>431.07716149</v>
      </c>
      <c r="V11" s="20" t="n">
        <v>8.89769559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504.14780501</v>
      </c>
      <c r="F16" s="20" t="n">
        <v>3.85996985</v>
      </c>
      <c r="G16" s="18" t="n">
        <v>507.59381949</v>
      </c>
      <c r="H16" s="20" t="n">
        <v>2.5024707</v>
      </c>
      <c r="I16" s="18" t="n">
        <v>512.31058463</v>
      </c>
      <c r="J16" s="20" t="n">
        <v>3.37168727</v>
      </c>
      <c r="K16" s="18" t="n">
        <v>489.84422974</v>
      </c>
      <c r="L16" s="20" t="n">
        <v>5.97936033</v>
      </c>
      <c r="M16" s="18" t="s">
        <v>309</v>
      </c>
      <c r="N16" s="20" t="s">
        <v>309</v>
      </c>
      <c r="O16" s="18" t="s">
        <v>309</v>
      </c>
      <c r="P16" s="20" t="s">
        <v>309</v>
      </c>
      <c r="Q16" s="18" t="s">
        <v>309</v>
      </c>
      <c r="R16" s="20" t="s">
        <v>309</v>
      </c>
      <c r="S16" s="18" t="n">
        <v>499.19428005</v>
      </c>
      <c r="T16" s="20" t="n">
        <v>31.3934833</v>
      </c>
      <c r="U16" s="18" t="n">
        <v>470.55547321</v>
      </c>
      <c r="V16" s="20" t="n">
        <v>14.18142291</v>
      </c>
    </row>
    <row r="17" spans="1:22">
      <c r="A17" s="15" t="s">
        <v>319</v>
      </c>
      <c r="B17" s="17" t="n">
        <v>6504</v>
      </c>
      <c r="C17" s="18">
        <f>(3097.0/B17*100)</f>
        <v/>
      </c>
      <c r="D17" s="19" t="n">
        <v>3407</v>
      </c>
      <c r="E17" s="18" t="n">
        <v>516.41192819</v>
      </c>
      <c r="F17" s="20" t="n">
        <v>5.86142994</v>
      </c>
      <c r="G17" s="18" t="n">
        <v>524.34653822</v>
      </c>
      <c r="H17" s="20" t="n">
        <v>3.38020531</v>
      </c>
      <c r="I17" s="18" t="n">
        <v>543.07810208</v>
      </c>
      <c r="J17" s="20" t="n">
        <v>3.70608913</v>
      </c>
      <c r="K17" s="18" t="n">
        <v>551.1602908999999</v>
      </c>
      <c r="L17" s="20" t="n">
        <v>6.85419256</v>
      </c>
      <c r="M17" s="18" t="s">
        <v>309</v>
      </c>
      <c r="N17" s="20" t="s">
        <v>309</v>
      </c>
      <c r="O17" s="18" t="s">
        <v>309</v>
      </c>
      <c r="P17" s="20" t="s">
        <v>309</v>
      </c>
      <c r="Q17" s="18" t="s">
        <v>309</v>
      </c>
      <c r="R17" s="20" t="s">
        <v>309</v>
      </c>
      <c r="S17" s="18" t="n">
        <v>608.4569</v>
      </c>
      <c r="T17" s="20" t="n">
        <v>39.63526874</v>
      </c>
      <c r="U17" s="18" t="n">
        <v>495.57819049</v>
      </c>
      <c r="V17" s="20" t="n">
        <v>14.17774551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503.77594054</v>
      </c>
      <c r="F21" s="20" t="n">
        <v>3.39692079</v>
      </c>
      <c r="G21" s="18" t="n">
        <v>507.37813769</v>
      </c>
      <c r="H21" s="20" t="n">
        <v>2.78450366</v>
      </c>
      <c r="I21" s="18" t="n">
        <v>510.07612251</v>
      </c>
      <c r="J21" s="20" t="n">
        <v>4.68414457</v>
      </c>
      <c r="K21" s="18" t="n">
        <v>482.09712732</v>
      </c>
      <c r="L21" s="20" t="n">
        <v>9.59523561</v>
      </c>
      <c r="M21" s="18" t="s">
        <v>309</v>
      </c>
      <c r="N21" s="20" t="s">
        <v>309</v>
      </c>
      <c r="O21" s="18" t="s">
        <v>309</v>
      </c>
      <c r="P21" s="20" t="s">
        <v>309</v>
      </c>
      <c r="Q21" s="18" t="s">
        <v>309</v>
      </c>
      <c r="R21" s="20" t="s">
        <v>309</v>
      </c>
      <c r="S21" s="18" t="n">
        <v>489.71336701</v>
      </c>
      <c r="T21" s="20" t="n">
        <v>38.73980306</v>
      </c>
      <c r="U21" s="18" t="n">
        <v>485.18450639</v>
      </c>
      <c r="V21" s="20" t="n">
        <v>19.18945272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487.24244964</v>
      </c>
      <c r="F23" s="20" t="n">
        <v>3.858954</v>
      </c>
      <c r="G23" s="18" t="n">
        <v>488.65343999</v>
      </c>
      <c r="H23" s="20" t="n">
        <v>2.6963207</v>
      </c>
      <c r="I23" s="18" t="n">
        <v>492.74968517</v>
      </c>
      <c r="J23" s="20" t="n">
        <v>5.51029188</v>
      </c>
      <c r="K23" s="18" t="n">
        <v>472.55435451</v>
      </c>
      <c r="L23" s="20" t="n">
        <v>8.65908641</v>
      </c>
      <c r="M23" s="18" t="s">
        <v>309</v>
      </c>
      <c r="N23" s="20" t="s">
        <v>309</v>
      </c>
      <c r="O23" s="18" t="s">
        <v>309</v>
      </c>
      <c r="P23" s="20" t="s">
        <v>309</v>
      </c>
      <c r="Q23" s="18" t="s">
        <v>309</v>
      </c>
      <c r="R23" s="20" t="s">
        <v>309</v>
      </c>
      <c r="S23" s="18" t="n">
        <v>445.76661116</v>
      </c>
      <c r="T23" s="20" t="n">
        <v>17.31717775</v>
      </c>
      <c r="U23" s="18" t="n">
        <v>453.53311102</v>
      </c>
      <c r="V23" s="20" t="n">
        <v>8.71898238</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526.74790653</v>
      </c>
      <c r="F25" s="20" t="n">
        <v>5.98101718</v>
      </c>
      <c r="G25" s="18" t="n">
        <v>513.32347743</v>
      </c>
      <c r="H25" s="20" t="n">
        <v>3.31211271</v>
      </c>
      <c r="I25" s="18" t="n">
        <v>518.44514799</v>
      </c>
      <c r="J25" s="20" t="n">
        <v>3.73325879</v>
      </c>
      <c r="K25" s="18" t="n">
        <v>514.72881711</v>
      </c>
      <c r="L25" s="20" t="n">
        <v>15.14844171</v>
      </c>
      <c r="M25" s="18" t="s">
        <v>309</v>
      </c>
      <c r="N25" s="20" t="s">
        <v>309</v>
      </c>
      <c r="O25" s="18" t="s">
        <v>309</v>
      </c>
      <c r="P25" s="20" t="s">
        <v>309</v>
      </c>
      <c r="Q25" s="18" t="s">
        <v>309</v>
      </c>
      <c r="R25" s="20" t="s">
        <v>309</v>
      </c>
      <c r="S25" s="18" t="n">
        <v>505.73586766</v>
      </c>
      <c r="T25" s="20" t="n">
        <v>59.54042096</v>
      </c>
      <c r="U25" s="18" t="n">
        <v>500.91348413</v>
      </c>
      <c r="V25" s="20" t="n">
        <v>11.57424952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489.22461271</v>
      </c>
      <c r="F27" s="20" t="n">
        <v>3.74427681</v>
      </c>
      <c r="G27" s="18" t="n">
        <v>498.85847047</v>
      </c>
      <c r="H27" s="20" t="n">
        <v>2.57479197</v>
      </c>
      <c r="I27" s="18" t="n">
        <v>509.41860893</v>
      </c>
      <c r="J27" s="20" t="n">
        <v>3.66734834</v>
      </c>
      <c r="K27" s="18" t="n">
        <v>496.57991789</v>
      </c>
      <c r="L27" s="20" t="n">
        <v>7.62981707</v>
      </c>
      <c r="M27" s="18" t="s">
        <v>309</v>
      </c>
      <c r="N27" s="20" t="s">
        <v>309</v>
      </c>
      <c r="O27" s="18" t="s">
        <v>309</v>
      </c>
      <c r="P27" s="20" t="s">
        <v>309</v>
      </c>
      <c r="Q27" s="18" t="s">
        <v>309</v>
      </c>
      <c r="R27" s="20" t="s">
        <v>309</v>
      </c>
      <c r="S27" s="18" t="n">
        <v>378.52734755</v>
      </c>
      <c r="T27" s="20" t="n">
        <v>42.70378182</v>
      </c>
      <c r="U27" s="18" t="n">
        <v>461.98350374</v>
      </c>
      <c r="V27" s="20" t="n">
        <v>12.7194379</v>
      </c>
    </row>
    <row r="28" spans="1:22">
      <c r="A28" s="15" t="s">
        <v>330</v>
      </c>
      <c r="B28" s="17" t="n">
        <v>7568</v>
      </c>
      <c r="C28" s="18">
        <f>(490.0/B28*100)</f>
        <v/>
      </c>
      <c r="D28" s="19" t="n">
        <v>7078</v>
      </c>
      <c r="E28" s="18" t="n">
        <v>422.00554269</v>
      </c>
      <c r="F28" s="20" t="n">
        <v>2.79792714</v>
      </c>
      <c r="G28" s="18" t="n">
        <v>415.02635365</v>
      </c>
      <c r="H28" s="20" t="n">
        <v>2.48099893</v>
      </c>
      <c r="I28" s="18" t="n">
        <v>413.77046119</v>
      </c>
      <c r="J28" s="20" t="n">
        <v>4.054136</v>
      </c>
      <c r="K28" s="18" t="n">
        <v>398.04135178</v>
      </c>
      <c r="L28" s="20" t="n">
        <v>6.35402493</v>
      </c>
      <c r="M28" s="18" t="s">
        <v>309</v>
      </c>
      <c r="N28" s="20" t="s">
        <v>309</v>
      </c>
      <c r="O28" s="18" t="s">
        <v>309</v>
      </c>
      <c r="P28" s="20" t="s">
        <v>309</v>
      </c>
      <c r="Q28" s="18" t="s">
        <v>309</v>
      </c>
      <c r="R28" s="20" t="s">
        <v>309</v>
      </c>
      <c r="S28" s="18" t="n">
        <v>425.46077458</v>
      </c>
      <c r="T28" s="20" t="n">
        <v>27.49768522</v>
      </c>
      <c r="U28" s="18" t="n">
        <v>373.81328976</v>
      </c>
      <c r="V28" s="20" t="n">
        <v>8.55154117</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497.80663929</v>
      </c>
      <c r="F33" s="20" t="n">
        <v>3.07782175</v>
      </c>
      <c r="G33" s="18" t="n">
        <v>501.9993461</v>
      </c>
      <c r="H33" s="20" t="n">
        <v>2.6057403</v>
      </c>
      <c r="I33" s="18" t="n">
        <v>518.01477382</v>
      </c>
      <c r="J33" s="20" t="n">
        <v>4.66053744</v>
      </c>
      <c r="K33" s="18" t="n">
        <v>495.4325498</v>
      </c>
      <c r="L33" s="20" t="n">
        <v>11.6352728</v>
      </c>
      <c r="M33" s="18" t="s">
        <v>309</v>
      </c>
      <c r="N33" s="20" t="s">
        <v>309</v>
      </c>
      <c r="O33" s="18" t="s">
        <v>309</v>
      </c>
      <c r="P33" s="20" t="s">
        <v>309</v>
      </c>
      <c r="Q33" s="18" t="s">
        <v>309</v>
      </c>
      <c r="R33" s="20" t="s">
        <v>309</v>
      </c>
      <c r="S33" s="18" t="n">
        <v>513.6646533000001</v>
      </c>
      <c r="T33" s="20" t="n">
        <v>41.33233832</v>
      </c>
      <c r="U33" s="18" t="n">
        <v>494.39541038</v>
      </c>
      <c r="V33" s="20" t="n">
        <v>21.19098384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502.59042184</v>
      </c>
      <c r="F36" s="20" t="n">
        <v>3.47374774</v>
      </c>
      <c r="G36" s="18" t="n">
        <v>501.34253279</v>
      </c>
      <c r="H36" s="20" t="n">
        <v>2.88363165</v>
      </c>
      <c r="I36" s="18" t="n">
        <v>508.56744674</v>
      </c>
      <c r="J36" s="20" t="n">
        <v>4.04600321</v>
      </c>
      <c r="K36" s="18" t="n">
        <v>492.70711819</v>
      </c>
      <c r="L36" s="20" t="n">
        <v>7.33268815</v>
      </c>
      <c r="M36" s="18" t="s">
        <v>309</v>
      </c>
      <c r="N36" s="20" t="s">
        <v>309</v>
      </c>
      <c r="O36" s="18" t="s">
        <v>309</v>
      </c>
      <c r="P36" s="20" t="s">
        <v>309</v>
      </c>
      <c r="Q36" s="18" t="s">
        <v>309</v>
      </c>
      <c r="R36" s="20" t="s">
        <v>309</v>
      </c>
      <c r="S36" s="18" t="s">
        <v>309</v>
      </c>
      <c r="T36" s="20" t="s">
        <v>309</v>
      </c>
      <c r="U36" s="18" t="n">
        <v>469.10651078</v>
      </c>
      <c r="V36" s="20" t="n">
        <v>13.36919917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516.26936972</v>
      </c>
      <c r="F40" s="20" t="n">
        <v>5.83333749</v>
      </c>
      <c r="G40" s="18" t="n">
        <v>517.55140871</v>
      </c>
      <c r="H40" s="20" t="n">
        <v>3.46181416</v>
      </c>
      <c r="I40" s="18" t="n">
        <v>512.5325253</v>
      </c>
      <c r="J40" s="20" t="n">
        <v>7.49614964</v>
      </c>
      <c r="K40" s="18" t="n">
        <v>527.50277619</v>
      </c>
      <c r="L40" s="20" t="n">
        <v>18.38896887</v>
      </c>
      <c r="M40" s="18" t="s">
        <v>309</v>
      </c>
      <c r="N40" s="20" t="s">
        <v>309</v>
      </c>
      <c r="O40" s="18" t="s">
        <v>309</v>
      </c>
      <c r="P40" s="20" t="s">
        <v>309</v>
      </c>
      <c r="Q40" s="18" t="n">
        <v>510.3049124</v>
      </c>
      <c r="R40" s="20" t="n">
        <v>2.76769424</v>
      </c>
      <c r="S40" s="18" t="n">
        <v>353.39220248</v>
      </c>
      <c r="T40" s="20" t="n">
        <v>43.68938716</v>
      </c>
      <c r="U40" s="18" t="n">
        <v>499.10715416</v>
      </c>
      <c r="V40" s="20" t="n">
        <v>24.0891172</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473.24834927</v>
      </c>
      <c r="F52" s="20" t="n">
        <v>3.09316822</v>
      </c>
      <c r="G52" s="18" t="n">
        <v>476.26323134</v>
      </c>
      <c r="H52" s="20" t="n">
        <v>2.83038142</v>
      </c>
      <c r="I52" s="18" t="n">
        <v>492.70801062</v>
      </c>
      <c r="J52" s="20" t="n">
        <v>5.07411298</v>
      </c>
      <c r="K52" s="18" t="n">
        <v>481.90179605</v>
      </c>
      <c r="L52" s="20" t="n">
        <v>11.88675029</v>
      </c>
      <c r="M52" s="18" t="s">
        <v>309</v>
      </c>
      <c r="N52" s="20" t="s">
        <v>309</v>
      </c>
      <c r="O52" s="18" t="s">
        <v>309</v>
      </c>
      <c r="P52" s="20" t="s">
        <v>309</v>
      </c>
      <c r="Q52" s="18" t="s">
        <v>309</v>
      </c>
      <c r="R52" s="20" t="s">
        <v>309</v>
      </c>
      <c r="S52" s="18" t="n">
        <v>523.11998198</v>
      </c>
      <c r="T52" s="20" t="n">
        <v>44.52073788</v>
      </c>
      <c r="U52" s="18" t="n">
        <v>442.57692192</v>
      </c>
      <c r="V52" s="20" t="n">
        <v>14.43463453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341.60337058</v>
      </c>
      <c r="F54" s="20" t="n">
        <v>3.5075845</v>
      </c>
      <c r="G54" s="18" t="n">
        <v>325.93423724</v>
      </c>
      <c r="H54" s="20" t="n">
        <v>2.83431365</v>
      </c>
      <c r="I54" s="18" t="n">
        <v>309.40685122</v>
      </c>
      <c r="J54" s="20" t="n">
        <v>6.18563208</v>
      </c>
      <c r="K54" s="18" t="n">
        <v>319.63621811</v>
      </c>
      <c r="L54" s="20" t="n">
        <v>6.18930717</v>
      </c>
      <c r="M54" s="18" t="s">
        <v>309</v>
      </c>
      <c r="N54" s="20" t="s">
        <v>309</v>
      </c>
      <c r="O54" s="18" t="s">
        <v>309</v>
      </c>
      <c r="P54" s="20" t="s">
        <v>309</v>
      </c>
      <c r="Q54" s="18" t="s">
        <v>309</v>
      </c>
      <c r="R54" s="20" t="s">
        <v>309</v>
      </c>
      <c r="S54" s="18" t="n">
        <v>314.77325111</v>
      </c>
      <c r="T54" s="20" t="n">
        <v>16.1375126</v>
      </c>
      <c r="U54" s="18" t="n">
        <v>293.64076813</v>
      </c>
      <c r="V54" s="20" t="n">
        <v>6.66307821</v>
      </c>
    </row>
    <row r="55" spans="1:22">
      <c r="A55" s="15" t="s">
        <v>357</v>
      </c>
      <c r="B55" s="17" t="n">
        <v>5316</v>
      </c>
      <c r="C55" s="18">
        <f>(137.0/B55*100)</f>
        <v/>
      </c>
      <c r="D55" s="19" t="n">
        <v>5179</v>
      </c>
      <c r="E55" s="18" t="n">
        <v>412.03937621</v>
      </c>
      <c r="F55" s="20" t="n">
        <v>3.5344281</v>
      </c>
      <c r="G55" s="18" t="n">
        <v>412.44768085</v>
      </c>
      <c r="H55" s="20" t="n">
        <v>2.73318565</v>
      </c>
      <c r="I55" s="18" t="n">
        <v>416.31919505</v>
      </c>
      <c r="J55" s="20" t="n">
        <v>5.20834829</v>
      </c>
      <c r="K55" s="18" t="n">
        <v>419.5650808</v>
      </c>
      <c r="L55" s="20" t="n">
        <v>12.70964577</v>
      </c>
      <c r="M55" s="18" t="s">
        <v>309</v>
      </c>
      <c r="N55" s="20" t="s">
        <v>309</v>
      </c>
      <c r="O55" s="18" t="s">
        <v>309</v>
      </c>
      <c r="P55" s="20" t="s">
        <v>309</v>
      </c>
      <c r="Q55" s="18" t="n">
        <v>483.5340801</v>
      </c>
      <c r="R55" s="20" t="n">
        <v>86.15512086</v>
      </c>
      <c r="S55" s="18" t="n">
        <v>330.14944002</v>
      </c>
      <c r="T55" s="20" t="n">
        <v>32.18764856</v>
      </c>
      <c r="U55" s="18" t="n">
        <v>357.81526667</v>
      </c>
      <c r="V55" s="20" t="n">
        <v>10.94597893</v>
      </c>
    </row>
    <row r="56" spans="1:22">
      <c r="A56" s="15" t="s">
        <v>358</v>
      </c>
      <c r="B56" s="17" t="n">
        <v>5359</v>
      </c>
      <c r="C56" s="18">
        <f>(104.0/B56*100)</f>
        <v/>
      </c>
      <c r="D56" s="19" t="n">
        <v>5255</v>
      </c>
      <c r="E56" s="18" t="n">
        <v>516.43044961</v>
      </c>
      <c r="F56" s="20" t="n">
        <v>5.10078047</v>
      </c>
      <c r="G56" s="18" t="n">
        <v>524.24867811</v>
      </c>
      <c r="H56" s="20" t="n">
        <v>2.92321304</v>
      </c>
      <c r="I56" s="18" t="n">
        <v>526.14384159</v>
      </c>
      <c r="J56" s="20" t="n">
        <v>3.03076939</v>
      </c>
      <c r="K56" s="18" t="n">
        <v>524.92542595</v>
      </c>
      <c r="L56" s="20" t="n">
        <v>6.60962974</v>
      </c>
      <c r="M56" s="18" t="s">
        <v>309</v>
      </c>
      <c r="N56" s="20" t="s">
        <v>309</v>
      </c>
      <c r="O56" s="18" t="s">
        <v>309</v>
      </c>
      <c r="P56" s="20" t="s">
        <v>309</v>
      </c>
      <c r="Q56" s="18" t="s">
        <v>309</v>
      </c>
      <c r="R56" s="20" t="s">
        <v>309</v>
      </c>
      <c r="S56" s="18" t="s">
        <v>309</v>
      </c>
      <c r="T56" s="20" t="s">
        <v>309</v>
      </c>
      <c r="U56" s="18" t="n">
        <v>488.96702963</v>
      </c>
      <c r="V56" s="20" t="n">
        <v>23.07164931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526.94698757</v>
      </c>
      <c r="F62" s="20" t="n">
        <v>3.72205247</v>
      </c>
      <c r="G62" s="18" t="n">
        <v>528.48434018</v>
      </c>
      <c r="H62" s="20" t="n">
        <v>1.37013155</v>
      </c>
      <c r="I62" s="18" t="n">
        <v>534.96913068</v>
      </c>
      <c r="J62" s="20" t="n">
        <v>3.2664945</v>
      </c>
      <c r="K62" s="18" t="n">
        <v>515.38285576</v>
      </c>
      <c r="L62" s="20" t="n">
        <v>9.47978945</v>
      </c>
      <c r="M62" s="18" t="s">
        <v>309</v>
      </c>
      <c r="N62" s="20" t="s">
        <v>309</v>
      </c>
      <c r="O62" s="18" t="s">
        <v>309</v>
      </c>
      <c r="P62" s="20" t="s">
        <v>309</v>
      </c>
      <c r="Q62" s="18" t="s">
        <v>309</v>
      </c>
      <c r="R62" s="20" t="s">
        <v>309</v>
      </c>
      <c r="S62" s="18" t="n">
        <v>502.65495</v>
      </c>
      <c r="T62" s="20" t="n">
        <v>28.56779052</v>
      </c>
      <c r="U62" s="18" t="n">
        <v>524.79967666</v>
      </c>
      <c r="V62" s="20" t="n">
        <v>15.37581373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489.03292669</v>
      </c>
      <c r="F64" s="20" t="n">
        <v>3.69619546</v>
      </c>
      <c r="G64" s="18" t="n">
        <v>472.65632594</v>
      </c>
      <c r="H64" s="20" t="n">
        <v>2.86162605</v>
      </c>
      <c r="I64" s="18" t="n">
        <v>466.71967599</v>
      </c>
      <c r="J64" s="20" t="n">
        <v>5.71830298</v>
      </c>
      <c r="K64" s="18" t="n">
        <v>437.93688763</v>
      </c>
      <c r="L64" s="20" t="n">
        <v>12.23790361</v>
      </c>
      <c r="M64" s="18" t="s">
        <v>309</v>
      </c>
      <c r="N64" s="20" t="s">
        <v>309</v>
      </c>
      <c r="O64" s="18" t="s">
        <v>309</v>
      </c>
      <c r="P64" s="20" t="s">
        <v>309</v>
      </c>
      <c r="Q64" s="18" t="s">
        <v>309</v>
      </c>
      <c r="R64" s="20" t="s">
        <v>309</v>
      </c>
      <c r="S64" s="18" t="n">
        <v>454.87383383</v>
      </c>
      <c r="T64" s="20" t="n">
        <v>37.93098337</v>
      </c>
      <c r="U64" s="18" t="n">
        <v>390.2784288</v>
      </c>
      <c r="V64" s="20" t="n">
        <v>14.9996705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460</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542.6188323600001</v>
      </c>
      <c r="F9" s="20" t="n">
        <v>3.8703014</v>
      </c>
      <c r="G9" s="18" t="n">
        <v>528.806918</v>
      </c>
      <c r="H9" s="20" t="n">
        <v>2.5801574</v>
      </c>
      <c r="I9" s="18" t="n">
        <v>492.90058718</v>
      </c>
      <c r="J9" s="20" t="n">
        <v>9.541639079999999</v>
      </c>
      <c r="K9" s="18" t="n">
        <v>533.4288457</v>
      </c>
      <c r="L9" s="20" t="n">
        <v>28.86142372</v>
      </c>
      <c r="M9" s="18" t="s">
        <v>309</v>
      </c>
      <c r="N9" s="20" t="s">
        <v>309</v>
      </c>
      <c r="O9" s="18" t="s">
        <v>309</v>
      </c>
      <c r="P9" s="20" t="s">
        <v>309</v>
      </c>
      <c r="Q9" s="18" t="s">
        <v>309</v>
      </c>
      <c r="R9" s="20" t="s">
        <v>309</v>
      </c>
      <c r="S9" s="18" t="n">
        <v>519.8081476999999</v>
      </c>
      <c r="T9" s="20" t="n">
        <v>23.05704743</v>
      </c>
      <c r="U9" s="18" t="n">
        <v>500.78917796</v>
      </c>
      <c r="V9" s="20" t="n">
        <v>12.22439752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454.31079978</v>
      </c>
      <c r="F11" s="20" t="n">
        <v>4.45547351</v>
      </c>
      <c r="G11" s="18" t="n">
        <v>448.92367204</v>
      </c>
      <c r="H11" s="20" t="n">
        <v>2.60626956</v>
      </c>
      <c r="I11" s="18" t="n">
        <v>440.64590833</v>
      </c>
      <c r="J11" s="20" t="n">
        <v>5.35086722</v>
      </c>
      <c r="K11" s="18" t="n">
        <v>416.76502655</v>
      </c>
      <c r="L11" s="20" t="n">
        <v>8.74539803</v>
      </c>
      <c r="M11" s="18" t="s">
        <v>309</v>
      </c>
      <c r="N11" s="20" t="s">
        <v>309</v>
      </c>
      <c r="O11" s="18" t="s">
        <v>309</v>
      </c>
      <c r="P11" s="20" t="s">
        <v>309</v>
      </c>
      <c r="Q11" s="18" t="n">
        <v>498.3032744</v>
      </c>
      <c r="R11" s="20" t="n">
        <v>24.81262263</v>
      </c>
      <c r="S11" s="18" t="n">
        <v>471.2727025</v>
      </c>
      <c r="T11" s="20" t="n">
        <v>21.56147307</v>
      </c>
      <c r="U11" s="18" t="n">
        <v>434.30881306</v>
      </c>
      <c r="V11" s="20" t="n">
        <v>8.947862629999999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508.05388824</v>
      </c>
      <c r="F16" s="20" t="n">
        <v>3.91695025</v>
      </c>
      <c r="G16" s="18" t="n">
        <v>509.73447784</v>
      </c>
      <c r="H16" s="20" t="n">
        <v>2.16265365</v>
      </c>
      <c r="I16" s="18" t="n">
        <v>474.20763139</v>
      </c>
      <c r="J16" s="20" t="n">
        <v>7.42179396</v>
      </c>
      <c r="K16" s="18" t="n">
        <v>449.34241947</v>
      </c>
      <c r="L16" s="20" t="n">
        <v>15.57906899</v>
      </c>
      <c r="M16" s="18" t="s">
        <v>309</v>
      </c>
      <c r="N16" s="20" t="s">
        <v>309</v>
      </c>
      <c r="O16" s="18" t="s">
        <v>309</v>
      </c>
      <c r="P16" s="20" t="s">
        <v>309</v>
      </c>
      <c r="Q16" s="18" t="s">
        <v>309</v>
      </c>
      <c r="R16" s="20" t="s">
        <v>309</v>
      </c>
      <c r="S16" s="18" t="n">
        <v>518.03865549</v>
      </c>
      <c r="T16" s="20" t="n">
        <v>29.81659372</v>
      </c>
      <c r="U16" s="18" t="n">
        <v>493.64070446</v>
      </c>
      <c r="V16" s="20" t="n">
        <v>10.28224044</v>
      </c>
    </row>
    <row r="17" spans="1:22">
      <c r="A17" s="15" t="s">
        <v>319</v>
      </c>
      <c r="B17" s="17" t="n">
        <v>6504</v>
      </c>
      <c r="C17" s="18">
        <f>(3097.0/B17*100)</f>
        <v/>
      </c>
      <c r="D17" s="19" t="n">
        <v>3407</v>
      </c>
      <c r="E17" s="18" t="n">
        <v>523.89233639</v>
      </c>
      <c r="F17" s="20" t="n">
        <v>5.23679722</v>
      </c>
      <c r="G17" s="18" t="n">
        <v>537.71658725</v>
      </c>
      <c r="H17" s="20" t="n">
        <v>3.10486797</v>
      </c>
      <c r="I17" s="18" t="n">
        <v>526.25334504</v>
      </c>
      <c r="J17" s="20" t="n">
        <v>6.05446844</v>
      </c>
      <c r="K17" s="18" t="n">
        <v>494.11055359</v>
      </c>
      <c r="L17" s="20" t="n">
        <v>14.61960661</v>
      </c>
      <c r="M17" s="18" t="s">
        <v>309</v>
      </c>
      <c r="N17" s="20" t="s">
        <v>309</v>
      </c>
      <c r="O17" s="18" t="s">
        <v>309</v>
      </c>
      <c r="P17" s="20" t="s">
        <v>309</v>
      </c>
      <c r="Q17" s="18" t="s">
        <v>309</v>
      </c>
      <c r="R17" s="20" t="s">
        <v>309</v>
      </c>
      <c r="S17" s="18" t="n">
        <v>524.97112227</v>
      </c>
      <c r="T17" s="20" t="n">
        <v>70.99527734</v>
      </c>
      <c r="U17" s="18" t="n">
        <v>527.89370304</v>
      </c>
      <c r="V17" s="20" t="n">
        <v>11.11368666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507.26042766</v>
      </c>
      <c r="F21" s="20" t="n">
        <v>3.44382179</v>
      </c>
      <c r="G21" s="18" t="n">
        <v>506.98325085</v>
      </c>
      <c r="H21" s="20" t="n">
        <v>2.46800263</v>
      </c>
      <c r="I21" s="18" t="n">
        <v>490.91402985</v>
      </c>
      <c r="J21" s="20" t="n">
        <v>8.51330505</v>
      </c>
      <c r="K21" s="18" t="n">
        <v>466.62657051</v>
      </c>
      <c r="L21" s="20" t="n">
        <v>12.36631632</v>
      </c>
      <c r="M21" s="18" t="s">
        <v>309</v>
      </c>
      <c r="N21" s="20" t="s">
        <v>309</v>
      </c>
      <c r="O21" s="18" t="s">
        <v>309</v>
      </c>
      <c r="P21" s="20" t="s">
        <v>309</v>
      </c>
      <c r="Q21" s="18" t="s">
        <v>309</v>
      </c>
      <c r="R21" s="20" t="s">
        <v>309</v>
      </c>
      <c r="S21" s="18" t="n">
        <v>498.72937751</v>
      </c>
      <c r="T21" s="20" t="n">
        <v>55.28385343</v>
      </c>
      <c r="U21" s="18" t="n">
        <v>496.49533004</v>
      </c>
      <c r="V21" s="20" t="n">
        <v>15.21340812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493.15750802</v>
      </c>
      <c r="F23" s="20" t="n">
        <v>4.27924819</v>
      </c>
      <c r="G23" s="18" t="n">
        <v>487.26963235</v>
      </c>
      <c r="H23" s="20" t="n">
        <v>2.75774235</v>
      </c>
      <c r="I23" s="18" t="n">
        <v>481.3133945</v>
      </c>
      <c r="J23" s="20" t="n">
        <v>6.07192706</v>
      </c>
      <c r="K23" s="18" t="n">
        <v>443.71136846</v>
      </c>
      <c r="L23" s="20" t="n">
        <v>13.39106973</v>
      </c>
      <c r="M23" s="18" t="s">
        <v>309</v>
      </c>
      <c r="N23" s="20" t="s">
        <v>309</v>
      </c>
      <c r="O23" s="18" t="s">
        <v>309</v>
      </c>
      <c r="P23" s="20" t="s">
        <v>309</v>
      </c>
      <c r="Q23" s="18" t="s">
        <v>309</v>
      </c>
      <c r="R23" s="20" t="s">
        <v>309</v>
      </c>
      <c r="S23" s="18" t="n">
        <v>530.41730277</v>
      </c>
      <c r="T23" s="20" t="n">
        <v>62.67417078</v>
      </c>
      <c r="U23" s="18" t="n">
        <v>461.60809255</v>
      </c>
      <c r="V23" s="20" t="n">
        <v>9.214205359999999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532.32217989</v>
      </c>
      <c r="F25" s="20" t="n">
        <v>5.13626853</v>
      </c>
      <c r="G25" s="18" t="n">
        <v>515.14409575</v>
      </c>
      <c r="H25" s="20" t="n">
        <v>3.14842623</v>
      </c>
      <c r="I25" s="18" t="n">
        <v>503.2040605</v>
      </c>
      <c r="J25" s="20" t="n">
        <v>5.29299458</v>
      </c>
      <c r="K25" s="18" t="n">
        <v>464.16228663</v>
      </c>
      <c r="L25" s="20" t="n">
        <v>23.96686287</v>
      </c>
      <c r="M25" s="18" t="s">
        <v>309</v>
      </c>
      <c r="N25" s="20" t="s">
        <v>309</v>
      </c>
      <c r="O25" s="18" t="s">
        <v>309</v>
      </c>
      <c r="P25" s="20" t="s">
        <v>309</v>
      </c>
      <c r="Q25" s="18" t="s">
        <v>309</v>
      </c>
      <c r="R25" s="20" t="s">
        <v>309</v>
      </c>
      <c r="S25" s="18" t="n">
        <v>527.54508159</v>
      </c>
      <c r="T25" s="20" t="n">
        <v>48.27656413</v>
      </c>
      <c r="U25" s="18" t="n">
        <v>486.39063485</v>
      </c>
      <c r="V25" s="20" t="n">
        <v>11.66515763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503.22893873</v>
      </c>
      <c r="F27" s="20" t="n">
        <v>3.52623398</v>
      </c>
      <c r="G27" s="18" t="n">
        <v>499.63765032</v>
      </c>
      <c r="H27" s="20" t="n">
        <v>2.2121438</v>
      </c>
      <c r="I27" s="18" t="n">
        <v>472.66353326</v>
      </c>
      <c r="J27" s="20" t="n">
        <v>7.07347255</v>
      </c>
      <c r="K27" s="18" t="n">
        <v>480.24716753</v>
      </c>
      <c r="L27" s="20" t="n">
        <v>14.36738327</v>
      </c>
      <c r="M27" s="18" t="s">
        <v>309</v>
      </c>
      <c r="N27" s="20" t="s">
        <v>309</v>
      </c>
      <c r="O27" s="18" t="s">
        <v>309</v>
      </c>
      <c r="P27" s="20" t="s">
        <v>309</v>
      </c>
      <c r="Q27" s="18" t="s">
        <v>309</v>
      </c>
      <c r="R27" s="20" t="s">
        <v>309</v>
      </c>
      <c r="S27" s="18" t="n">
        <v>464.91975224</v>
      </c>
      <c r="T27" s="20" t="n">
        <v>53.59515517</v>
      </c>
      <c r="U27" s="18" t="n">
        <v>472.9471052</v>
      </c>
      <c r="V27" s="20" t="n">
        <v>9.948839639999999</v>
      </c>
    </row>
    <row r="28" spans="1:22">
      <c r="A28" s="15" t="s">
        <v>330</v>
      </c>
      <c r="B28" s="17" t="n">
        <v>7568</v>
      </c>
      <c r="C28" s="18">
        <f>(490.0/B28*100)</f>
        <v/>
      </c>
      <c r="D28" s="19" t="n">
        <v>7078</v>
      </c>
      <c r="E28" s="18" t="n">
        <v>417.81919054</v>
      </c>
      <c r="F28" s="20" t="n">
        <v>2.97606336</v>
      </c>
      <c r="G28" s="18" t="n">
        <v>419.29774989</v>
      </c>
      <c r="H28" s="20" t="n">
        <v>2.46715598</v>
      </c>
      <c r="I28" s="18" t="n">
        <v>405.09461616</v>
      </c>
      <c r="J28" s="20" t="n">
        <v>4.35600101</v>
      </c>
      <c r="K28" s="18" t="n">
        <v>389.95898318</v>
      </c>
      <c r="L28" s="20" t="n">
        <v>7.89666764</v>
      </c>
      <c r="M28" s="18" t="s">
        <v>309</v>
      </c>
      <c r="N28" s="20" t="s">
        <v>309</v>
      </c>
      <c r="O28" s="18" t="s">
        <v>309</v>
      </c>
      <c r="P28" s="20" t="s">
        <v>309</v>
      </c>
      <c r="Q28" s="18" t="s">
        <v>309</v>
      </c>
      <c r="R28" s="20" t="s">
        <v>309</v>
      </c>
      <c r="S28" s="18" t="n">
        <v>429.54707742</v>
      </c>
      <c r="T28" s="20" t="n">
        <v>18.43622677</v>
      </c>
      <c r="U28" s="18" t="n">
        <v>393.06148263</v>
      </c>
      <c r="V28" s="20" t="n">
        <v>8.84473015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499.19319752</v>
      </c>
      <c r="F33" s="20" t="n">
        <v>3.49214348</v>
      </c>
      <c r="G33" s="18" t="n">
        <v>504.47899495</v>
      </c>
      <c r="H33" s="20" t="n">
        <v>2.45315083</v>
      </c>
      <c r="I33" s="18" t="n">
        <v>494.52833694</v>
      </c>
      <c r="J33" s="20" t="n">
        <v>5.95980207</v>
      </c>
      <c r="K33" s="18" t="n">
        <v>461.62733973</v>
      </c>
      <c r="L33" s="20" t="n">
        <v>19.52866172</v>
      </c>
      <c r="M33" s="18" t="s">
        <v>309</v>
      </c>
      <c r="N33" s="20" t="s">
        <v>309</v>
      </c>
      <c r="O33" s="18" t="s">
        <v>309</v>
      </c>
      <c r="P33" s="20" t="s">
        <v>309</v>
      </c>
      <c r="Q33" s="18" t="s">
        <v>309</v>
      </c>
      <c r="R33" s="20" t="s">
        <v>309</v>
      </c>
      <c r="S33" s="18" t="n">
        <v>487.09582857</v>
      </c>
      <c r="T33" s="20" t="n">
        <v>48.87158371</v>
      </c>
      <c r="U33" s="18" t="n">
        <v>501.92550354</v>
      </c>
      <c r="V33" s="20" t="n">
        <v>14.78276678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501.61754414</v>
      </c>
      <c r="F36" s="20" t="n">
        <v>3.89789205</v>
      </c>
      <c r="G36" s="18" t="n">
        <v>505.39663943</v>
      </c>
      <c r="H36" s="20" t="n">
        <v>2.89268634</v>
      </c>
      <c r="I36" s="18" t="n">
        <v>491.27256753</v>
      </c>
      <c r="J36" s="20" t="n">
        <v>4.77534583</v>
      </c>
      <c r="K36" s="18" t="n">
        <v>482.38125436</v>
      </c>
      <c r="L36" s="20" t="n">
        <v>11.3679956</v>
      </c>
      <c r="M36" s="18" t="s">
        <v>309</v>
      </c>
      <c r="N36" s="20" t="s">
        <v>309</v>
      </c>
      <c r="O36" s="18" t="s">
        <v>309</v>
      </c>
      <c r="P36" s="20" t="s">
        <v>309</v>
      </c>
      <c r="Q36" s="18" t="s">
        <v>309</v>
      </c>
      <c r="R36" s="20" t="s">
        <v>309</v>
      </c>
      <c r="S36" s="18" t="s">
        <v>309</v>
      </c>
      <c r="T36" s="20" t="s">
        <v>309</v>
      </c>
      <c r="U36" s="18" t="n">
        <v>473.84505193</v>
      </c>
      <c r="V36" s="20" t="n">
        <v>11.07204566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515.63621769</v>
      </c>
      <c r="F40" s="20" t="n">
        <v>6.05563373</v>
      </c>
      <c r="G40" s="18" t="n">
        <v>519.19010429</v>
      </c>
      <c r="H40" s="20" t="n">
        <v>3.2372888</v>
      </c>
      <c r="I40" s="18" t="n">
        <v>496.37089559</v>
      </c>
      <c r="J40" s="20" t="n">
        <v>13.59246894</v>
      </c>
      <c r="K40" s="18" t="n">
        <v>508.44941807</v>
      </c>
      <c r="L40" s="20" t="n">
        <v>18.97761655</v>
      </c>
      <c r="M40" s="18" t="s">
        <v>309</v>
      </c>
      <c r="N40" s="20" t="s">
        <v>309</v>
      </c>
      <c r="O40" s="18" t="s">
        <v>309</v>
      </c>
      <c r="P40" s="20" t="s">
        <v>309</v>
      </c>
      <c r="Q40" s="18" t="n">
        <v>510.3049124</v>
      </c>
      <c r="R40" s="20" t="n">
        <v>2.76769424</v>
      </c>
      <c r="S40" s="18" t="n">
        <v>586.7915692</v>
      </c>
      <c r="T40" s="20" t="n">
        <v>38.73008964</v>
      </c>
      <c r="U40" s="18" t="n">
        <v>459.45780667</v>
      </c>
      <c r="V40" s="20" t="n">
        <v>20.80793496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480.86712567</v>
      </c>
      <c r="F52" s="20" t="n">
        <v>3.44140261</v>
      </c>
      <c r="G52" s="18" t="n">
        <v>476.96523317</v>
      </c>
      <c r="H52" s="20" t="n">
        <v>2.66933791</v>
      </c>
      <c r="I52" s="18" t="n">
        <v>464.12274586</v>
      </c>
      <c r="J52" s="20" t="n">
        <v>5.16575374</v>
      </c>
      <c r="K52" s="18" t="n">
        <v>434.31167406</v>
      </c>
      <c r="L52" s="20" t="n">
        <v>14.60558779</v>
      </c>
      <c r="M52" s="18" t="s">
        <v>309</v>
      </c>
      <c r="N52" s="20" t="s">
        <v>309</v>
      </c>
      <c r="O52" s="18" t="s">
        <v>309</v>
      </c>
      <c r="P52" s="20" t="s">
        <v>309</v>
      </c>
      <c r="Q52" s="18" t="s">
        <v>309</v>
      </c>
      <c r="R52" s="20" t="s">
        <v>309</v>
      </c>
      <c r="S52" s="18" t="n">
        <v>406.3119146</v>
      </c>
      <c r="T52" s="20" t="n">
        <v>43.84743923</v>
      </c>
      <c r="U52" s="18" t="n">
        <v>455.78915083</v>
      </c>
      <c r="V52" s="20" t="n">
        <v>12.26460315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335.02003455</v>
      </c>
      <c r="F54" s="20" t="n">
        <v>3.063304</v>
      </c>
      <c r="G54" s="18" t="n">
        <v>331.56936292</v>
      </c>
      <c r="H54" s="20" t="n">
        <v>3.34555872</v>
      </c>
      <c r="I54" s="18" t="n">
        <v>309.0796691</v>
      </c>
      <c r="J54" s="20" t="n">
        <v>10.56236595</v>
      </c>
      <c r="K54" s="18" t="n">
        <v>317.52430823</v>
      </c>
      <c r="L54" s="20" t="n">
        <v>7.19456523</v>
      </c>
      <c r="M54" s="18" t="s">
        <v>309</v>
      </c>
      <c r="N54" s="20" t="s">
        <v>309</v>
      </c>
      <c r="O54" s="18" t="s">
        <v>309</v>
      </c>
      <c r="P54" s="20" t="s">
        <v>309</v>
      </c>
      <c r="Q54" s="18" t="s">
        <v>309</v>
      </c>
      <c r="R54" s="20" t="s">
        <v>309</v>
      </c>
      <c r="S54" s="18" t="n">
        <v>308.90213911</v>
      </c>
      <c r="T54" s="20" t="n">
        <v>19.35399287</v>
      </c>
      <c r="U54" s="18" t="n">
        <v>302.53939088</v>
      </c>
      <c r="V54" s="20" t="n">
        <v>8.831101800000001</v>
      </c>
    </row>
    <row r="55" spans="1:22">
      <c r="A55" s="15" t="s">
        <v>357</v>
      </c>
      <c r="B55" s="17" t="n">
        <v>5316</v>
      </c>
      <c r="C55" s="18">
        <f>(137.0/B55*100)</f>
        <v/>
      </c>
      <c r="D55" s="19" t="n">
        <v>5179</v>
      </c>
      <c r="E55" s="18" t="n">
        <v>409.70144555</v>
      </c>
      <c r="F55" s="20" t="n">
        <v>3.5695201</v>
      </c>
      <c r="G55" s="18" t="n">
        <v>413.29856223</v>
      </c>
      <c r="H55" s="20" t="n">
        <v>2.46775791</v>
      </c>
      <c r="I55" s="18" t="n">
        <v>429.07263553</v>
      </c>
      <c r="J55" s="20" t="n">
        <v>6.64706035</v>
      </c>
      <c r="K55" s="18" t="n">
        <v>400.22649023</v>
      </c>
      <c r="L55" s="20" t="n">
        <v>19.68577042</v>
      </c>
      <c r="M55" s="18" t="s">
        <v>309</v>
      </c>
      <c r="N55" s="20" t="s">
        <v>309</v>
      </c>
      <c r="O55" s="18" t="s">
        <v>309</v>
      </c>
      <c r="P55" s="20" t="s">
        <v>309</v>
      </c>
      <c r="Q55" s="18" t="n">
        <v>483.5340801</v>
      </c>
      <c r="R55" s="20" t="n">
        <v>86.15512086</v>
      </c>
      <c r="S55" s="18" t="n">
        <v>374.18103764</v>
      </c>
      <c r="T55" s="20" t="n">
        <v>33.25416995</v>
      </c>
      <c r="U55" s="18" t="n">
        <v>373.95810582</v>
      </c>
      <c r="V55" s="20" t="n">
        <v>14.04302338</v>
      </c>
    </row>
    <row r="56" spans="1:22">
      <c r="A56" s="15" t="s">
        <v>358</v>
      </c>
      <c r="B56" s="17" t="n">
        <v>5359</v>
      </c>
      <c r="C56" s="18">
        <f>(104.0/B56*100)</f>
        <v/>
      </c>
      <c r="D56" s="19" t="n">
        <v>5255</v>
      </c>
      <c r="E56" s="18" t="n">
        <v>527.60182136</v>
      </c>
      <c r="F56" s="20" t="n">
        <v>4.6938925</v>
      </c>
      <c r="G56" s="18" t="n">
        <v>526.24316104</v>
      </c>
      <c r="H56" s="20" t="n">
        <v>2.75061636</v>
      </c>
      <c r="I56" s="18" t="n">
        <v>509.97144699</v>
      </c>
      <c r="J56" s="20" t="n">
        <v>4.21025072</v>
      </c>
      <c r="K56" s="18" t="n">
        <v>501.78866801</v>
      </c>
      <c r="L56" s="20" t="n">
        <v>10.28878043</v>
      </c>
      <c r="M56" s="18" t="s">
        <v>309</v>
      </c>
      <c r="N56" s="20" t="s">
        <v>309</v>
      </c>
      <c r="O56" s="18" t="s">
        <v>309</v>
      </c>
      <c r="P56" s="20" t="s">
        <v>309</v>
      </c>
      <c r="Q56" s="18" t="s">
        <v>309</v>
      </c>
      <c r="R56" s="20" t="s">
        <v>309</v>
      </c>
      <c r="S56" s="18" t="n">
        <v>306.6527</v>
      </c>
      <c r="T56" s="20" t="n">
        <v>35.68111849</v>
      </c>
      <c r="U56" s="18" t="n">
        <v>488.17498967</v>
      </c>
      <c r="V56" s="20" t="n">
        <v>19.98251596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533.26724563</v>
      </c>
      <c r="F62" s="20" t="n">
        <v>3.50969106</v>
      </c>
      <c r="G62" s="18" t="n">
        <v>529.55413311</v>
      </c>
      <c r="H62" s="20" t="n">
        <v>1.27416352</v>
      </c>
      <c r="I62" s="18" t="n">
        <v>518.49040871</v>
      </c>
      <c r="J62" s="20" t="n">
        <v>4.10513235</v>
      </c>
      <c r="K62" s="18" t="n">
        <v>521.53763551</v>
      </c>
      <c r="L62" s="20" t="n">
        <v>13.4341999</v>
      </c>
      <c r="M62" s="18" t="s">
        <v>309</v>
      </c>
      <c r="N62" s="20" t="s">
        <v>309</v>
      </c>
      <c r="O62" s="18" t="s">
        <v>309</v>
      </c>
      <c r="P62" s="20" t="s">
        <v>309</v>
      </c>
      <c r="Q62" s="18" t="s">
        <v>309</v>
      </c>
      <c r="R62" s="20" t="s">
        <v>309</v>
      </c>
      <c r="S62" s="18" t="n">
        <v>542.266075</v>
      </c>
      <c r="T62" s="20" t="n">
        <v>40.53543542</v>
      </c>
      <c r="U62" s="18" t="n">
        <v>513.77530016</v>
      </c>
      <c r="V62" s="20" t="n">
        <v>13.65852066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484.01271788</v>
      </c>
      <c r="F64" s="20" t="n">
        <v>3.34237998</v>
      </c>
      <c r="G64" s="18" t="n">
        <v>473.53320521</v>
      </c>
      <c r="H64" s="20" t="n">
        <v>2.60695645</v>
      </c>
      <c r="I64" s="18" t="n">
        <v>464.71537862</v>
      </c>
      <c r="J64" s="20" t="n">
        <v>7.25993918</v>
      </c>
      <c r="K64" s="18" t="n">
        <v>400.93476903</v>
      </c>
      <c r="L64" s="20" t="n">
        <v>16.32408539</v>
      </c>
      <c r="M64" s="18" t="s">
        <v>309</v>
      </c>
      <c r="N64" s="20" t="s">
        <v>309</v>
      </c>
      <c r="O64" s="18" t="s">
        <v>309</v>
      </c>
      <c r="P64" s="20" t="s">
        <v>309</v>
      </c>
      <c r="Q64" s="18" t="s">
        <v>309</v>
      </c>
      <c r="R64" s="20" t="s">
        <v>309</v>
      </c>
      <c r="S64" s="18" t="n">
        <v>486.08847259</v>
      </c>
      <c r="T64" s="20" t="n">
        <v>14.5635485</v>
      </c>
      <c r="U64" s="18" t="n">
        <v>407.46724229</v>
      </c>
      <c r="V64" s="20" t="n">
        <v>16.181934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461</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536.78989803</v>
      </c>
      <c r="F9" s="20" t="n">
        <v>5.05955401</v>
      </c>
      <c r="G9" s="18" t="n">
        <v>529.86969468</v>
      </c>
      <c r="H9" s="20" t="n">
        <v>2.67652489</v>
      </c>
      <c r="I9" s="18" t="n">
        <v>536.0882016199999</v>
      </c>
      <c r="J9" s="20" t="n">
        <v>4.16973666</v>
      </c>
      <c r="K9" s="18" t="n">
        <v>517.33655413</v>
      </c>
      <c r="L9" s="20" t="n">
        <v>12.36457018</v>
      </c>
      <c r="M9" s="18" t="s">
        <v>309</v>
      </c>
      <c r="N9" s="20" t="s">
        <v>309</v>
      </c>
      <c r="O9" s="18" t="s">
        <v>309</v>
      </c>
      <c r="P9" s="20" t="s">
        <v>309</v>
      </c>
      <c r="Q9" s="18" t="s">
        <v>309</v>
      </c>
      <c r="R9" s="20" t="s">
        <v>309</v>
      </c>
      <c r="S9" s="18" t="n">
        <v>536.72364373</v>
      </c>
      <c r="T9" s="20" t="n">
        <v>23.1938352</v>
      </c>
      <c r="U9" s="18" t="n">
        <v>495.66769187</v>
      </c>
      <c r="V9" s="20" t="n">
        <v>10.5071062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453.82677024</v>
      </c>
      <c r="F11" s="20" t="n">
        <v>3.47288402</v>
      </c>
      <c r="G11" s="18" t="n">
        <v>449.23949566</v>
      </c>
      <c r="H11" s="20" t="n">
        <v>2.80489609</v>
      </c>
      <c r="I11" s="18" t="n">
        <v>442.63814701</v>
      </c>
      <c r="J11" s="20" t="n">
        <v>4.85941686</v>
      </c>
      <c r="K11" s="18" t="n">
        <v>438.2406287</v>
      </c>
      <c r="L11" s="20" t="n">
        <v>8.162923340000001</v>
      </c>
      <c r="M11" s="18" t="s">
        <v>309</v>
      </c>
      <c r="N11" s="20" t="s">
        <v>309</v>
      </c>
      <c r="O11" s="18" t="s">
        <v>309</v>
      </c>
      <c r="P11" s="20" t="s">
        <v>309</v>
      </c>
      <c r="Q11" s="18" t="n">
        <v>498.3032744</v>
      </c>
      <c r="R11" s="20" t="n">
        <v>24.81262263</v>
      </c>
      <c r="S11" s="18" t="n">
        <v>434.72982547</v>
      </c>
      <c r="T11" s="20" t="n">
        <v>22.56257338</v>
      </c>
      <c r="U11" s="18" t="n">
        <v>431.92495932</v>
      </c>
      <c r="V11" s="20" t="n">
        <v>8.36249759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491.29555167</v>
      </c>
      <c r="F16" s="20" t="n">
        <v>4.68132224</v>
      </c>
      <c r="G16" s="18" t="n">
        <v>503.69736544</v>
      </c>
      <c r="H16" s="20" t="n">
        <v>2.38651366</v>
      </c>
      <c r="I16" s="18" t="n">
        <v>525.00286753</v>
      </c>
      <c r="J16" s="20" t="n">
        <v>3.44285461</v>
      </c>
      <c r="K16" s="18" t="n">
        <v>488.32254074</v>
      </c>
      <c r="L16" s="20" t="n">
        <v>7.33706935</v>
      </c>
      <c r="M16" s="18" t="s">
        <v>309</v>
      </c>
      <c r="N16" s="20" t="s">
        <v>309</v>
      </c>
      <c r="O16" s="18" t="s">
        <v>309</v>
      </c>
      <c r="P16" s="20" t="s">
        <v>309</v>
      </c>
      <c r="Q16" s="18" t="s">
        <v>309</v>
      </c>
      <c r="R16" s="20" t="s">
        <v>309</v>
      </c>
      <c r="S16" s="18" t="n">
        <v>512.20423332</v>
      </c>
      <c r="T16" s="20" t="n">
        <v>34.65862635</v>
      </c>
      <c r="U16" s="18" t="n">
        <v>505.09383623</v>
      </c>
      <c r="V16" s="20" t="n">
        <v>6.77662365</v>
      </c>
    </row>
    <row r="17" spans="1:22">
      <c r="A17" s="15" t="s">
        <v>319</v>
      </c>
      <c r="B17" s="17" t="n">
        <v>6504</v>
      </c>
      <c r="C17" s="18">
        <f>(3097.0/B17*100)</f>
        <v/>
      </c>
      <c r="D17" s="19" t="n">
        <v>3407</v>
      </c>
      <c r="E17" s="18" t="n">
        <v>529.66070867</v>
      </c>
      <c r="F17" s="20" t="n">
        <v>5.25498298</v>
      </c>
      <c r="G17" s="18" t="n">
        <v>532.43706657</v>
      </c>
      <c r="H17" s="20" t="n">
        <v>3.13018644</v>
      </c>
      <c r="I17" s="18" t="n">
        <v>534.94622408</v>
      </c>
      <c r="J17" s="20" t="n">
        <v>4.35244988</v>
      </c>
      <c r="K17" s="18" t="n">
        <v>522.29919966</v>
      </c>
      <c r="L17" s="20" t="n">
        <v>10.20310841</v>
      </c>
      <c r="M17" s="18" t="s">
        <v>309</v>
      </c>
      <c r="N17" s="20" t="s">
        <v>309</v>
      </c>
      <c r="O17" s="18" t="s">
        <v>309</v>
      </c>
      <c r="P17" s="20" t="s">
        <v>309</v>
      </c>
      <c r="Q17" s="18" t="s">
        <v>309</v>
      </c>
      <c r="R17" s="20" t="s">
        <v>309</v>
      </c>
      <c r="S17" s="18" t="n">
        <v>474.28854694</v>
      </c>
      <c r="T17" s="20" t="n">
        <v>21.33591444</v>
      </c>
      <c r="U17" s="18" t="n">
        <v>521.93959148</v>
      </c>
      <c r="V17" s="20" t="n">
        <v>13.93155291</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500.44582406</v>
      </c>
      <c r="F21" s="20" t="n">
        <v>3.7160308</v>
      </c>
      <c r="G21" s="18" t="n">
        <v>508.11259201</v>
      </c>
      <c r="H21" s="20" t="n">
        <v>2.55803005</v>
      </c>
      <c r="I21" s="18" t="n">
        <v>514.77604927</v>
      </c>
      <c r="J21" s="20" t="n">
        <v>3.81522724</v>
      </c>
      <c r="K21" s="18" t="n">
        <v>477.4838202</v>
      </c>
      <c r="L21" s="20" t="n">
        <v>12.45768981</v>
      </c>
      <c r="M21" s="18" t="s">
        <v>309</v>
      </c>
      <c r="N21" s="20" t="s">
        <v>309</v>
      </c>
      <c r="O21" s="18" t="s">
        <v>309</v>
      </c>
      <c r="P21" s="20" t="s">
        <v>309</v>
      </c>
      <c r="Q21" s="18" t="s">
        <v>309</v>
      </c>
      <c r="R21" s="20" t="s">
        <v>309</v>
      </c>
      <c r="S21" s="18" t="n">
        <v>516.73976572</v>
      </c>
      <c r="T21" s="20" t="n">
        <v>31.22568251</v>
      </c>
      <c r="U21" s="18" t="n">
        <v>482.93610341</v>
      </c>
      <c r="V21" s="20" t="n">
        <v>16.77079429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475.26766921</v>
      </c>
      <c r="F23" s="20" t="n">
        <v>5.51107381</v>
      </c>
      <c r="G23" s="18" t="n">
        <v>486.36977142</v>
      </c>
      <c r="H23" s="20" t="n">
        <v>3.01333792</v>
      </c>
      <c r="I23" s="18" t="n">
        <v>501.0780099</v>
      </c>
      <c r="J23" s="20" t="n">
        <v>3.92021226</v>
      </c>
      <c r="K23" s="18" t="n">
        <v>477.67338592</v>
      </c>
      <c r="L23" s="20" t="n">
        <v>8.18082006</v>
      </c>
      <c r="M23" s="18" t="s">
        <v>309</v>
      </c>
      <c r="N23" s="20" t="s">
        <v>309</v>
      </c>
      <c r="O23" s="18" t="s">
        <v>309</v>
      </c>
      <c r="P23" s="20" t="s">
        <v>309</v>
      </c>
      <c r="Q23" s="18" t="s">
        <v>309</v>
      </c>
      <c r="R23" s="20" t="s">
        <v>309</v>
      </c>
      <c r="S23" s="18" t="n">
        <v>389.63942363</v>
      </c>
      <c r="T23" s="20" t="n">
        <v>65.8015693</v>
      </c>
      <c r="U23" s="18" t="n">
        <v>470.36078179</v>
      </c>
      <c r="V23" s="20" t="n">
        <v>8.701574170000001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529.3439423</v>
      </c>
      <c r="F25" s="20" t="n">
        <v>4.43794388</v>
      </c>
      <c r="G25" s="18" t="n">
        <v>513.22949976</v>
      </c>
      <c r="H25" s="20" t="n">
        <v>3.1587632</v>
      </c>
      <c r="I25" s="18" t="n">
        <v>516.7255928</v>
      </c>
      <c r="J25" s="20" t="n">
        <v>5.40737143</v>
      </c>
      <c r="K25" s="18" t="n">
        <v>489.67540855</v>
      </c>
      <c r="L25" s="20" t="n">
        <v>19.27818874</v>
      </c>
      <c r="M25" s="18" t="s">
        <v>309</v>
      </c>
      <c r="N25" s="20" t="s">
        <v>309</v>
      </c>
      <c r="O25" s="18" t="s">
        <v>309</v>
      </c>
      <c r="P25" s="20" t="s">
        <v>309</v>
      </c>
      <c r="Q25" s="18" t="s">
        <v>309</v>
      </c>
      <c r="R25" s="20" t="s">
        <v>309</v>
      </c>
      <c r="S25" s="18" t="n">
        <v>564.15876873</v>
      </c>
      <c r="T25" s="20" t="n">
        <v>44.63366327</v>
      </c>
      <c r="U25" s="18" t="n">
        <v>483.54815702</v>
      </c>
      <c r="V25" s="20" t="n">
        <v>11.48704429</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496.72688062</v>
      </c>
      <c r="F27" s="20" t="n">
        <v>3.96810586</v>
      </c>
      <c r="G27" s="18" t="n">
        <v>494.67158836</v>
      </c>
      <c r="H27" s="20" t="n">
        <v>2.26491055</v>
      </c>
      <c r="I27" s="18" t="n">
        <v>510.749931</v>
      </c>
      <c r="J27" s="20" t="n">
        <v>4.14229281</v>
      </c>
      <c r="K27" s="18" t="n">
        <v>514.2580857299999</v>
      </c>
      <c r="L27" s="20" t="n">
        <v>11.40744376</v>
      </c>
      <c r="M27" s="18" t="s">
        <v>309</v>
      </c>
      <c r="N27" s="20" t="s">
        <v>309</v>
      </c>
      <c r="O27" s="18" t="s">
        <v>309</v>
      </c>
      <c r="P27" s="20" t="s">
        <v>309</v>
      </c>
      <c r="Q27" s="18" t="s">
        <v>309</v>
      </c>
      <c r="R27" s="20" t="s">
        <v>309</v>
      </c>
      <c r="S27" s="18" t="n">
        <v>433.92169072</v>
      </c>
      <c r="T27" s="20" t="n">
        <v>50.57933535</v>
      </c>
      <c r="U27" s="18" t="n">
        <v>477.12508895</v>
      </c>
      <c r="V27" s="20" t="n">
        <v>8.501317029999999</v>
      </c>
    </row>
    <row r="28" spans="1:22">
      <c r="A28" s="15" t="s">
        <v>330</v>
      </c>
      <c r="B28" s="17" t="n">
        <v>7568</v>
      </c>
      <c r="C28" s="18">
        <f>(490.0/B28*100)</f>
        <v/>
      </c>
      <c r="D28" s="19" t="n">
        <v>7078</v>
      </c>
      <c r="E28" s="18" t="n">
        <v>414.71967586</v>
      </c>
      <c r="F28" s="20" t="n">
        <v>3.505898</v>
      </c>
      <c r="G28" s="18" t="n">
        <v>419.15026362</v>
      </c>
      <c r="H28" s="20" t="n">
        <v>2.49792456</v>
      </c>
      <c r="I28" s="18" t="n">
        <v>420.59360281</v>
      </c>
      <c r="J28" s="20" t="n">
        <v>3.72158868</v>
      </c>
      <c r="K28" s="18" t="n">
        <v>396.45843687</v>
      </c>
      <c r="L28" s="20" t="n">
        <v>5.55217447</v>
      </c>
      <c r="M28" s="18" t="s">
        <v>309</v>
      </c>
      <c r="N28" s="20" t="s">
        <v>309</v>
      </c>
      <c r="O28" s="18" t="s">
        <v>309</v>
      </c>
      <c r="P28" s="20" t="s">
        <v>309</v>
      </c>
      <c r="Q28" s="18" t="s">
        <v>309</v>
      </c>
      <c r="R28" s="20" t="s">
        <v>309</v>
      </c>
      <c r="S28" s="18" t="n">
        <v>432.78412758</v>
      </c>
      <c r="T28" s="20" t="n">
        <v>31.37547806</v>
      </c>
      <c r="U28" s="18" t="n">
        <v>388.47011863</v>
      </c>
      <c r="V28" s="20" t="n">
        <v>8.547484409999999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499.45121432</v>
      </c>
      <c r="F33" s="20" t="n">
        <v>3.17829431</v>
      </c>
      <c r="G33" s="18" t="n">
        <v>501.7010519</v>
      </c>
      <c r="H33" s="20" t="n">
        <v>2.68564889</v>
      </c>
      <c r="I33" s="18" t="n">
        <v>509.62425188</v>
      </c>
      <c r="J33" s="20" t="n">
        <v>3.85388676</v>
      </c>
      <c r="K33" s="18" t="n">
        <v>495.55360513</v>
      </c>
      <c r="L33" s="20" t="n">
        <v>11.57728483</v>
      </c>
      <c r="M33" s="18" t="s">
        <v>309</v>
      </c>
      <c r="N33" s="20" t="s">
        <v>309</v>
      </c>
      <c r="O33" s="18" t="s">
        <v>309</v>
      </c>
      <c r="P33" s="20" t="s">
        <v>309</v>
      </c>
      <c r="Q33" s="18" t="s">
        <v>309</v>
      </c>
      <c r="R33" s="20" t="s">
        <v>309</v>
      </c>
      <c r="S33" s="18" t="n">
        <v>447.48774313</v>
      </c>
      <c r="T33" s="20" t="n">
        <v>42.91064256</v>
      </c>
      <c r="U33" s="18" t="n">
        <v>500.22431254</v>
      </c>
      <c r="V33" s="20" t="n">
        <v>16.97624454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503.21355472</v>
      </c>
      <c r="F36" s="20" t="n">
        <v>3.95779552</v>
      </c>
      <c r="G36" s="18" t="n">
        <v>501.65951004</v>
      </c>
      <c r="H36" s="20" t="n">
        <v>2.91422424</v>
      </c>
      <c r="I36" s="18" t="n">
        <v>506.63118822</v>
      </c>
      <c r="J36" s="20" t="n">
        <v>4.08395494</v>
      </c>
      <c r="K36" s="18" t="n">
        <v>492.14533246</v>
      </c>
      <c r="L36" s="20" t="n">
        <v>9.33328753</v>
      </c>
      <c r="M36" s="18" t="s">
        <v>309</v>
      </c>
      <c r="N36" s="20" t="s">
        <v>309</v>
      </c>
      <c r="O36" s="18" t="s">
        <v>309</v>
      </c>
      <c r="P36" s="20" t="s">
        <v>309</v>
      </c>
      <c r="Q36" s="18" t="s">
        <v>309</v>
      </c>
      <c r="R36" s="20" t="s">
        <v>309</v>
      </c>
      <c r="S36" s="18" t="s">
        <v>309</v>
      </c>
      <c r="T36" s="20" t="s">
        <v>309</v>
      </c>
      <c r="U36" s="18" t="n">
        <v>475.33369264</v>
      </c>
      <c r="V36" s="20" t="n">
        <v>11.82355788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513.16599378</v>
      </c>
      <c r="F40" s="20" t="n">
        <v>6.85890795</v>
      </c>
      <c r="G40" s="18" t="n">
        <v>517.46691478</v>
      </c>
      <c r="H40" s="20" t="n">
        <v>3.22684368</v>
      </c>
      <c r="I40" s="18" t="n">
        <v>519.18399158</v>
      </c>
      <c r="J40" s="20" t="n">
        <v>7.61092654</v>
      </c>
      <c r="K40" s="18" t="n">
        <v>518.87057077</v>
      </c>
      <c r="L40" s="20" t="n">
        <v>18.70118191</v>
      </c>
      <c r="M40" s="18" t="s">
        <v>309</v>
      </c>
      <c r="N40" s="20" t="s">
        <v>309</v>
      </c>
      <c r="O40" s="18" t="s">
        <v>309</v>
      </c>
      <c r="P40" s="20" t="s">
        <v>309</v>
      </c>
      <c r="Q40" s="18" t="n">
        <v>510.3049124</v>
      </c>
      <c r="R40" s="20" t="n">
        <v>2.76769424</v>
      </c>
      <c r="S40" s="18" t="s">
        <v>309</v>
      </c>
      <c r="T40" s="20" t="s">
        <v>309</v>
      </c>
      <c r="U40" s="18" t="n">
        <v>478.14008272</v>
      </c>
      <c r="V40" s="20" t="n">
        <v>18.52601035</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471.57419522</v>
      </c>
      <c r="F52" s="20" t="n">
        <v>3.52869407</v>
      </c>
      <c r="G52" s="18" t="n">
        <v>476.09814745</v>
      </c>
      <c r="H52" s="20" t="n">
        <v>2.76600102</v>
      </c>
      <c r="I52" s="18" t="n">
        <v>489.59522559</v>
      </c>
      <c r="J52" s="20" t="n">
        <v>4.50816923</v>
      </c>
      <c r="K52" s="18" t="n">
        <v>485.1819929</v>
      </c>
      <c r="L52" s="20" t="n">
        <v>13.48300304</v>
      </c>
      <c r="M52" s="18" t="s">
        <v>309</v>
      </c>
      <c r="N52" s="20" t="s">
        <v>309</v>
      </c>
      <c r="O52" s="18" t="s">
        <v>309</v>
      </c>
      <c r="P52" s="20" t="s">
        <v>309</v>
      </c>
      <c r="Q52" s="18" t="s">
        <v>309</v>
      </c>
      <c r="R52" s="20" t="s">
        <v>309</v>
      </c>
      <c r="S52" s="18" t="n">
        <v>457.94363527</v>
      </c>
      <c r="T52" s="20" t="n">
        <v>63.72303665</v>
      </c>
      <c r="U52" s="18" t="n">
        <v>445.14433464</v>
      </c>
      <c r="V52" s="20" t="n">
        <v>13.53123706</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335.58722635</v>
      </c>
      <c r="F54" s="20" t="n">
        <v>3.23463384</v>
      </c>
      <c r="G54" s="18" t="n">
        <v>332.64906278</v>
      </c>
      <c r="H54" s="20" t="n">
        <v>3.2281769</v>
      </c>
      <c r="I54" s="18" t="n">
        <v>324.07078749</v>
      </c>
      <c r="J54" s="20" t="n">
        <v>6.9989555</v>
      </c>
      <c r="K54" s="18" t="n">
        <v>310.97462336</v>
      </c>
      <c r="L54" s="20" t="n">
        <v>6.72688095</v>
      </c>
      <c r="M54" s="18" t="s">
        <v>309</v>
      </c>
      <c r="N54" s="20" t="s">
        <v>309</v>
      </c>
      <c r="O54" s="18" t="s">
        <v>309</v>
      </c>
      <c r="P54" s="20" t="s">
        <v>309</v>
      </c>
      <c r="Q54" s="18" t="s">
        <v>309</v>
      </c>
      <c r="R54" s="20" t="s">
        <v>309</v>
      </c>
      <c r="S54" s="18" t="n">
        <v>295.04877964</v>
      </c>
      <c r="T54" s="20" t="n">
        <v>18.6677213</v>
      </c>
      <c r="U54" s="18" t="n">
        <v>301.7047221</v>
      </c>
      <c r="V54" s="20" t="n">
        <v>7.4585657</v>
      </c>
    </row>
    <row r="55" spans="1:22">
      <c r="A55" s="15" t="s">
        <v>357</v>
      </c>
      <c r="B55" s="17" t="n">
        <v>5316</v>
      </c>
      <c r="C55" s="18">
        <f>(137.0/B55*100)</f>
        <v/>
      </c>
      <c r="D55" s="19" t="n">
        <v>5179</v>
      </c>
      <c r="E55" s="18" t="n">
        <v>408.39685615</v>
      </c>
      <c r="F55" s="20" t="n">
        <v>3.60205367</v>
      </c>
      <c r="G55" s="18" t="n">
        <v>412.14189448</v>
      </c>
      <c r="H55" s="20" t="n">
        <v>2.59370469</v>
      </c>
      <c r="I55" s="18" t="n">
        <v>429.9040131</v>
      </c>
      <c r="J55" s="20" t="n">
        <v>4.92319653</v>
      </c>
      <c r="K55" s="18" t="n">
        <v>420.27554948</v>
      </c>
      <c r="L55" s="20" t="n">
        <v>14.58290661</v>
      </c>
      <c r="M55" s="18" t="s">
        <v>309</v>
      </c>
      <c r="N55" s="20" t="s">
        <v>309</v>
      </c>
      <c r="O55" s="18" t="s">
        <v>309</v>
      </c>
      <c r="P55" s="20" t="s">
        <v>309</v>
      </c>
      <c r="Q55" s="18" t="n">
        <v>483.5340801</v>
      </c>
      <c r="R55" s="20" t="n">
        <v>86.15512086</v>
      </c>
      <c r="S55" s="18" t="n">
        <v>347.16727331</v>
      </c>
      <c r="T55" s="20" t="n">
        <v>36.29669852</v>
      </c>
      <c r="U55" s="18" t="n">
        <v>370.20915584</v>
      </c>
      <c r="V55" s="20" t="n">
        <v>10.75834344</v>
      </c>
    </row>
    <row r="56" spans="1:22">
      <c r="A56" s="15" t="s">
        <v>358</v>
      </c>
      <c r="B56" s="17" t="n">
        <v>5359</v>
      </c>
      <c r="C56" s="18">
        <f>(104.0/B56*100)</f>
        <v/>
      </c>
      <c r="D56" s="19" t="n">
        <v>5255</v>
      </c>
      <c r="E56" s="18" t="n">
        <v>529.29624257</v>
      </c>
      <c r="F56" s="20" t="n">
        <v>3.86917877</v>
      </c>
      <c r="G56" s="18" t="n">
        <v>523.79787125</v>
      </c>
      <c r="H56" s="20" t="n">
        <v>2.66653454</v>
      </c>
      <c r="I56" s="18" t="n">
        <v>513.59096919</v>
      </c>
      <c r="J56" s="20" t="n">
        <v>5.67519206</v>
      </c>
      <c r="K56" s="18" t="n">
        <v>500.16875229</v>
      </c>
      <c r="L56" s="20" t="n">
        <v>16.50222157</v>
      </c>
      <c r="M56" s="18" t="s">
        <v>309</v>
      </c>
      <c r="N56" s="20" t="s">
        <v>309</v>
      </c>
      <c r="O56" s="18" t="s">
        <v>309</v>
      </c>
      <c r="P56" s="20" t="s">
        <v>309</v>
      </c>
      <c r="Q56" s="18" t="s">
        <v>309</v>
      </c>
      <c r="R56" s="20" t="s">
        <v>309</v>
      </c>
      <c r="S56" s="18" t="n">
        <v>477.16412443</v>
      </c>
      <c r="T56" s="20" t="n">
        <v>25.16761134</v>
      </c>
      <c r="U56" s="18" t="n">
        <v>499.81083214</v>
      </c>
      <c r="V56" s="20" t="n">
        <v>28.82928512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534.01394086</v>
      </c>
      <c r="F62" s="20" t="n">
        <v>3.42968517</v>
      </c>
      <c r="G62" s="18" t="n">
        <v>529.36803995</v>
      </c>
      <c r="H62" s="20" t="n">
        <v>1.28330247</v>
      </c>
      <c r="I62" s="18" t="n">
        <v>521.75439951</v>
      </c>
      <c r="J62" s="20" t="n">
        <v>3.80826577</v>
      </c>
      <c r="K62" s="18" t="n">
        <v>507.50812766</v>
      </c>
      <c r="L62" s="20" t="n">
        <v>11.55513521</v>
      </c>
      <c r="M62" s="18" t="s">
        <v>309</v>
      </c>
      <c r="N62" s="20" t="s">
        <v>309</v>
      </c>
      <c r="O62" s="18" t="s">
        <v>309</v>
      </c>
      <c r="P62" s="20" t="s">
        <v>309</v>
      </c>
      <c r="Q62" s="18" t="s">
        <v>309</v>
      </c>
      <c r="R62" s="20" t="s">
        <v>309</v>
      </c>
      <c r="S62" s="18" t="n">
        <v>528.81603333</v>
      </c>
      <c r="T62" s="20" t="n">
        <v>29.19771217</v>
      </c>
      <c r="U62" s="18" t="n">
        <v>520.69201674</v>
      </c>
      <c r="V62" s="20" t="n">
        <v>13.45261761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481.5923146</v>
      </c>
      <c r="F64" s="20" t="n">
        <v>3.95441499</v>
      </c>
      <c r="G64" s="18" t="n">
        <v>474.41667995</v>
      </c>
      <c r="H64" s="20" t="n">
        <v>2.51668372</v>
      </c>
      <c r="I64" s="18" t="n">
        <v>476.80777281</v>
      </c>
      <c r="J64" s="20" t="n">
        <v>5.19993398</v>
      </c>
      <c r="K64" s="18" t="n">
        <v>454.69995314</v>
      </c>
      <c r="L64" s="20" t="n">
        <v>12.79451329</v>
      </c>
      <c r="M64" s="18" t="s">
        <v>309</v>
      </c>
      <c r="N64" s="20" t="s">
        <v>309</v>
      </c>
      <c r="O64" s="18" t="s">
        <v>309</v>
      </c>
      <c r="P64" s="20" t="s">
        <v>309</v>
      </c>
      <c r="Q64" s="18" t="s">
        <v>309</v>
      </c>
      <c r="R64" s="20" t="s">
        <v>309</v>
      </c>
      <c r="S64" s="18" t="n">
        <v>423.29926102</v>
      </c>
      <c r="T64" s="20" t="n">
        <v>53.3494299</v>
      </c>
      <c r="U64" s="18" t="n">
        <v>408.00803538</v>
      </c>
      <c r="V64" s="20" t="n">
        <v>14.91636618</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462</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537.37425462</v>
      </c>
      <c r="F9" s="20" t="n">
        <v>4.630815</v>
      </c>
      <c r="G9" s="18" t="n">
        <v>531.47761881</v>
      </c>
      <c r="H9" s="20" t="n">
        <v>2.53381019</v>
      </c>
      <c r="I9" s="18" t="n">
        <v>526.71996315</v>
      </c>
      <c r="J9" s="20" t="n">
        <v>4.92320846</v>
      </c>
      <c r="K9" s="18" t="n">
        <v>512.70040681</v>
      </c>
      <c r="L9" s="20" t="n">
        <v>13.37605539</v>
      </c>
      <c r="M9" s="18" t="s">
        <v>309</v>
      </c>
      <c r="N9" s="20" t="s">
        <v>309</v>
      </c>
      <c r="O9" s="18" t="s">
        <v>309</v>
      </c>
      <c r="P9" s="20" t="s">
        <v>309</v>
      </c>
      <c r="Q9" s="18" t="s">
        <v>309</v>
      </c>
      <c r="R9" s="20" t="s">
        <v>309</v>
      </c>
      <c r="S9" s="18" t="n">
        <v>553.61154823</v>
      </c>
      <c r="T9" s="20" t="n">
        <v>30.48124215</v>
      </c>
      <c r="U9" s="18" t="n">
        <v>490.79188312</v>
      </c>
      <c r="V9" s="20" t="n">
        <v>11.47664267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454.35542149</v>
      </c>
      <c r="F11" s="20" t="n">
        <v>3.78101499</v>
      </c>
      <c r="G11" s="18" t="n">
        <v>447.82776869</v>
      </c>
      <c r="H11" s="20" t="n">
        <v>2.65958136</v>
      </c>
      <c r="I11" s="18" t="n">
        <v>449.6868566</v>
      </c>
      <c r="J11" s="20" t="n">
        <v>4.88313233</v>
      </c>
      <c r="K11" s="18" t="n">
        <v>424.18159184</v>
      </c>
      <c r="L11" s="20" t="n">
        <v>8.289056029999999</v>
      </c>
      <c r="M11" s="18" t="s">
        <v>309</v>
      </c>
      <c r="N11" s="20" t="s">
        <v>309</v>
      </c>
      <c r="O11" s="18" t="s">
        <v>309</v>
      </c>
      <c r="P11" s="20" t="s">
        <v>309</v>
      </c>
      <c r="Q11" s="18" t="n">
        <v>498.3032744</v>
      </c>
      <c r="R11" s="20" t="n">
        <v>24.81262263</v>
      </c>
      <c r="S11" s="18" t="n">
        <v>451.13172536</v>
      </c>
      <c r="T11" s="20" t="n">
        <v>27.5964377</v>
      </c>
      <c r="U11" s="18" t="n">
        <v>434.19676331</v>
      </c>
      <c r="V11" s="20" t="n">
        <v>8.56823312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503.61710554</v>
      </c>
      <c r="F16" s="20" t="n">
        <v>3.56813133</v>
      </c>
      <c r="G16" s="18" t="n">
        <v>506.20372194</v>
      </c>
      <c r="H16" s="20" t="n">
        <v>2.46231768</v>
      </c>
      <c r="I16" s="18" t="n">
        <v>519.75226419</v>
      </c>
      <c r="J16" s="20" t="n">
        <v>4.39594847</v>
      </c>
      <c r="K16" s="18" t="n">
        <v>486.76207995</v>
      </c>
      <c r="L16" s="20" t="n">
        <v>9.361456479999999</v>
      </c>
      <c r="M16" s="18" t="s">
        <v>309</v>
      </c>
      <c r="N16" s="20" t="s">
        <v>309</v>
      </c>
      <c r="O16" s="18" t="s">
        <v>309</v>
      </c>
      <c r="P16" s="20" t="s">
        <v>309</v>
      </c>
      <c r="Q16" s="18" t="s">
        <v>309</v>
      </c>
      <c r="R16" s="20" t="s">
        <v>309</v>
      </c>
      <c r="S16" s="18" t="n">
        <v>511.46573588</v>
      </c>
      <c r="T16" s="20" t="n">
        <v>26.52629619</v>
      </c>
      <c r="U16" s="18" t="n">
        <v>486.43474843</v>
      </c>
      <c r="V16" s="20" t="n">
        <v>11.84605235</v>
      </c>
    </row>
    <row r="17" spans="1:22">
      <c r="A17" s="15" t="s">
        <v>319</v>
      </c>
      <c r="B17" s="17" t="n">
        <v>6504</v>
      </c>
      <c r="C17" s="18">
        <f>(3097.0/B17*100)</f>
        <v/>
      </c>
      <c r="D17" s="19" t="n">
        <v>3407</v>
      </c>
      <c r="E17" s="18" t="n">
        <v>515.1269757699999</v>
      </c>
      <c r="F17" s="20" t="n">
        <v>5.6247482</v>
      </c>
      <c r="G17" s="18" t="n">
        <v>532.9650983499999</v>
      </c>
      <c r="H17" s="20" t="n">
        <v>3.65396645</v>
      </c>
      <c r="I17" s="18" t="n">
        <v>538.16566849</v>
      </c>
      <c r="J17" s="20" t="n">
        <v>4.14318323</v>
      </c>
      <c r="K17" s="18" t="n">
        <v>537.74760535</v>
      </c>
      <c r="L17" s="20" t="n">
        <v>7.97462363</v>
      </c>
      <c r="M17" s="18" t="s">
        <v>309</v>
      </c>
      <c r="N17" s="20" t="s">
        <v>309</v>
      </c>
      <c r="O17" s="18" t="s">
        <v>309</v>
      </c>
      <c r="P17" s="20" t="s">
        <v>309</v>
      </c>
      <c r="Q17" s="18" t="s">
        <v>309</v>
      </c>
      <c r="R17" s="20" t="s">
        <v>309</v>
      </c>
      <c r="S17" s="18" t="n">
        <v>566.4838999999999</v>
      </c>
      <c r="T17" s="20" t="n">
        <v>25.38708393</v>
      </c>
      <c r="U17" s="18" t="n">
        <v>526.47641689</v>
      </c>
      <c r="V17" s="20" t="n">
        <v>13.63335264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503.40785799</v>
      </c>
      <c r="F21" s="20" t="n">
        <v>3.27522074</v>
      </c>
      <c r="G21" s="18" t="n">
        <v>508.22266424</v>
      </c>
      <c r="H21" s="20" t="n">
        <v>2.63841358</v>
      </c>
      <c r="I21" s="18" t="n">
        <v>507.81015427</v>
      </c>
      <c r="J21" s="20" t="n">
        <v>5.20190365</v>
      </c>
      <c r="K21" s="18" t="n">
        <v>482.26206362</v>
      </c>
      <c r="L21" s="20" t="n">
        <v>10.64791356</v>
      </c>
      <c r="M21" s="18" t="s">
        <v>309</v>
      </c>
      <c r="N21" s="20" t="s">
        <v>309</v>
      </c>
      <c r="O21" s="18" t="s">
        <v>309</v>
      </c>
      <c r="P21" s="20" t="s">
        <v>309</v>
      </c>
      <c r="Q21" s="18" t="s">
        <v>309</v>
      </c>
      <c r="R21" s="20" t="s">
        <v>309</v>
      </c>
      <c r="S21" s="18" t="n">
        <v>568.62290326</v>
      </c>
      <c r="T21" s="20" t="n">
        <v>52.34981817</v>
      </c>
      <c r="U21" s="18" t="n">
        <v>485.62861487</v>
      </c>
      <c r="V21" s="20" t="n">
        <v>19.58027722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481.50900733</v>
      </c>
      <c r="F23" s="20" t="n">
        <v>4.42588832</v>
      </c>
      <c r="G23" s="18" t="n">
        <v>491.28236079</v>
      </c>
      <c r="H23" s="20" t="n">
        <v>2.80132609</v>
      </c>
      <c r="I23" s="18" t="n">
        <v>491.00303515</v>
      </c>
      <c r="J23" s="20" t="n">
        <v>4.35517077</v>
      </c>
      <c r="K23" s="18" t="n">
        <v>472.01788308</v>
      </c>
      <c r="L23" s="20" t="n">
        <v>7.84420289</v>
      </c>
      <c r="M23" s="18" t="s">
        <v>309</v>
      </c>
      <c r="N23" s="20" t="s">
        <v>309</v>
      </c>
      <c r="O23" s="18" t="s">
        <v>309</v>
      </c>
      <c r="P23" s="20" t="s">
        <v>309</v>
      </c>
      <c r="Q23" s="18" t="s">
        <v>309</v>
      </c>
      <c r="R23" s="20" t="s">
        <v>309</v>
      </c>
      <c r="S23" s="18" t="n">
        <v>525.36182895</v>
      </c>
      <c r="T23" s="20" t="n">
        <v>62.57927698</v>
      </c>
      <c r="U23" s="18" t="n">
        <v>459.78489823</v>
      </c>
      <c r="V23" s="20" t="n">
        <v>8.573747900000001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524.41036965</v>
      </c>
      <c r="F25" s="20" t="n">
        <v>5.78935959</v>
      </c>
      <c r="G25" s="18" t="n">
        <v>513.20780766</v>
      </c>
      <c r="H25" s="20" t="n">
        <v>3.33836011</v>
      </c>
      <c r="I25" s="18" t="n">
        <v>520.8864099899999</v>
      </c>
      <c r="J25" s="20" t="n">
        <v>4.3304582</v>
      </c>
      <c r="K25" s="18" t="n">
        <v>503.57294818</v>
      </c>
      <c r="L25" s="20" t="n">
        <v>14.5595966</v>
      </c>
      <c r="M25" s="18" t="s">
        <v>309</v>
      </c>
      <c r="N25" s="20" t="s">
        <v>309</v>
      </c>
      <c r="O25" s="18" t="s">
        <v>309</v>
      </c>
      <c r="P25" s="20" t="s">
        <v>309</v>
      </c>
      <c r="Q25" s="18" t="s">
        <v>309</v>
      </c>
      <c r="R25" s="20" t="s">
        <v>309</v>
      </c>
      <c r="S25" s="18" t="n">
        <v>540.75920364</v>
      </c>
      <c r="T25" s="20" t="n">
        <v>33.66620577</v>
      </c>
      <c r="U25" s="18" t="n">
        <v>503.82307801</v>
      </c>
      <c r="V25" s="20" t="n">
        <v>11.84189708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488.25297875</v>
      </c>
      <c r="F27" s="20" t="n">
        <v>3.89001451</v>
      </c>
      <c r="G27" s="18" t="n">
        <v>497.8986599</v>
      </c>
      <c r="H27" s="20" t="n">
        <v>2.60026916</v>
      </c>
      <c r="I27" s="18" t="n">
        <v>512.20905701</v>
      </c>
      <c r="J27" s="20" t="n">
        <v>4.294616</v>
      </c>
      <c r="K27" s="18" t="n">
        <v>510.23701272</v>
      </c>
      <c r="L27" s="20" t="n">
        <v>8.687737439999999</v>
      </c>
      <c r="M27" s="18" t="s">
        <v>309</v>
      </c>
      <c r="N27" s="20" t="s">
        <v>309</v>
      </c>
      <c r="O27" s="18" t="s">
        <v>309</v>
      </c>
      <c r="P27" s="20" t="s">
        <v>309</v>
      </c>
      <c r="Q27" s="18" t="s">
        <v>309</v>
      </c>
      <c r="R27" s="20" t="s">
        <v>309</v>
      </c>
      <c r="S27" s="18" t="n">
        <v>493.09407581</v>
      </c>
      <c r="T27" s="20" t="n">
        <v>55.09971556</v>
      </c>
      <c r="U27" s="18" t="n">
        <v>462.48432563</v>
      </c>
      <c r="V27" s="20" t="n">
        <v>11.0322826</v>
      </c>
    </row>
    <row r="28" spans="1:22">
      <c r="A28" s="15" t="s">
        <v>330</v>
      </c>
      <c r="B28" s="17" t="n">
        <v>7568</v>
      </c>
      <c r="C28" s="18">
        <f>(490.0/B28*100)</f>
        <v/>
      </c>
      <c r="D28" s="19" t="n">
        <v>7078</v>
      </c>
      <c r="E28" s="18" t="n">
        <v>418.11291528</v>
      </c>
      <c r="F28" s="20" t="n">
        <v>3.30833264</v>
      </c>
      <c r="G28" s="18" t="n">
        <v>416.95325626</v>
      </c>
      <c r="H28" s="20" t="n">
        <v>2.38382518</v>
      </c>
      <c r="I28" s="18" t="n">
        <v>419.08937182</v>
      </c>
      <c r="J28" s="20" t="n">
        <v>3.28101351</v>
      </c>
      <c r="K28" s="18" t="n">
        <v>405.33912023</v>
      </c>
      <c r="L28" s="20" t="n">
        <v>6.09529533</v>
      </c>
      <c r="M28" s="18" t="s">
        <v>309</v>
      </c>
      <c r="N28" s="20" t="s">
        <v>309</v>
      </c>
      <c r="O28" s="18" t="s">
        <v>309</v>
      </c>
      <c r="P28" s="20" t="s">
        <v>309</v>
      </c>
      <c r="Q28" s="18" t="s">
        <v>309</v>
      </c>
      <c r="R28" s="20" t="s">
        <v>309</v>
      </c>
      <c r="S28" s="18" t="n">
        <v>382.33772387</v>
      </c>
      <c r="T28" s="20" t="n">
        <v>42.40262099</v>
      </c>
      <c r="U28" s="18" t="n">
        <v>389.53128789</v>
      </c>
      <c r="V28" s="20" t="n">
        <v>8.26570897</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500.80416569</v>
      </c>
      <c r="F33" s="20" t="n">
        <v>3.1130539</v>
      </c>
      <c r="G33" s="18" t="n">
        <v>501.95468291</v>
      </c>
      <c r="H33" s="20" t="n">
        <v>2.5130587</v>
      </c>
      <c r="I33" s="18" t="n">
        <v>509.72111692</v>
      </c>
      <c r="J33" s="20" t="n">
        <v>5.02256011</v>
      </c>
      <c r="K33" s="18" t="n">
        <v>505.60071497</v>
      </c>
      <c r="L33" s="20" t="n">
        <v>19.02394123</v>
      </c>
      <c r="M33" s="18" t="s">
        <v>309</v>
      </c>
      <c r="N33" s="20" t="s">
        <v>309</v>
      </c>
      <c r="O33" s="18" t="s">
        <v>309</v>
      </c>
      <c r="P33" s="20" t="s">
        <v>309</v>
      </c>
      <c r="Q33" s="18" t="s">
        <v>309</v>
      </c>
      <c r="R33" s="20" t="s">
        <v>309</v>
      </c>
      <c r="S33" s="18" t="n">
        <v>457.1662291</v>
      </c>
      <c r="T33" s="20" t="n">
        <v>48.27125902</v>
      </c>
      <c r="U33" s="18" t="n">
        <v>477.61921558</v>
      </c>
      <c r="V33" s="20" t="n">
        <v>18.08380928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503.73933247</v>
      </c>
      <c r="F36" s="20" t="n">
        <v>3.82636705</v>
      </c>
      <c r="G36" s="18" t="n">
        <v>502.28101219</v>
      </c>
      <c r="H36" s="20" t="n">
        <v>2.62465402</v>
      </c>
      <c r="I36" s="18" t="n">
        <v>502.89096064</v>
      </c>
      <c r="J36" s="20" t="n">
        <v>4.42059897</v>
      </c>
      <c r="K36" s="18" t="n">
        <v>492.79620463</v>
      </c>
      <c r="L36" s="20" t="n">
        <v>8.965195319999999</v>
      </c>
      <c r="M36" s="18" t="s">
        <v>309</v>
      </c>
      <c r="N36" s="20" t="s">
        <v>309</v>
      </c>
      <c r="O36" s="18" t="s">
        <v>309</v>
      </c>
      <c r="P36" s="20" t="s">
        <v>309</v>
      </c>
      <c r="Q36" s="18" t="s">
        <v>309</v>
      </c>
      <c r="R36" s="20" t="s">
        <v>309</v>
      </c>
      <c r="S36" s="18" t="s">
        <v>309</v>
      </c>
      <c r="T36" s="20" t="s">
        <v>309</v>
      </c>
      <c r="U36" s="18" t="n">
        <v>470.10593575</v>
      </c>
      <c r="V36" s="20" t="n">
        <v>13.13573894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511.61360064</v>
      </c>
      <c r="F40" s="20" t="n">
        <v>6.01436182</v>
      </c>
      <c r="G40" s="18" t="n">
        <v>517.85920169</v>
      </c>
      <c r="H40" s="20" t="n">
        <v>3.34949903</v>
      </c>
      <c r="I40" s="18" t="n">
        <v>519.65138524</v>
      </c>
      <c r="J40" s="20" t="n">
        <v>7.22806783</v>
      </c>
      <c r="K40" s="18" t="n">
        <v>541.28078249</v>
      </c>
      <c r="L40" s="20" t="n">
        <v>21.64924625</v>
      </c>
      <c r="M40" s="18" t="s">
        <v>309</v>
      </c>
      <c r="N40" s="20" t="s">
        <v>309</v>
      </c>
      <c r="O40" s="18" t="s">
        <v>309</v>
      </c>
      <c r="P40" s="20" t="s">
        <v>309</v>
      </c>
      <c r="Q40" s="18" t="n">
        <v>510.3049124</v>
      </c>
      <c r="R40" s="20" t="n">
        <v>2.76769424</v>
      </c>
      <c r="S40" s="18" t="n">
        <v>455.34353897</v>
      </c>
      <c r="T40" s="20" t="n">
        <v>47.80332446</v>
      </c>
      <c r="U40" s="18" t="n">
        <v>477.75526642</v>
      </c>
      <c r="V40" s="20" t="n">
        <v>19.91780788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472.57066786</v>
      </c>
      <c r="F52" s="20" t="n">
        <v>3.46285165</v>
      </c>
      <c r="G52" s="18" t="n">
        <v>476.76743286</v>
      </c>
      <c r="H52" s="20" t="n">
        <v>2.7394347</v>
      </c>
      <c r="I52" s="18" t="n">
        <v>490.96389386</v>
      </c>
      <c r="J52" s="20" t="n">
        <v>4.73029464</v>
      </c>
      <c r="K52" s="18" t="n">
        <v>483.42268445</v>
      </c>
      <c r="L52" s="20" t="n">
        <v>12.32541013</v>
      </c>
      <c r="M52" s="18" t="s">
        <v>309</v>
      </c>
      <c r="N52" s="20" t="s">
        <v>309</v>
      </c>
      <c r="O52" s="18" t="s">
        <v>309</v>
      </c>
      <c r="P52" s="20" t="s">
        <v>309</v>
      </c>
      <c r="Q52" s="18" t="s">
        <v>309</v>
      </c>
      <c r="R52" s="20" t="s">
        <v>309</v>
      </c>
      <c r="S52" s="18" t="n">
        <v>454.44552306</v>
      </c>
      <c r="T52" s="20" t="n">
        <v>59.0371315</v>
      </c>
      <c r="U52" s="18" t="n">
        <v>447.71872152</v>
      </c>
      <c r="V52" s="20" t="n">
        <v>14.15144174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335.26167664</v>
      </c>
      <c r="F54" s="20" t="n">
        <v>3.19143291</v>
      </c>
      <c r="G54" s="18" t="n">
        <v>331.92224723</v>
      </c>
      <c r="H54" s="20" t="n">
        <v>3.12384898</v>
      </c>
      <c r="I54" s="18" t="n">
        <v>328.92932649</v>
      </c>
      <c r="J54" s="20" t="n">
        <v>6.96536754</v>
      </c>
      <c r="K54" s="18" t="n">
        <v>311.50780151</v>
      </c>
      <c r="L54" s="20" t="n">
        <v>6.43381013</v>
      </c>
      <c r="M54" s="18" t="s">
        <v>309</v>
      </c>
      <c r="N54" s="20" t="s">
        <v>309</v>
      </c>
      <c r="O54" s="18" t="s">
        <v>309</v>
      </c>
      <c r="P54" s="20" t="s">
        <v>309</v>
      </c>
      <c r="Q54" s="18" t="s">
        <v>309</v>
      </c>
      <c r="R54" s="20" t="s">
        <v>309</v>
      </c>
      <c r="S54" s="18" t="n">
        <v>289.91828186</v>
      </c>
      <c r="T54" s="20" t="n">
        <v>17.46081206</v>
      </c>
      <c r="U54" s="18" t="n">
        <v>305.11356373</v>
      </c>
      <c r="V54" s="20" t="n">
        <v>9.04572973</v>
      </c>
    </row>
    <row r="55" spans="1:22">
      <c r="A55" s="15" t="s">
        <v>357</v>
      </c>
      <c r="B55" s="17" t="n">
        <v>5316</v>
      </c>
      <c r="C55" s="18">
        <f>(137.0/B55*100)</f>
        <v/>
      </c>
      <c r="D55" s="19" t="n">
        <v>5179</v>
      </c>
      <c r="E55" s="18" t="n">
        <v>411.1921498</v>
      </c>
      <c r="F55" s="20" t="n">
        <v>3.40946744</v>
      </c>
      <c r="G55" s="18" t="n">
        <v>412.5924563</v>
      </c>
      <c r="H55" s="20" t="n">
        <v>2.70284078</v>
      </c>
      <c r="I55" s="18" t="n">
        <v>419.27033177</v>
      </c>
      <c r="J55" s="20" t="n">
        <v>4.75001958</v>
      </c>
      <c r="K55" s="18" t="n">
        <v>410.34590765</v>
      </c>
      <c r="L55" s="20" t="n">
        <v>15.62315616</v>
      </c>
      <c r="M55" s="18" t="s">
        <v>309</v>
      </c>
      <c r="N55" s="20" t="s">
        <v>309</v>
      </c>
      <c r="O55" s="18" t="s">
        <v>309</v>
      </c>
      <c r="P55" s="20" t="s">
        <v>309</v>
      </c>
      <c r="Q55" s="18" t="n">
        <v>483.5340801</v>
      </c>
      <c r="R55" s="20" t="n">
        <v>86.15512086</v>
      </c>
      <c r="S55" s="18" t="n">
        <v>375.01236692</v>
      </c>
      <c r="T55" s="20" t="n">
        <v>43.47239542</v>
      </c>
      <c r="U55" s="18" t="n">
        <v>369.19051021</v>
      </c>
      <c r="V55" s="20" t="n">
        <v>11.08688322</v>
      </c>
    </row>
    <row r="56" spans="1:22">
      <c r="A56" s="15" t="s">
        <v>358</v>
      </c>
      <c r="B56" s="17" t="n">
        <v>5359</v>
      </c>
      <c r="C56" s="18">
        <f>(104.0/B56*100)</f>
        <v/>
      </c>
      <c r="D56" s="19" t="n">
        <v>5255</v>
      </c>
      <c r="E56" s="18" t="n">
        <v>523.9060073000001</v>
      </c>
      <c r="F56" s="20" t="n">
        <v>4.24456028</v>
      </c>
      <c r="G56" s="18" t="n">
        <v>524.9153710000001</v>
      </c>
      <c r="H56" s="20" t="n">
        <v>2.60703481</v>
      </c>
      <c r="I56" s="18" t="n">
        <v>519.65300337</v>
      </c>
      <c r="J56" s="20" t="n">
        <v>4.35659325</v>
      </c>
      <c r="K56" s="18" t="n">
        <v>518.49990389</v>
      </c>
      <c r="L56" s="20" t="n">
        <v>12.3925631</v>
      </c>
      <c r="M56" s="18" t="s">
        <v>309</v>
      </c>
      <c r="N56" s="20" t="s">
        <v>309</v>
      </c>
      <c r="O56" s="18" t="s">
        <v>309</v>
      </c>
      <c r="P56" s="20" t="s">
        <v>309</v>
      </c>
      <c r="Q56" s="18" t="s">
        <v>309</v>
      </c>
      <c r="R56" s="20" t="s">
        <v>309</v>
      </c>
      <c r="S56" s="18" t="n">
        <v>408.75743817</v>
      </c>
      <c r="T56" s="20" t="n">
        <v>48.17890381</v>
      </c>
      <c r="U56" s="18" t="n">
        <v>497.94363652</v>
      </c>
      <c r="V56" s="20" t="n">
        <v>19.84618641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530.28457094</v>
      </c>
      <c r="F62" s="20" t="n">
        <v>3.63330709</v>
      </c>
      <c r="G62" s="18" t="n">
        <v>529.57968449</v>
      </c>
      <c r="H62" s="20" t="n">
        <v>1.39670265</v>
      </c>
      <c r="I62" s="18" t="n">
        <v>525.51123124</v>
      </c>
      <c r="J62" s="20" t="n">
        <v>4.01725715</v>
      </c>
      <c r="K62" s="18" t="n">
        <v>506.54283902</v>
      </c>
      <c r="L62" s="20" t="n">
        <v>12.5570139</v>
      </c>
      <c r="M62" s="18" t="s">
        <v>309</v>
      </c>
      <c r="N62" s="20" t="s">
        <v>309</v>
      </c>
      <c r="O62" s="18" t="s">
        <v>309</v>
      </c>
      <c r="P62" s="20" t="s">
        <v>309</v>
      </c>
      <c r="Q62" s="18" t="s">
        <v>309</v>
      </c>
      <c r="R62" s="20" t="s">
        <v>309</v>
      </c>
      <c r="S62" s="18" t="n">
        <v>524.7729775</v>
      </c>
      <c r="T62" s="20" t="n">
        <v>29.01242645</v>
      </c>
      <c r="U62" s="18" t="n">
        <v>531.44543784</v>
      </c>
      <c r="V62" s="20" t="n">
        <v>15.42190084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484.00054027</v>
      </c>
      <c r="F64" s="20" t="n">
        <v>3.54842497</v>
      </c>
      <c r="G64" s="18" t="n">
        <v>476.74997636</v>
      </c>
      <c r="H64" s="20" t="n">
        <v>2.69142667</v>
      </c>
      <c r="I64" s="18" t="n">
        <v>467.66434727</v>
      </c>
      <c r="J64" s="20" t="n">
        <v>5.36483795</v>
      </c>
      <c r="K64" s="18" t="n">
        <v>432.77121645</v>
      </c>
      <c r="L64" s="20" t="n">
        <v>12.05634187</v>
      </c>
      <c r="M64" s="18" t="s">
        <v>309</v>
      </c>
      <c r="N64" s="20" t="s">
        <v>309</v>
      </c>
      <c r="O64" s="18" t="s">
        <v>309</v>
      </c>
      <c r="P64" s="20" t="s">
        <v>309</v>
      </c>
      <c r="Q64" s="18" t="s">
        <v>309</v>
      </c>
      <c r="R64" s="20" t="s">
        <v>309</v>
      </c>
      <c r="S64" s="18" t="n">
        <v>525.40298364</v>
      </c>
      <c r="T64" s="20" t="n">
        <v>37.05889995</v>
      </c>
      <c r="U64" s="18" t="n">
        <v>400.19927672</v>
      </c>
      <c r="V64" s="20" t="n">
        <v>13.27008213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463</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527.26924936</v>
      </c>
      <c r="F9" s="20" t="n">
        <v>5.76157901</v>
      </c>
      <c r="G9" s="18" t="n">
        <v>524.23660464</v>
      </c>
      <c r="H9" s="20" t="n">
        <v>2.92871792</v>
      </c>
      <c r="I9" s="18" t="n">
        <v>547.59674985</v>
      </c>
      <c r="J9" s="20" t="n">
        <v>3.33242895</v>
      </c>
      <c r="K9" s="18" t="n">
        <v>542.80889726</v>
      </c>
      <c r="L9" s="20" t="n">
        <v>9.039306610000001</v>
      </c>
      <c r="M9" s="18" t="s">
        <v>309</v>
      </c>
      <c r="N9" s="20" t="s">
        <v>309</v>
      </c>
      <c r="O9" s="18" t="s">
        <v>309</v>
      </c>
      <c r="P9" s="20" t="s">
        <v>309</v>
      </c>
      <c r="Q9" s="18" t="s">
        <v>309</v>
      </c>
      <c r="R9" s="20" t="s">
        <v>309</v>
      </c>
      <c r="S9" s="18" t="n">
        <v>508.98552736</v>
      </c>
      <c r="T9" s="20" t="n">
        <v>23.57613103</v>
      </c>
      <c r="U9" s="18" t="n">
        <v>512.8693517299999</v>
      </c>
      <c r="V9" s="20" t="n">
        <v>6.67204791</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442.90430035</v>
      </c>
      <c r="F11" s="20" t="n">
        <v>3.38070128</v>
      </c>
      <c r="G11" s="18" t="n">
        <v>447.92965539</v>
      </c>
      <c r="H11" s="20" t="n">
        <v>3.11794491</v>
      </c>
      <c r="I11" s="18" t="n">
        <v>461.11834235</v>
      </c>
      <c r="J11" s="20" t="n">
        <v>2.98557767</v>
      </c>
      <c r="K11" s="18" t="n">
        <v>444.29575108</v>
      </c>
      <c r="L11" s="20" t="n">
        <v>5.59802902</v>
      </c>
      <c r="M11" s="18" t="s">
        <v>309</v>
      </c>
      <c r="N11" s="20" t="s">
        <v>309</v>
      </c>
      <c r="O11" s="18" t="s">
        <v>309</v>
      </c>
      <c r="P11" s="20" t="s">
        <v>309</v>
      </c>
      <c r="Q11" s="18" t="n">
        <v>498.3032744</v>
      </c>
      <c r="R11" s="20" t="n">
        <v>24.81262263</v>
      </c>
      <c r="S11" s="18" t="n">
        <v>446.17445912</v>
      </c>
      <c r="T11" s="20" t="n">
        <v>35.86981435</v>
      </c>
      <c r="U11" s="18" t="n">
        <v>433.27028636</v>
      </c>
      <c r="V11" s="20" t="n">
        <v>8.31135233</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484.149887</v>
      </c>
      <c r="F16" s="20" t="n">
        <v>4.01461943</v>
      </c>
      <c r="G16" s="18" t="n">
        <v>502.88665636</v>
      </c>
      <c r="H16" s="20" t="n">
        <v>2.49279054</v>
      </c>
      <c r="I16" s="18" t="n">
        <v>529.21110272</v>
      </c>
      <c r="J16" s="20" t="n">
        <v>3.43737929</v>
      </c>
      <c r="K16" s="18" t="n">
        <v>518.52808781</v>
      </c>
      <c r="L16" s="20" t="n">
        <v>7.08657551</v>
      </c>
      <c r="M16" s="18" t="s">
        <v>309</v>
      </c>
      <c r="N16" s="20" t="s">
        <v>309</v>
      </c>
      <c r="O16" s="18" t="s">
        <v>309</v>
      </c>
      <c r="P16" s="20" t="s">
        <v>309</v>
      </c>
      <c r="Q16" s="18" t="s">
        <v>309</v>
      </c>
      <c r="R16" s="20" t="s">
        <v>309</v>
      </c>
      <c r="S16" s="18" t="n">
        <v>491.34751136</v>
      </c>
      <c r="T16" s="20" t="n">
        <v>36.32747516</v>
      </c>
      <c r="U16" s="18" t="n">
        <v>505.93146025</v>
      </c>
      <c r="V16" s="20" t="n">
        <v>6.57320827</v>
      </c>
    </row>
    <row r="17" spans="1:22">
      <c r="A17" s="15" t="s">
        <v>319</v>
      </c>
      <c r="B17" s="17" t="n">
        <v>6504</v>
      </c>
      <c r="C17" s="18">
        <f>(3097.0/B17*100)</f>
        <v/>
      </c>
      <c r="D17" s="19" t="n">
        <v>3407</v>
      </c>
      <c r="E17" s="18" t="n">
        <v>509.3540166</v>
      </c>
      <c r="F17" s="20" t="n">
        <v>5.63213661</v>
      </c>
      <c r="G17" s="18" t="n">
        <v>530.4504103</v>
      </c>
      <c r="H17" s="20" t="n">
        <v>3.82826397</v>
      </c>
      <c r="I17" s="18" t="n">
        <v>543.72794637</v>
      </c>
      <c r="J17" s="20" t="n">
        <v>3.95080566</v>
      </c>
      <c r="K17" s="18" t="n">
        <v>541.56527164</v>
      </c>
      <c r="L17" s="20" t="n">
        <v>7.87227096</v>
      </c>
      <c r="M17" s="18" t="s">
        <v>309</v>
      </c>
      <c r="N17" s="20" t="s">
        <v>309</v>
      </c>
      <c r="O17" s="18" t="s">
        <v>309</v>
      </c>
      <c r="P17" s="20" t="s">
        <v>309</v>
      </c>
      <c r="Q17" s="18" t="s">
        <v>309</v>
      </c>
      <c r="R17" s="20" t="s">
        <v>309</v>
      </c>
      <c r="S17" s="18" t="n">
        <v>560.10427984</v>
      </c>
      <c r="T17" s="20" t="n">
        <v>37.40820387</v>
      </c>
      <c r="U17" s="18" t="n">
        <v>532.49697498</v>
      </c>
      <c r="V17" s="20" t="n">
        <v>11.64500153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486.81836738</v>
      </c>
      <c r="F21" s="20" t="n">
        <v>4.6550176</v>
      </c>
      <c r="G21" s="18" t="n">
        <v>503.31893383</v>
      </c>
      <c r="H21" s="20" t="n">
        <v>2.61460291</v>
      </c>
      <c r="I21" s="18" t="n">
        <v>520.78847207</v>
      </c>
      <c r="J21" s="20" t="n">
        <v>3.33015527</v>
      </c>
      <c r="K21" s="18" t="n">
        <v>503.07723259</v>
      </c>
      <c r="L21" s="20" t="n">
        <v>8.06617885</v>
      </c>
      <c r="M21" s="18" t="s">
        <v>309</v>
      </c>
      <c r="N21" s="20" t="s">
        <v>309</v>
      </c>
      <c r="O21" s="18" t="s">
        <v>309</v>
      </c>
      <c r="P21" s="20" t="s">
        <v>309</v>
      </c>
      <c r="Q21" s="18" t="s">
        <v>309</v>
      </c>
      <c r="R21" s="20" t="s">
        <v>309</v>
      </c>
      <c r="S21" s="18" t="n">
        <v>482.02732546</v>
      </c>
      <c r="T21" s="20" t="n">
        <v>43.05778761</v>
      </c>
      <c r="U21" s="18" t="n">
        <v>501.17747737</v>
      </c>
      <c r="V21" s="20" t="n">
        <v>12.2614216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459.80357092</v>
      </c>
      <c r="F23" s="20" t="n">
        <v>5.32459258</v>
      </c>
      <c r="G23" s="18" t="n">
        <v>482.52226866</v>
      </c>
      <c r="H23" s="20" t="n">
        <v>2.88439436</v>
      </c>
      <c r="I23" s="18" t="n">
        <v>500.98035179</v>
      </c>
      <c r="J23" s="20" t="n">
        <v>3.88337898</v>
      </c>
      <c r="K23" s="18" t="n">
        <v>509.19913295</v>
      </c>
      <c r="L23" s="20" t="n">
        <v>5.51483484</v>
      </c>
      <c r="M23" s="18" t="s">
        <v>309</v>
      </c>
      <c r="N23" s="20" t="s">
        <v>309</v>
      </c>
      <c r="O23" s="18" t="s">
        <v>309</v>
      </c>
      <c r="P23" s="20" t="s">
        <v>309</v>
      </c>
      <c r="Q23" s="18" t="s">
        <v>309</v>
      </c>
      <c r="R23" s="20" t="s">
        <v>309</v>
      </c>
      <c r="S23" s="18" t="n">
        <v>400.538835</v>
      </c>
      <c r="T23" s="20" t="n">
        <v>43.40953004</v>
      </c>
      <c r="U23" s="18" t="n">
        <v>473.39395728</v>
      </c>
      <c r="V23" s="20" t="n">
        <v>7.34139796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525.35263665</v>
      </c>
      <c r="F25" s="20" t="n">
        <v>5.94257436</v>
      </c>
      <c r="G25" s="18" t="n">
        <v>515.11240294</v>
      </c>
      <c r="H25" s="20" t="n">
        <v>3.18295652</v>
      </c>
      <c r="I25" s="18" t="n">
        <v>514.85251228</v>
      </c>
      <c r="J25" s="20" t="n">
        <v>4.66424374</v>
      </c>
      <c r="K25" s="18" t="n">
        <v>491.87481059</v>
      </c>
      <c r="L25" s="20" t="n">
        <v>14.21694972</v>
      </c>
      <c r="M25" s="18" t="s">
        <v>309</v>
      </c>
      <c r="N25" s="20" t="s">
        <v>309</v>
      </c>
      <c r="O25" s="18" t="s">
        <v>309</v>
      </c>
      <c r="P25" s="20" t="s">
        <v>309</v>
      </c>
      <c r="Q25" s="18" t="s">
        <v>309</v>
      </c>
      <c r="R25" s="20" t="s">
        <v>309</v>
      </c>
      <c r="S25" s="18" t="n">
        <v>551.7597729</v>
      </c>
      <c r="T25" s="20" t="n">
        <v>26.04765735</v>
      </c>
      <c r="U25" s="18" t="n">
        <v>509.91489888</v>
      </c>
      <c r="V25" s="20" t="n">
        <v>10.66052984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484.63128841</v>
      </c>
      <c r="F27" s="20" t="n">
        <v>4.21699416</v>
      </c>
      <c r="G27" s="18" t="n">
        <v>494.17961445</v>
      </c>
      <c r="H27" s="20" t="n">
        <v>2.62637988</v>
      </c>
      <c r="I27" s="18" t="n">
        <v>513.632845</v>
      </c>
      <c r="J27" s="20" t="n">
        <v>3.25878585</v>
      </c>
      <c r="K27" s="18" t="n">
        <v>524.0509441</v>
      </c>
      <c r="L27" s="20" t="n">
        <v>8.936109419999999</v>
      </c>
      <c r="M27" s="18" t="s">
        <v>309</v>
      </c>
      <c r="N27" s="20" t="s">
        <v>309</v>
      </c>
      <c r="O27" s="18" t="s">
        <v>309</v>
      </c>
      <c r="P27" s="20" t="s">
        <v>309</v>
      </c>
      <c r="Q27" s="18" t="s">
        <v>309</v>
      </c>
      <c r="R27" s="20" t="s">
        <v>309</v>
      </c>
      <c r="S27" s="18" t="n">
        <v>576.59036019</v>
      </c>
      <c r="T27" s="20" t="n">
        <v>55.62602887</v>
      </c>
      <c r="U27" s="18" t="n">
        <v>472.63820743</v>
      </c>
      <c r="V27" s="20" t="n">
        <v>8.36000383</v>
      </c>
    </row>
    <row r="28" spans="1:22">
      <c r="A28" s="15" t="s">
        <v>330</v>
      </c>
      <c r="B28" s="17" t="n">
        <v>7568</v>
      </c>
      <c r="C28" s="18">
        <f>(490.0/B28*100)</f>
        <v/>
      </c>
      <c r="D28" s="19" t="n">
        <v>7078</v>
      </c>
      <c r="E28" s="18" t="n">
        <v>410.20507459</v>
      </c>
      <c r="F28" s="20" t="n">
        <v>2.73704314</v>
      </c>
      <c r="G28" s="18" t="n">
        <v>419.71430941</v>
      </c>
      <c r="H28" s="20" t="n">
        <v>2.45760108</v>
      </c>
      <c r="I28" s="18" t="n">
        <v>429.70554972</v>
      </c>
      <c r="J28" s="20" t="n">
        <v>3.67686074</v>
      </c>
      <c r="K28" s="18" t="n">
        <v>411.84465797</v>
      </c>
      <c r="L28" s="20" t="n">
        <v>5.92535328</v>
      </c>
      <c r="M28" s="18" t="s">
        <v>309</v>
      </c>
      <c r="N28" s="20" t="s">
        <v>309</v>
      </c>
      <c r="O28" s="18" t="s">
        <v>309</v>
      </c>
      <c r="P28" s="20" t="s">
        <v>309</v>
      </c>
      <c r="Q28" s="18" t="s">
        <v>309</v>
      </c>
      <c r="R28" s="20" t="s">
        <v>309</v>
      </c>
      <c r="S28" s="18" t="n">
        <v>420.29388494</v>
      </c>
      <c r="T28" s="20" t="n">
        <v>45.05583088</v>
      </c>
      <c r="U28" s="18" t="n">
        <v>389.22826257</v>
      </c>
      <c r="V28" s="20" t="n">
        <v>10.10878718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484.62812795</v>
      </c>
      <c r="F33" s="20" t="n">
        <v>4.00945633</v>
      </c>
      <c r="G33" s="18" t="n">
        <v>501.45863591</v>
      </c>
      <c r="H33" s="20" t="n">
        <v>2.78366089</v>
      </c>
      <c r="I33" s="18" t="n">
        <v>518.67830299</v>
      </c>
      <c r="J33" s="20" t="n">
        <v>3.25710128</v>
      </c>
      <c r="K33" s="18" t="n">
        <v>517.10206577</v>
      </c>
      <c r="L33" s="20" t="n">
        <v>7.75239003</v>
      </c>
      <c r="M33" s="18" t="s">
        <v>309</v>
      </c>
      <c r="N33" s="20" t="s">
        <v>309</v>
      </c>
      <c r="O33" s="18" t="s">
        <v>309</v>
      </c>
      <c r="P33" s="20" t="s">
        <v>309</v>
      </c>
      <c r="Q33" s="18" t="s">
        <v>309</v>
      </c>
      <c r="R33" s="20" t="s">
        <v>309</v>
      </c>
      <c r="S33" s="18" t="n">
        <v>462.07747842</v>
      </c>
      <c r="T33" s="20" t="n">
        <v>38.42333814</v>
      </c>
      <c r="U33" s="18" t="n">
        <v>503.92952591</v>
      </c>
      <c r="V33" s="20" t="n">
        <v>12.64864508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496.38694651</v>
      </c>
      <c r="F36" s="20" t="n">
        <v>4.52232355</v>
      </c>
      <c r="G36" s="18" t="n">
        <v>500.44009722</v>
      </c>
      <c r="H36" s="20" t="n">
        <v>2.94815274</v>
      </c>
      <c r="I36" s="18" t="n">
        <v>511.57984529</v>
      </c>
      <c r="J36" s="20" t="n">
        <v>3.73148141</v>
      </c>
      <c r="K36" s="18" t="n">
        <v>497.72307995</v>
      </c>
      <c r="L36" s="20" t="n">
        <v>6.78212874</v>
      </c>
      <c r="M36" s="18" t="s">
        <v>309</v>
      </c>
      <c r="N36" s="20" t="s">
        <v>309</v>
      </c>
      <c r="O36" s="18" t="s">
        <v>309</v>
      </c>
      <c r="P36" s="20" t="s">
        <v>309</v>
      </c>
      <c r="Q36" s="18" t="s">
        <v>309</v>
      </c>
      <c r="R36" s="20" t="s">
        <v>309</v>
      </c>
      <c r="S36" s="18" t="s">
        <v>309</v>
      </c>
      <c r="T36" s="20" t="s">
        <v>309</v>
      </c>
      <c r="U36" s="18" t="n">
        <v>489.66602473</v>
      </c>
      <c r="V36" s="20" t="n">
        <v>9.328932180000001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510.10877066</v>
      </c>
      <c r="F40" s="20" t="n">
        <v>7.04307826</v>
      </c>
      <c r="G40" s="18" t="n">
        <v>518.11050978</v>
      </c>
      <c r="H40" s="20" t="n">
        <v>3.43971906</v>
      </c>
      <c r="I40" s="18" t="n">
        <v>515.62590653</v>
      </c>
      <c r="J40" s="20" t="n">
        <v>5.53956465</v>
      </c>
      <c r="K40" s="18" t="n">
        <v>529.98334912</v>
      </c>
      <c r="L40" s="20" t="n">
        <v>16.61247477</v>
      </c>
      <c r="M40" s="18" t="s">
        <v>309</v>
      </c>
      <c r="N40" s="20" t="s">
        <v>309</v>
      </c>
      <c r="O40" s="18" t="s">
        <v>309</v>
      </c>
      <c r="P40" s="20" t="s">
        <v>309</v>
      </c>
      <c r="Q40" s="18" t="n">
        <v>510.3049124</v>
      </c>
      <c r="R40" s="20" t="n">
        <v>2.76769424</v>
      </c>
      <c r="S40" s="18" t="n">
        <v>375.6939</v>
      </c>
      <c r="T40" s="20" t="n">
        <v>45.34846945</v>
      </c>
      <c r="U40" s="18" t="n">
        <v>508.38786765</v>
      </c>
      <c r="V40" s="20" t="n">
        <v>13.89366673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460.95401256</v>
      </c>
      <c r="F52" s="20" t="n">
        <v>3.98876008</v>
      </c>
      <c r="G52" s="18" t="n">
        <v>475.84721961</v>
      </c>
      <c r="H52" s="20" t="n">
        <v>2.67487916</v>
      </c>
      <c r="I52" s="18" t="n">
        <v>491.50309739</v>
      </c>
      <c r="J52" s="20" t="n">
        <v>3.51068489</v>
      </c>
      <c r="K52" s="18" t="n">
        <v>489.05291801</v>
      </c>
      <c r="L52" s="20" t="n">
        <v>7.40292563</v>
      </c>
      <c r="M52" s="18" t="s">
        <v>309</v>
      </c>
      <c r="N52" s="20" t="s">
        <v>309</v>
      </c>
      <c r="O52" s="18" t="s">
        <v>309</v>
      </c>
      <c r="P52" s="20" t="s">
        <v>309</v>
      </c>
      <c r="Q52" s="18" t="s">
        <v>309</v>
      </c>
      <c r="R52" s="20" t="s">
        <v>309</v>
      </c>
      <c r="S52" s="18" t="n">
        <v>398.95889412</v>
      </c>
      <c r="T52" s="20" t="n">
        <v>50.01999458</v>
      </c>
      <c r="U52" s="18" t="n">
        <v>463.61725314</v>
      </c>
      <c r="V52" s="20" t="n">
        <v>11.12734069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331.84085746</v>
      </c>
      <c r="F54" s="20" t="n">
        <v>3.09038365</v>
      </c>
      <c r="G54" s="18" t="n">
        <v>334.78349866</v>
      </c>
      <c r="H54" s="20" t="n">
        <v>3.3285397</v>
      </c>
      <c r="I54" s="18" t="n">
        <v>340.89792816</v>
      </c>
      <c r="J54" s="20" t="n">
        <v>5.81506921</v>
      </c>
      <c r="K54" s="18" t="n">
        <v>315.0653246</v>
      </c>
      <c r="L54" s="20" t="n">
        <v>6.09225204</v>
      </c>
      <c r="M54" s="18" t="s">
        <v>309</v>
      </c>
      <c r="N54" s="20" t="s">
        <v>309</v>
      </c>
      <c r="O54" s="18" t="s">
        <v>309</v>
      </c>
      <c r="P54" s="20" t="s">
        <v>309</v>
      </c>
      <c r="Q54" s="18" t="s">
        <v>309</v>
      </c>
      <c r="R54" s="20" t="s">
        <v>309</v>
      </c>
      <c r="S54" s="18" t="n">
        <v>288.70620113</v>
      </c>
      <c r="T54" s="20" t="n">
        <v>22.52578557</v>
      </c>
      <c r="U54" s="18" t="n">
        <v>303.86164423</v>
      </c>
      <c r="V54" s="20" t="n">
        <v>8.511423629999999</v>
      </c>
    </row>
    <row r="55" spans="1:22">
      <c r="A55" s="15" t="s">
        <v>357</v>
      </c>
      <c r="B55" s="17" t="n">
        <v>5316</v>
      </c>
      <c r="C55" s="18">
        <f>(137.0/B55*100)</f>
        <v/>
      </c>
      <c r="D55" s="19" t="n">
        <v>5179</v>
      </c>
      <c r="E55" s="18" t="n">
        <v>402.66693799</v>
      </c>
      <c r="F55" s="20" t="n">
        <v>3.33574311</v>
      </c>
      <c r="G55" s="18" t="n">
        <v>414.11475212</v>
      </c>
      <c r="H55" s="20" t="n">
        <v>2.67029535</v>
      </c>
      <c r="I55" s="18" t="n">
        <v>429.98310493</v>
      </c>
      <c r="J55" s="20" t="n">
        <v>4.71883247</v>
      </c>
      <c r="K55" s="18" t="n">
        <v>420.44344048</v>
      </c>
      <c r="L55" s="20" t="n">
        <v>13.05837326</v>
      </c>
      <c r="M55" s="18" t="s">
        <v>309</v>
      </c>
      <c r="N55" s="20" t="s">
        <v>309</v>
      </c>
      <c r="O55" s="18" t="s">
        <v>309</v>
      </c>
      <c r="P55" s="20" t="s">
        <v>309</v>
      </c>
      <c r="Q55" s="18" t="s">
        <v>309</v>
      </c>
      <c r="R55" s="20" t="s">
        <v>309</v>
      </c>
      <c r="S55" s="18" t="n">
        <v>375.51995655</v>
      </c>
      <c r="T55" s="20" t="n">
        <v>23.97694524</v>
      </c>
      <c r="U55" s="18" t="n">
        <v>384.53907246</v>
      </c>
      <c r="V55" s="20" t="n">
        <v>9.65013789</v>
      </c>
    </row>
    <row r="56" spans="1:22">
      <c r="A56" s="15" t="s">
        <v>358</v>
      </c>
      <c r="B56" s="17" t="n">
        <v>5359</v>
      </c>
      <c r="C56" s="18">
        <f>(104.0/B56*100)</f>
        <v/>
      </c>
      <c r="D56" s="19" t="n">
        <v>5255</v>
      </c>
      <c r="E56" s="18" t="n">
        <v>512.3888520199999</v>
      </c>
      <c r="F56" s="20" t="n">
        <v>6.16566376</v>
      </c>
      <c r="G56" s="18" t="n">
        <v>522.45044224</v>
      </c>
      <c r="H56" s="20" t="n">
        <v>2.81093421</v>
      </c>
      <c r="I56" s="18" t="n">
        <v>530.7706564600001</v>
      </c>
      <c r="J56" s="20" t="n">
        <v>3.27139528</v>
      </c>
      <c r="K56" s="18" t="n">
        <v>522.40145808</v>
      </c>
      <c r="L56" s="20" t="n">
        <v>7.4771141</v>
      </c>
      <c r="M56" s="18" t="s">
        <v>309</v>
      </c>
      <c r="N56" s="20" t="s">
        <v>309</v>
      </c>
      <c r="O56" s="18" t="s">
        <v>309</v>
      </c>
      <c r="P56" s="20" t="s">
        <v>309</v>
      </c>
      <c r="Q56" s="18" t="s">
        <v>309</v>
      </c>
      <c r="R56" s="20" t="s">
        <v>309</v>
      </c>
      <c r="S56" s="18" t="n">
        <v>516.8545</v>
      </c>
      <c r="T56" s="20" t="n">
        <v>19.85313045</v>
      </c>
      <c r="U56" s="18" t="n">
        <v>495.028063</v>
      </c>
      <c r="V56" s="20" t="n">
        <v>18.68371531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518.80207854</v>
      </c>
      <c r="F62" s="20" t="n">
        <v>5.74253244</v>
      </c>
      <c r="G62" s="18" t="n">
        <v>523.14844541</v>
      </c>
      <c r="H62" s="20" t="n">
        <v>1.63682561</v>
      </c>
      <c r="I62" s="18" t="n">
        <v>537.2826743000001</v>
      </c>
      <c r="J62" s="20" t="n">
        <v>2.51246754</v>
      </c>
      <c r="K62" s="18" t="n">
        <v>549.74272876</v>
      </c>
      <c r="L62" s="20" t="n">
        <v>5.89322867</v>
      </c>
      <c r="M62" s="18" t="s">
        <v>309</v>
      </c>
      <c r="N62" s="20" t="s">
        <v>309</v>
      </c>
      <c r="O62" s="18" t="s">
        <v>309</v>
      </c>
      <c r="P62" s="20" t="s">
        <v>309</v>
      </c>
      <c r="Q62" s="18" t="s">
        <v>309</v>
      </c>
      <c r="R62" s="20" t="s">
        <v>309</v>
      </c>
      <c r="S62" s="18" t="n">
        <v>518.76631751</v>
      </c>
      <c r="T62" s="20" t="n">
        <v>28.01085761</v>
      </c>
      <c r="U62" s="18" t="n">
        <v>545.10974034</v>
      </c>
      <c r="V62" s="20" t="n">
        <v>10.49947434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457.89176633</v>
      </c>
      <c r="F64" s="20" t="n">
        <v>4.48316133</v>
      </c>
      <c r="G64" s="18" t="n">
        <v>470.7905194</v>
      </c>
      <c r="H64" s="20" t="n">
        <v>3.15375772</v>
      </c>
      <c r="I64" s="18" t="n">
        <v>498.0581152</v>
      </c>
      <c r="J64" s="20" t="n">
        <v>4.19029705</v>
      </c>
      <c r="K64" s="18" t="n">
        <v>492.18052615</v>
      </c>
      <c r="L64" s="20" t="n">
        <v>8.032258799999999</v>
      </c>
      <c r="M64" s="18" t="s">
        <v>309</v>
      </c>
      <c r="N64" s="20" t="s">
        <v>309</v>
      </c>
      <c r="O64" s="18" t="s">
        <v>309</v>
      </c>
      <c r="P64" s="20" t="s">
        <v>309</v>
      </c>
      <c r="Q64" s="18" t="s">
        <v>309</v>
      </c>
      <c r="R64" s="20" t="s">
        <v>309</v>
      </c>
      <c r="S64" s="18" t="n">
        <v>436.53330926</v>
      </c>
      <c r="T64" s="20" t="n">
        <v>39.80927287</v>
      </c>
      <c r="U64" s="18" t="n">
        <v>417.11755524</v>
      </c>
      <c r="V64" s="20" t="n">
        <v>12.86277335</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464</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494.95451712</v>
      </c>
      <c r="F9" s="20" t="n">
        <v>13.34278421</v>
      </c>
      <c r="G9" s="18" t="n">
        <v>518.86149711</v>
      </c>
      <c r="H9" s="20" t="n">
        <v>4.17052132</v>
      </c>
      <c r="I9" s="18" t="n">
        <v>539.87164233</v>
      </c>
      <c r="J9" s="20" t="n">
        <v>2.8410239</v>
      </c>
      <c r="K9" s="18" t="n">
        <v>539.70513747</v>
      </c>
      <c r="L9" s="20" t="n">
        <v>4.99475935</v>
      </c>
      <c r="M9" s="18" t="s">
        <v>309</v>
      </c>
      <c r="N9" s="20" t="s">
        <v>309</v>
      </c>
      <c r="O9" s="18" t="s">
        <v>309</v>
      </c>
      <c r="P9" s="20" t="s">
        <v>309</v>
      </c>
      <c r="Q9" s="18" t="s">
        <v>309</v>
      </c>
      <c r="R9" s="20" t="s">
        <v>309</v>
      </c>
      <c r="S9" s="18" t="n">
        <v>530.98102767</v>
      </c>
      <c r="T9" s="20" t="n">
        <v>22.30336652</v>
      </c>
      <c r="U9" s="18" t="n">
        <v>523.73971922</v>
      </c>
      <c r="V9" s="20" t="n">
        <v>4.29075364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437.74917983</v>
      </c>
      <c r="F11" s="20" t="n">
        <v>5.73880891</v>
      </c>
      <c r="G11" s="18" t="n">
        <v>441.19362406</v>
      </c>
      <c r="H11" s="20" t="n">
        <v>3.88633501</v>
      </c>
      <c r="I11" s="18" t="n">
        <v>456.8358122</v>
      </c>
      <c r="J11" s="20" t="n">
        <v>3.11718391</v>
      </c>
      <c r="K11" s="18" t="n">
        <v>458.09631033</v>
      </c>
      <c r="L11" s="20" t="n">
        <v>3.27132511</v>
      </c>
      <c r="M11" s="18" t="s">
        <v>309</v>
      </c>
      <c r="N11" s="20" t="s">
        <v>309</v>
      </c>
      <c r="O11" s="18" t="s">
        <v>309</v>
      </c>
      <c r="P11" s="20" t="s">
        <v>309</v>
      </c>
      <c r="Q11" s="18" t="s">
        <v>309</v>
      </c>
      <c r="R11" s="20" t="s">
        <v>309</v>
      </c>
      <c r="S11" s="18" t="n">
        <v>402.10594271</v>
      </c>
      <c r="T11" s="20" t="n">
        <v>27.00082123</v>
      </c>
      <c r="U11" s="18" t="n">
        <v>433.60672185</v>
      </c>
      <c r="V11" s="20" t="n">
        <v>5.55973302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441.20423709</v>
      </c>
      <c r="F16" s="20" t="n">
        <v>13.91162489</v>
      </c>
      <c r="G16" s="18" t="n">
        <v>473.90070815</v>
      </c>
      <c r="H16" s="20" t="n">
        <v>4.94110564</v>
      </c>
      <c r="I16" s="18" t="n">
        <v>511.2141809</v>
      </c>
      <c r="J16" s="20" t="n">
        <v>2.92117308</v>
      </c>
      <c r="K16" s="18" t="n">
        <v>517.14379143</v>
      </c>
      <c r="L16" s="20" t="n">
        <v>2.81829984</v>
      </c>
      <c r="M16" s="18" t="s">
        <v>309</v>
      </c>
      <c r="N16" s="20" t="s">
        <v>309</v>
      </c>
      <c r="O16" s="18" t="s">
        <v>309</v>
      </c>
      <c r="P16" s="20" t="s">
        <v>309</v>
      </c>
      <c r="Q16" s="18" t="s">
        <v>309</v>
      </c>
      <c r="R16" s="20" t="s">
        <v>309</v>
      </c>
      <c r="S16" s="18" t="n">
        <v>550.76208464</v>
      </c>
      <c r="T16" s="20" t="n">
        <v>31.42009853</v>
      </c>
      <c r="U16" s="18" t="n">
        <v>505.61027563</v>
      </c>
      <c r="V16" s="20" t="n">
        <v>4.00706436</v>
      </c>
    </row>
    <row r="17" spans="1:22">
      <c r="A17" s="15" t="s">
        <v>319</v>
      </c>
      <c r="B17" s="17" t="n">
        <v>6504</v>
      </c>
      <c r="C17" s="18">
        <f>(3097.0/B17*100)</f>
        <v/>
      </c>
      <c r="D17" s="19" t="n">
        <v>3407</v>
      </c>
      <c r="E17" s="18" t="n">
        <v>496.97607221</v>
      </c>
      <c r="F17" s="20" t="n">
        <v>19.08366323</v>
      </c>
      <c r="G17" s="18" t="n">
        <v>518.86407145</v>
      </c>
      <c r="H17" s="20" t="n">
        <v>5.70123339</v>
      </c>
      <c r="I17" s="18" t="n">
        <v>531.27587232</v>
      </c>
      <c r="J17" s="20" t="n">
        <v>3.70031982</v>
      </c>
      <c r="K17" s="18" t="n">
        <v>539.70681823</v>
      </c>
      <c r="L17" s="20" t="n">
        <v>3.61346987</v>
      </c>
      <c r="M17" s="18" t="s">
        <v>309</v>
      </c>
      <c r="N17" s="20" t="s">
        <v>309</v>
      </c>
      <c r="O17" s="18" t="s">
        <v>309</v>
      </c>
      <c r="P17" s="20" t="s">
        <v>309</v>
      </c>
      <c r="Q17" s="18" t="s">
        <v>309</v>
      </c>
      <c r="R17" s="20" t="s">
        <v>309</v>
      </c>
      <c r="S17" s="18" t="s">
        <v>309</v>
      </c>
      <c r="T17" s="20" t="s">
        <v>309</v>
      </c>
      <c r="U17" s="18" t="n">
        <v>524.63149049</v>
      </c>
      <c r="V17" s="20" t="n">
        <v>5.97301289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488.40238495</v>
      </c>
      <c r="F21" s="20" t="n">
        <v>4.81598623</v>
      </c>
      <c r="G21" s="18" t="n">
        <v>506.62323029</v>
      </c>
      <c r="H21" s="20" t="n">
        <v>2.57627693</v>
      </c>
      <c r="I21" s="18" t="n">
        <v>517.1727375200001</v>
      </c>
      <c r="J21" s="20" t="n">
        <v>3.71240327</v>
      </c>
      <c r="K21" s="18" t="n">
        <v>509.22760795</v>
      </c>
      <c r="L21" s="20" t="n">
        <v>7.65008292</v>
      </c>
      <c r="M21" s="18" t="s">
        <v>309</v>
      </c>
      <c r="N21" s="20" t="s">
        <v>309</v>
      </c>
      <c r="O21" s="18" t="s">
        <v>309</v>
      </c>
      <c r="P21" s="20" t="s">
        <v>309</v>
      </c>
      <c r="Q21" s="18" t="s">
        <v>309</v>
      </c>
      <c r="R21" s="20" t="s">
        <v>309</v>
      </c>
      <c r="S21" s="18" t="n">
        <v>516.95129433</v>
      </c>
      <c r="T21" s="20" t="n">
        <v>31.99011653</v>
      </c>
      <c r="U21" s="18" t="n">
        <v>502.57790476</v>
      </c>
      <c r="V21" s="20" t="n">
        <v>10.89067382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452.53402948</v>
      </c>
      <c r="F23" s="20" t="n">
        <v>9.273162940000001</v>
      </c>
      <c r="G23" s="18" t="n">
        <v>473.00200156</v>
      </c>
      <c r="H23" s="20" t="n">
        <v>3.43871442</v>
      </c>
      <c r="I23" s="18" t="n">
        <v>494.97644055</v>
      </c>
      <c r="J23" s="20" t="n">
        <v>3.33681354</v>
      </c>
      <c r="K23" s="18" t="n">
        <v>498.91030436</v>
      </c>
      <c r="L23" s="20" t="n">
        <v>3.9341573</v>
      </c>
      <c r="M23" s="18" t="s">
        <v>309</v>
      </c>
      <c r="N23" s="20" t="s">
        <v>309</v>
      </c>
      <c r="O23" s="18" t="s">
        <v>309</v>
      </c>
      <c r="P23" s="20" t="s">
        <v>309</v>
      </c>
      <c r="Q23" s="18" t="s">
        <v>309</v>
      </c>
      <c r="R23" s="20" t="s">
        <v>309</v>
      </c>
      <c r="S23" s="18" t="n">
        <v>513.57155725</v>
      </c>
      <c r="T23" s="20" t="n">
        <v>45.62483289</v>
      </c>
      <c r="U23" s="18" t="n">
        <v>483.63961334</v>
      </c>
      <c r="V23" s="20" t="n">
        <v>5.79088723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526.78037511</v>
      </c>
      <c r="F25" s="20" t="n">
        <v>4.62102978</v>
      </c>
      <c r="G25" s="18" t="n">
        <v>512.93957898</v>
      </c>
      <c r="H25" s="20" t="n">
        <v>3.52216414</v>
      </c>
      <c r="I25" s="18" t="n">
        <v>517.97675954</v>
      </c>
      <c r="J25" s="20" t="n">
        <v>3.86797098</v>
      </c>
      <c r="K25" s="18" t="n">
        <v>515.18989115</v>
      </c>
      <c r="L25" s="20" t="n">
        <v>9.416306860000001</v>
      </c>
      <c r="M25" s="18" t="s">
        <v>309</v>
      </c>
      <c r="N25" s="20" t="s">
        <v>309</v>
      </c>
      <c r="O25" s="18" t="s">
        <v>309</v>
      </c>
      <c r="P25" s="20" t="s">
        <v>309</v>
      </c>
      <c r="Q25" s="18" t="s">
        <v>309</v>
      </c>
      <c r="R25" s="20" t="s">
        <v>309</v>
      </c>
      <c r="S25" s="18" t="n">
        <v>481.7197</v>
      </c>
      <c r="T25" s="20" t="n">
        <v>25.77696288</v>
      </c>
      <c r="U25" s="18" t="n">
        <v>509.1807275</v>
      </c>
      <c r="V25" s="20" t="n">
        <v>10.96976776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472.71597852</v>
      </c>
      <c r="F27" s="20" t="n">
        <v>9.281415920000001</v>
      </c>
      <c r="G27" s="18" t="n">
        <v>473.41712592</v>
      </c>
      <c r="H27" s="20" t="n">
        <v>4.10835541</v>
      </c>
      <c r="I27" s="18" t="n">
        <v>503.90042521</v>
      </c>
      <c r="J27" s="20" t="n">
        <v>2.59613002</v>
      </c>
      <c r="K27" s="18" t="n">
        <v>513.82765724</v>
      </c>
      <c r="L27" s="20" t="n">
        <v>3.37982517</v>
      </c>
      <c r="M27" s="18" t="s">
        <v>309</v>
      </c>
      <c r="N27" s="20" t="s">
        <v>309</v>
      </c>
      <c r="O27" s="18" t="s">
        <v>309</v>
      </c>
      <c r="P27" s="20" t="s">
        <v>309</v>
      </c>
      <c r="Q27" s="18" t="s">
        <v>309</v>
      </c>
      <c r="R27" s="20" t="s">
        <v>309</v>
      </c>
      <c r="S27" s="18" t="n">
        <v>518.97703882</v>
      </c>
      <c r="T27" s="20" t="n">
        <v>38.29182639</v>
      </c>
      <c r="U27" s="18" t="n">
        <v>494.07425704</v>
      </c>
      <c r="V27" s="20" t="n">
        <v>5.59033676</v>
      </c>
    </row>
    <row r="28" spans="1:22">
      <c r="A28" s="15" t="s">
        <v>330</v>
      </c>
      <c r="B28" s="17" t="n">
        <v>7568</v>
      </c>
      <c r="C28" s="18">
        <f>(490.0/B28*100)</f>
        <v/>
      </c>
      <c r="D28" s="19" t="n">
        <v>7078</v>
      </c>
      <c r="E28" s="18" t="n">
        <v>423.9974836</v>
      </c>
      <c r="F28" s="20" t="n">
        <v>4.62268824</v>
      </c>
      <c r="G28" s="18" t="n">
        <v>413.32467484</v>
      </c>
      <c r="H28" s="20" t="n">
        <v>3.03999114</v>
      </c>
      <c r="I28" s="18" t="n">
        <v>418.68504046</v>
      </c>
      <c r="J28" s="20" t="n">
        <v>2.28393055</v>
      </c>
      <c r="K28" s="18" t="n">
        <v>417.705478</v>
      </c>
      <c r="L28" s="20" t="n">
        <v>3.25508401</v>
      </c>
      <c r="M28" s="18" t="s">
        <v>309</v>
      </c>
      <c r="N28" s="20" t="s">
        <v>309</v>
      </c>
      <c r="O28" s="18" t="s">
        <v>309</v>
      </c>
      <c r="P28" s="20" t="s">
        <v>309</v>
      </c>
      <c r="Q28" s="18" t="s">
        <v>309</v>
      </c>
      <c r="R28" s="20" t="s">
        <v>309</v>
      </c>
      <c r="S28" s="18" t="n">
        <v>414.92753846</v>
      </c>
      <c r="T28" s="20" t="n">
        <v>26.41654447</v>
      </c>
      <c r="U28" s="18" t="n">
        <v>396.83066926</v>
      </c>
      <c r="V28" s="20" t="n">
        <v>6.50949147</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473.70005677</v>
      </c>
      <c r="F33" s="20" t="n">
        <v>6.8507161</v>
      </c>
      <c r="G33" s="18" t="n">
        <v>495.44996176</v>
      </c>
      <c r="H33" s="20" t="n">
        <v>3.18870763</v>
      </c>
      <c r="I33" s="18" t="n">
        <v>509.65710959</v>
      </c>
      <c r="J33" s="20" t="n">
        <v>2.70996719</v>
      </c>
      <c r="K33" s="18" t="n">
        <v>509.34325258</v>
      </c>
      <c r="L33" s="20" t="n">
        <v>4.19345983</v>
      </c>
      <c r="M33" s="18" t="s">
        <v>309</v>
      </c>
      <c r="N33" s="20" t="s">
        <v>309</v>
      </c>
      <c r="O33" s="18" t="s">
        <v>309</v>
      </c>
      <c r="P33" s="20" t="s">
        <v>309</v>
      </c>
      <c r="Q33" s="18" t="n">
        <v>561.2027</v>
      </c>
      <c r="R33" s="20" t="n">
        <v>30.61710816</v>
      </c>
      <c r="S33" s="18" t="n">
        <v>403.61760184</v>
      </c>
      <c r="T33" s="20" t="n">
        <v>33.07940054</v>
      </c>
      <c r="U33" s="18" t="n">
        <v>507.31375017</v>
      </c>
      <c r="V33" s="20" t="n">
        <v>7.30731951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486.39462475</v>
      </c>
      <c r="F36" s="20" t="n">
        <v>6.28871132</v>
      </c>
      <c r="G36" s="18" t="n">
        <v>501.93388464</v>
      </c>
      <c r="H36" s="20" t="n">
        <v>3.05562473</v>
      </c>
      <c r="I36" s="18" t="n">
        <v>507.1661445</v>
      </c>
      <c r="J36" s="20" t="n">
        <v>3.29639203</v>
      </c>
      <c r="K36" s="18" t="n">
        <v>509.48366765</v>
      </c>
      <c r="L36" s="20" t="n">
        <v>4.25655745</v>
      </c>
      <c r="M36" s="18" t="s">
        <v>309</v>
      </c>
      <c r="N36" s="20" t="s">
        <v>309</v>
      </c>
      <c r="O36" s="18" t="s">
        <v>309</v>
      </c>
      <c r="P36" s="20" t="s">
        <v>309</v>
      </c>
      <c r="Q36" s="18" t="s">
        <v>309</v>
      </c>
      <c r="R36" s="20" t="s">
        <v>309</v>
      </c>
      <c r="S36" s="18" t="s">
        <v>309</v>
      </c>
      <c r="T36" s="20" t="s">
        <v>309</v>
      </c>
      <c r="U36" s="18" t="n">
        <v>483.10565882</v>
      </c>
      <c r="V36" s="20" t="n">
        <v>5.88386586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498.33230445</v>
      </c>
      <c r="F40" s="20" t="n">
        <v>13.68265894</v>
      </c>
      <c r="G40" s="18" t="n">
        <v>495.6918941</v>
      </c>
      <c r="H40" s="20" t="n">
        <v>5.10823934</v>
      </c>
      <c r="I40" s="18" t="n">
        <v>527.45789926</v>
      </c>
      <c r="J40" s="20" t="n">
        <v>4.09424255</v>
      </c>
      <c r="K40" s="18" t="n">
        <v>534.36137524</v>
      </c>
      <c r="L40" s="20" t="n">
        <v>7.1590817</v>
      </c>
      <c r="M40" s="18" t="s">
        <v>309</v>
      </c>
      <c r="N40" s="20" t="s">
        <v>309</v>
      </c>
      <c r="O40" s="18" t="s">
        <v>309</v>
      </c>
      <c r="P40" s="20" t="s">
        <v>309</v>
      </c>
      <c r="Q40" s="18" t="n">
        <v>510.30606546</v>
      </c>
      <c r="R40" s="20" t="n">
        <v>2.76737553</v>
      </c>
      <c r="S40" s="18" t="n">
        <v>599.21108309</v>
      </c>
      <c r="T40" s="20" t="n">
        <v>30.51024547</v>
      </c>
      <c r="U40" s="18" t="n">
        <v>513.76169749</v>
      </c>
      <c r="V40" s="20" t="n">
        <v>9.632377160000001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456.33335436</v>
      </c>
      <c r="F52" s="20" t="n">
        <v>7.27155048</v>
      </c>
      <c r="G52" s="18" t="n">
        <v>468.93580872</v>
      </c>
      <c r="H52" s="20" t="n">
        <v>3.07251681</v>
      </c>
      <c r="I52" s="18" t="n">
        <v>484.46708801</v>
      </c>
      <c r="J52" s="20" t="n">
        <v>3.10564202</v>
      </c>
      <c r="K52" s="18" t="n">
        <v>481.49526079</v>
      </c>
      <c r="L52" s="20" t="n">
        <v>4.41464456</v>
      </c>
      <c r="M52" s="18" t="s">
        <v>309</v>
      </c>
      <c r="N52" s="20" t="s">
        <v>309</v>
      </c>
      <c r="O52" s="18" t="s">
        <v>309</v>
      </c>
      <c r="P52" s="20" t="s">
        <v>309</v>
      </c>
      <c r="Q52" s="18" t="s">
        <v>309</v>
      </c>
      <c r="R52" s="20" t="s">
        <v>309</v>
      </c>
      <c r="S52" s="18" t="n">
        <v>538.45538003</v>
      </c>
      <c r="T52" s="20" t="n">
        <v>54.11404675</v>
      </c>
      <c r="U52" s="18" t="n">
        <v>467.3596435</v>
      </c>
      <c r="V52" s="20" t="n">
        <v>8.259473379999999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320.35894688</v>
      </c>
      <c r="F54" s="20" t="n">
        <v>3.48999549</v>
      </c>
      <c r="G54" s="18" t="n">
        <v>337.85499792</v>
      </c>
      <c r="H54" s="20" t="n">
        <v>4.02764169</v>
      </c>
      <c r="I54" s="18" t="n">
        <v>341.02683431</v>
      </c>
      <c r="J54" s="20" t="n">
        <v>4.15326605</v>
      </c>
      <c r="K54" s="18" t="n">
        <v>334.40179591</v>
      </c>
      <c r="L54" s="20" t="n">
        <v>5.15127672</v>
      </c>
      <c r="M54" s="18" t="s">
        <v>309</v>
      </c>
      <c r="N54" s="20" t="s">
        <v>309</v>
      </c>
      <c r="O54" s="18" t="s">
        <v>309</v>
      </c>
      <c r="P54" s="20" t="s">
        <v>309</v>
      </c>
      <c r="Q54" s="18" t="s">
        <v>309</v>
      </c>
      <c r="R54" s="20" t="s">
        <v>309</v>
      </c>
      <c r="S54" s="18" t="n">
        <v>302.38112004</v>
      </c>
      <c r="T54" s="20" t="n">
        <v>14.94448974</v>
      </c>
      <c r="U54" s="18" t="n">
        <v>314.36233802</v>
      </c>
      <c r="V54" s="20" t="n">
        <v>6.04042608</v>
      </c>
    </row>
    <row r="55" spans="1:22">
      <c r="A55" s="15" t="s">
        <v>357</v>
      </c>
      <c r="B55" s="17" t="n">
        <v>5316</v>
      </c>
      <c r="C55" s="18">
        <f>(137.0/B55*100)</f>
        <v/>
      </c>
      <c r="D55" s="19" t="n">
        <v>5179</v>
      </c>
      <c r="E55" s="18" t="n">
        <v>392.26576935</v>
      </c>
      <c r="F55" s="20" t="n">
        <v>4.81735684</v>
      </c>
      <c r="G55" s="18" t="n">
        <v>403.90827137</v>
      </c>
      <c r="H55" s="20" t="n">
        <v>2.7979506</v>
      </c>
      <c r="I55" s="18" t="n">
        <v>429.52656995</v>
      </c>
      <c r="J55" s="20" t="n">
        <v>3.01332389</v>
      </c>
      <c r="K55" s="18" t="n">
        <v>446.08968059</v>
      </c>
      <c r="L55" s="20" t="n">
        <v>7.15680153</v>
      </c>
      <c r="M55" s="18" t="s">
        <v>309</v>
      </c>
      <c r="N55" s="20" t="s">
        <v>309</v>
      </c>
      <c r="O55" s="18" t="s">
        <v>309</v>
      </c>
      <c r="P55" s="20" t="s">
        <v>309</v>
      </c>
      <c r="Q55" s="18" t="s">
        <v>309</v>
      </c>
      <c r="R55" s="20" t="s">
        <v>309</v>
      </c>
      <c r="S55" s="18" t="n">
        <v>386.53395682</v>
      </c>
      <c r="T55" s="20" t="n">
        <v>34.57044368</v>
      </c>
      <c r="U55" s="18" t="n">
        <v>393.24986961</v>
      </c>
      <c r="V55" s="20" t="n">
        <v>6.74467066</v>
      </c>
    </row>
    <row r="56" spans="1:22">
      <c r="A56" s="15" t="s">
        <v>358</v>
      </c>
      <c r="B56" s="17" t="n">
        <v>5359</v>
      </c>
      <c r="C56" s="18">
        <f>(104.0/B56*100)</f>
        <v/>
      </c>
      <c r="D56" s="19" t="n">
        <v>5255</v>
      </c>
      <c r="E56" s="18" t="n">
        <v>527.93880763</v>
      </c>
      <c r="F56" s="20" t="n">
        <v>4.33184442</v>
      </c>
      <c r="G56" s="18" t="n">
        <v>526.0470890300001</v>
      </c>
      <c r="H56" s="20" t="n">
        <v>2.55098289</v>
      </c>
      <c r="I56" s="18" t="n">
        <v>510.36529806</v>
      </c>
      <c r="J56" s="20" t="n">
        <v>4.37133712</v>
      </c>
      <c r="K56" s="18" t="n">
        <v>496.48911501</v>
      </c>
      <c r="L56" s="20" t="n">
        <v>10.59884866</v>
      </c>
      <c r="M56" s="18" t="s">
        <v>309</v>
      </c>
      <c r="N56" s="20" t="s">
        <v>309</v>
      </c>
      <c r="O56" s="18" t="s">
        <v>309</v>
      </c>
      <c r="P56" s="20" t="s">
        <v>309</v>
      </c>
      <c r="Q56" s="18" t="s">
        <v>309</v>
      </c>
      <c r="R56" s="20" t="s">
        <v>309</v>
      </c>
      <c r="S56" s="18" t="n">
        <v>345.966</v>
      </c>
      <c r="T56" s="20" t="n">
        <v>28.27395071</v>
      </c>
      <c r="U56" s="18" t="n">
        <v>478.4861336</v>
      </c>
      <c r="V56" s="20" t="n">
        <v>20.64061264</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512.3621599099999</v>
      </c>
      <c r="F62" s="20" t="n">
        <v>5.94235676</v>
      </c>
      <c r="G62" s="18" t="n">
        <v>523.9796839099999</v>
      </c>
      <c r="H62" s="20" t="n">
        <v>1.58638481</v>
      </c>
      <c r="I62" s="18" t="n">
        <v>536.2487604</v>
      </c>
      <c r="J62" s="20" t="n">
        <v>2.27529655</v>
      </c>
      <c r="K62" s="18" t="n">
        <v>550.10264596</v>
      </c>
      <c r="L62" s="20" t="n">
        <v>5.47420393</v>
      </c>
      <c r="M62" s="18" t="s">
        <v>309</v>
      </c>
      <c r="N62" s="20" t="s">
        <v>309</v>
      </c>
      <c r="O62" s="18" t="s">
        <v>309</v>
      </c>
      <c r="P62" s="20" t="s">
        <v>309</v>
      </c>
      <c r="Q62" s="18" t="s">
        <v>309</v>
      </c>
      <c r="R62" s="20" t="s">
        <v>309</v>
      </c>
      <c r="S62" s="18" t="n">
        <v>474.57281045</v>
      </c>
      <c r="T62" s="20" t="n">
        <v>45.68975169</v>
      </c>
      <c r="U62" s="18" t="n">
        <v>541.634051</v>
      </c>
      <c r="V62" s="20" t="n">
        <v>12.37117861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468.72512758</v>
      </c>
      <c r="F64" s="20" t="n">
        <v>5.30275281</v>
      </c>
      <c r="G64" s="18" t="n">
        <v>472.75955114</v>
      </c>
      <c r="H64" s="20" t="n">
        <v>2.86878247</v>
      </c>
      <c r="I64" s="18" t="n">
        <v>489.10587041</v>
      </c>
      <c r="J64" s="20" t="n">
        <v>3.98291676</v>
      </c>
      <c r="K64" s="18" t="n">
        <v>472.53868019</v>
      </c>
      <c r="L64" s="20" t="n">
        <v>8.447441400000001</v>
      </c>
      <c r="M64" s="18" t="s">
        <v>309</v>
      </c>
      <c r="N64" s="20" t="s">
        <v>309</v>
      </c>
      <c r="O64" s="18" t="s">
        <v>309</v>
      </c>
      <c r="P64" s="20" t="s">
        <v>309</v>
      </c>
      <c r="Q64" s="18" t="s">
        <v>309</v>
      </c>
      <c r="R64" s="20" t="s">
        <v>309</v>
      </c>
      <c r="S64" s="18" t="n">
        <v>454.77819645</v>
      </c>
      <c r="T64" s="20" t="n">
        <v>44.22749376</v>
      </c>
      <c r="U64" s="18" t="n">
        <v>427.76529204</v>
      </c>
      <c r="V64" s="20" t="n">
        <v>10.67580618</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465</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508.08017475</v>
      </c>
      <c r="F9" s="20" t="n">
        <v>8.068119810000001</v>
      </c>
      <c r="G9" s="18" t="n">
        <v>527.89992116</v>
      </c>
      <c r="H9" s="20" t="n">
        <v>3.16411277</v>
      </c>
      <c r="I9" s="18" t="n">
        <v>539.34204285</v>
      </c>
      <c r="J9" s="20" t="n">
        <v>3.10495733</v>
      </c>
      <c r="K9" s="18" t="n">
        <v>532.70403722</v>
      </c>
      <c r="L9" s="20" t="n">
        <v>6.86194743</v>
      </c>
      <c r="M9" s="18" t="s">
        <v>309</v>
      </c>
      <c r="N9" s="20" t="s">
        <v>309</v>
      </c>
      <c r="O9" s="18" t="s">
        <v>309</v>
      </c>
      <c r="P9" s="20" t="s">
        <v>309</v>
      </c>
      <c r="Q9" s="18" t="s">
        <v>309</v>
      </c>
      <c r="R9" s="20" t="s">
        <v>309</v>
      </c>
      <c r="S9" s="18" t="n">
        <v>494.73872726</v>
      </c>
      <c r="T9" s="20" t="n">
        <v>25.46310558</v>
      </c>
      <c r="U9" s="18" t="n">
        <v>525.6701407</v>
      </c>
      <c r="V9" s="20" t="n">
        <v>6.0497227</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443.72453189</v>
      </c>
      <c r="F11" s="20" t="n">
        <v>4.30075999</v>
      </c>
      <c r="G11" s="18" t="n">
        <v>450.47740563</v>
      </c>
      <c r="H11" s="20" t="n">
        <v>2.63860205</v>
      </c>
      <c r="I11" s="18" t="n">
        <v>454.3150028</v>
      </c>
      <c r="J11" s="20" t="n">
        <v>3.5980059</v>
      </c>
      <c r="K11" s="18" t="n">
        <v>452.26558432</v>
      </c>
      <c r="L11" s="20" t="n">
        <v>5.52752067</v>
      </c>
      <c r="M11" s="18" t="s">
        <v>309</v>
      </c>
      <c r="N11" s="20" t="s">
        <v>309</v>
      </c>
      <c r="O11" s="18" t="s">
        <v>309</v>
      </c>
      <c r="P11" s="20" t="s">
        <v>309</v>
      </c>
      <c r="Q11" s="18" t="s">
        <v>309</v>
      </c>
      <c r="R11" s="20" t="s">
        <v>309</v>
      </c>
      <c r="S11" s="18" t="n">
        <v>462.50297196</v>
      </c>
      <c r="T11" s="20" t="n">
        <v>44.71410498</v>
      </c>
      <c r="U11" s="18" t="n">
        <v>433.34778611</v>
      </c>
      <c r="V11" s="20" t="n">
        <v>7.94906217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463.5538003</v>
      </c>
      <c r="F16" s="20" t="n">
        <v>6.0000153</v>
      </c>
      <c r="G16" s="18" t="n">
        <v>495.86275517</v>
      </c>
      <c r="H16" s="20" t="n">
        <v>2.8304149</v>
      </c>
      <c r="I16" s="18" t="n">
        <v>522.06508065</v>
      </c>
      <c r="J16" s="20" t="n">
        <v>3.16394324</v>
      </c>
      <c r="K16" s="18" t="n">
        <v>519.65215477</v>
      </c>
      <c r="L16" s="20" t="n">
        <v>3.41918854</v>
      </c>
      <c r="M16" s="18" t="s">
        <v>309</v>
      </c>
      <c r="N16" s="20" t="s">
        <v>309</v>
      </c>
      <c r="O16" s="18" t="s">
        <v>309</v>
      </c>
      <c r="P16" s="20" t="s">
        <v>309</v>
      </c>
      <c r="Q16" s="18" t="s">
        <v>309</v>
      </c>
      <c r="R16" s="20" t="s">
        <v>309</v>
      </c>
      <c r="S16" s="18" t="n">
        <v>558.73626252</v>
      </c>
      <c r="T16" s="20" t="n">
        <v>49.47915483</v>
      </c>
      <c r="U16" s="18" t="n">
        <v>504.40148976</v>
      </c>
      <c r="V16" s="20" t="n">
        <v>4.90919011</v>
      </c>
    </row>
    <row r="17" spans="1:22">
      <c r="A17" s="15" t="s">
        <v>319</v>
      </c>
      <c r="B17" s="17" t="n">
        <v>6504</v>
      </c>
      <c r="C17" s="18">
        <f>(3097.0/B17*100)</f>
        <v/>
      </c>
      <c r="D17" s="19" t="n">
        <v>3407</v>
      </c>
      <c r="E17" s="18" t="n">
        <v>515.17773705</v>
      </c>
      <c r="F17" s="20" t="n">
        <v>7.39174441</v>
      </c>
      <c r="G17" s="18" t="n">
        <v>526.00983758</v>
      </c>
      <c r="H17" s="20" t="n">
        <v>3.91357994</v>
      </c>
      <c r="I17" s="18" t="n">
        <v>541.46478129</v>
      </c>
      <c r="J17" s="20" t="n">
        <v>3.57786911</v>
      </c>
      <c r="K17" s="18" t="n">
        <v>537.79573605</v>
      </c>
      <c r="L17" s="20" t="n">
        <v>5.46987422</v>
      </c>
      <c r="M17" s="18" t="s">
        <v>309</v>
      </c>
      <c r="N17" s="20" t="s">
        <v>309</v>
      </c>
      <c r="O17" s="18" t="s">
        <v>309</v>
      </c>
      <c r="P17" s="20" t="s">
        <v>309</v>
      </c>
      <c r="Q17" s="18" t="s">
        <v>309</v>
      </c>
      <c r="R17" s="20" t="s">
        <v>309</v>
      </c>
      <c r="S17" s="18" t="s">
        <v>309</v>
      </c>
      <c r="T17" s="20" t="s">
        <v>309</v>
      </c>
      <c r="U17" s="18" t="n">
        <v>518.49547404</v>
      </c>
      <c r="V17" s="20" t="n">
        <v>8.637551459999999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489.96584091</v>
      </c>
      <c r="F21" s="20" t="n">
        <v>4.2541518</v>
      </c>
      <c r="G21" s="18" t="n">
        <v>507.20100478</v>
      </c>
      <c r="H21" s="20" t="n">
        <v>2.55423604</v>
      </c>
      <c r="I21" s="18" t="n">
        <v>520.35334374</v>
      </c>
      <c r="J21" s="20" t="n">
        <v>3.51783279</v>
      </c>
      <c r="K21" s="18" t="n">
        <v>488.5952496</v>
      </c>
      <c r="L21" s="20" t="n">
        <v>13.6938905</v>
      </c>
      <c r="M21" s="18" t="s">
        <v>309</v>
      </c>
      <c r="N21" s="20" t="s">
        <v>309</v>
      </c>
      <c r="O21" s="18" t="s">
        <v>309</v>
      </c>
      <c r="P21" s="20" t="s">
        <v>309</v>
      </c>
      <c r="Q21" s="18" t="s">
        <v>309</v>
      </c>
      <c r="R21" s="20" t="s">
        <v>309</v>
      </c>
      <c r="S21" s="18" t="n">
        <v>540.18731647</v>
      </c>
      <c r="T21" s="20" t="n">
        <v>38.51347389</v>
      </c>
      <c r="U21" s="18" t="n">
        <v>516.4636877200001</v>
      </c>
      <c r="V21" s="20" t="n">
        <v>15.26030148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458.94846296</v>
      </c>
      <c r="F23" s="20" t="n">
        <v>6.03343946</v>
      </c>
      <c r="G23" s="18" t="n">
        <v>483.36829101</v>
      </c>
      <c r="H23" s="20" t="n">
        <v>3.39144265</v>
      </c>
      <c r="I23" s="18" t="n">
        <v>498.48609711</v>
      </c>
      <c r="J23" s="20" t="n">
        <v>3.45322935</v>
      </c>
      <c r="K23" s="18" t="n">
        <v>499.84655535</v>
      </c>
      <c r="L23" s="20" t="n">
        <v>4.06083917</v>
      </c>
      <c r="M23" s="18" t="s">
        <v>309</v>
      </c>
      <c r="N23" s="20" t="s">
        <v>309</v>
      </c>
      <c r="O23" s="18" t="s">
        <v>309</v>
      </c>
      <c r="P23" s="20" t="s">
        <v>309</v>
      </c>
      <c r="Q23" s="18" t="s">
        <v>309</v>
      </c>
      <c r="R23" s="20" t="s">
        <v>309</v>
      </c>
      <c r="S23" s="18" t="n">
        <v>439.1151159</v>
      </c>
      <c r="T23" s="20" t="n">
        <v>27.55744437</v>
      </c>
      <c r="U23" s="18" t="n">
        <v>476.73999625</v>
      </c>
      <c r="V23" s="20" t="n">
        <v>7.05388693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518.26758101</v>
      </c>
      <c r="F25" s="20" t="n">
        <v>6.56353238</v>
      </c>
      <c r="G25" s="18" t="n">
        <v>513.0064260299999</v>
      </c>
      <c r="H25" s="20" t="n">
        <v>3.55072504</v>
      </c>
      <c r="I25" s="18" t="n">
        <v>521.81604242</v>
      </c>
      <c r="J25" s="20" t="n">
        <v>3.37016865</v>
      </c>
      <c r="K25" s="18" t="n">
        <v>503.96823023</v>
      </c>
      <c r="L25" s="20" t="n">
        <v>10.90340094</v>
      </c>
      <c r="M25" s="18" t="s">
        <v>309</v>
      </c>
      <c r="N25" s="20" t="s">
        <v>309</v>
      </c>
      <c r="O25" s="18" t="s">
        <v>309</v>
      </c>
      <c r="P25" s="20" t="s">
        <v>309</v>
      </c>
      <c r="Q25" s="18" t="s">
        <v>309</v>
      </c>
      <c r="R25" s="20" t="s">
        <v>309</v>
      </c>
      <c r="S25" s="18" t="n">
        <v>503.87854631</v>
      </c>
      <c r="T25" s="20" t="n">
        <v>83.19678336</v>
      </c>
      <c r="U25" s="18" t="n">
        <v>511.80247225</v>
      </c>
      <c r="V25" s="20" t="n">
        <v>10.79949865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481.81429869</v>
      </c>
      <c r="F27" s="20" t="n">
        <v>4.67631192</v>
      </c>
      <c r="G27" s="18" t="n">
        <v>490.76624584</v>
      </c>
      <c r="H27" s="20" t="n">
        <v>3.00858106</v>
      </c>
      <c r="I27" s="18" t="n">
        <v>509.60554169</v>
      </c>
      <c r="J27" s="20" t="n">
        <v>3.58605687</v>
      </c>
      <c r="K27" s="18" t="n">
        <v>521.58211926</v>
      </c>
      <c r="L27" s="20" t="n">
        <v>5.40286166</v>
      </c>
      <c r="M27" s="18" t="s">
        <v>309</v>
      </c>
      <c r="N27" s="20" t="s">
        <v>309</v>
      </c>
      <c r="O27" s="18" t="s">
        <v>309</v>
      </c>
      <c r="P27" s="20" t="s">
        <v>309</v>
      </c>
      <c r="Q27" s="18" t="s">
        <v>309</v>
      </c>
      <c r="R27" s="20" t="s">
        <v>309</v>
      </c>
      <c r="S27" s="18" t="n">
        <v>497.62522612</v>
      </c>
      <c r="T27" s="20" t="n">
        <v>30.70246935</v>
      </c>
      <c r="U27" s="18" t="n">
        <v>488.16168788</v>
      </c>
      <c r="V27" s="20" t="n">
        <v>8.59572743</v>
      </c>
    </row>
    <row r="28" spans="1:22">
      <c r="A28" s="15" t="s">
        <v>330</v>
      </c>
      <c r="B28" s="17" t="n">
        <v>7568</v>
      </c>
      <c r="C28" s="18">
        <f>(490.0/B28*100)</f>
        <v/>
      </c>
      <c r="D28" s="19" t="n">
        <v>7078</v>
      </c>
      <c r="E28" s="18" t="n">
        <v>412.08299627</v>
      </c>
      <c r="F28" s="20" t="n">
        <v>3.10016046</v>
      </c>
      <c r="G28" s="18" t="n">
        <v>416.75285083</v>
      </c>
      <c r="H28" s="20" t="n">
        <v>2.49543931</v>
      </c>
      <c r="I28" s="18" t="n">
        <v>425.74767619</v>
      </c>
      <c r="J28" s="20" t="n">
        <v>3.08147948</v>
      </c>
      <c r="K28" s="18" t="n">
        <v>418.45064473</v>
      </c>
      <c r="L28" s="20" t="n">
        <v>4.96024067</v>
      </c>
      <c r="M28" s="18" t="s">
        <v>309</v>
      </c>
      <c r="N28" s="20" t="s">
        <v>309</v>
      </c>
      <c r="O28" s="18" t="s">
        <v>309</v>
      </c>
      <c r="P28" s="20" t="s">
        <v>309</v>
      </c>
      <c r="Q28" s="18" t="s">
        <v>309</v>
      </c>
      <c r="R28" s="20" t="s">
        <v>309</v>
      </c>
      <c r="S28" s="18" t="n">
        <v>460.58708974</v>
      </c>
      <c r="T28" s="20" t="n">
        <v>38.89704396</v>
      </c>
      <c r="U28" s="18" t="n">
        <v>397.86407573</v>
      </c>
      <c r="V28" s="20" t="n">
        <v>8.65878779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476.50752154</v>
      </c>
      <c r="F33" s="20" t="n">
        <v>6.16152622</v>
      </c>
      <c r="G33" s="18" t="n">
        <v>499.14651536</v>
      </c>
      <c r="H33" s="20" t="n">
        <v>2.62966645</v>
      </c>
      <c r="I33" s="18" t="n">
        <v>518.07425139</v>
      </c>
      <c r="J33" s="20" t="n">
        <v>3.31039541</v>
      </c>
      <c r="K33" s="18" t="n">
        <v>512.19390655</v>
      </c>
      <c r="L33" s="20" t="n">
        <v>5.29114241</v>
      </c>
      <c r="M33" s="18" t="s">
        <v>309</v>
      </c>
      <c r="N33" s="20" t="s">
        <v>309</v>
      </c>
      <c r="O33" s="18" t="s">
        <v>309</v>
      </c>
      <c r="P33" s="20" t="s">
        <v>309</v>
      </c>
      <c r="Q33" s="18" t="s">
        <v>309</v>
      </c>
      <c r="R33" s="20" t="s">
        <v>309</v>
      </c>
      <c r="S33" s="18" t="n">
        <v>459.49117099</v>
      </c>
      <c r="T33" s="20" t="n">
        <v>37.98596662</v>
      </c>
      <c r="U33" s="18" t="n">
        <v>514.66656807</v>
      </c>
      <c r="V33" s="20" t="n">
        <v>11.00597187</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489.70337882</v>
      </c>
      <c r="F36" s="20" t="n">
        <v>5.26098788</v>
      </c>
      <c r="G36" s="18" t="n">
        <v>502.97914421</v>
      </c>
      <c r="H36" s="20" t="n">
        <v>3.33349261</v>
      </c>
      <c r="I36" s="18" t="n">
        <v>509.68261735</v>
      </c>
      <c r="J36" s="20" t="n">
        <v>3.34097377</v>
      </c>
      <c r="K36" s="18" t="n">
        <v>503.41347442</v>
      </c>
      <c r="L36" s="20" t="n">
        <v>6.27514278</v>
      </c>
      <c r="M36" s="18" t="s">
        <v>309</v>
      </c>
      <c r="N36" s="20" t="s">
        <v>309</v>
      </c>
      <c r="O36" s="18" t="s">
        <v>309</v>
      </c>
      <c r="P36" s="20" t="s">
        <v>309</v>
      </c>
      <c r="Q36" s="18" t="s">
        <v>309</v>
      </c>
      <c r="R36" s="20" t="s">
        <v>309</v>
      </c>
      <c r="S36" s="18" t="s">
        <v>309</v>
      </c>
      <c r="T36" s="20" t="s">
        <v>309</v>
      </c>
      <c r="U36" s="18" t="n">
        <v>484.05331442</v>
      </c>
      <c r="V36" s="20" t="n">
        <v>7.35396662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514.40477384</v>
      </c>
      <c r="F40" s="20" t="n">
        <v>7.20086233</v>
      </c>
      <c r="G40" s="18" t="n">
        <v>519.28658465</v>
      </c>
      <c r="H40" s="20" t="n">
        <v>3.62762663</v>
      </c>
      <c r="I40" s="18" t="n">
        <v>511.99429763</v>
      </c>
      <c r="J40" s="20" t="n">
        <v>5.30440268</v>
      </c>
      <c r="K40" s="18" t="n">
        <v>511.30291364</v>
      </c>
      <c r="L40" s="20" t="n">
        <v>14.58886886</v>
      </c>
      <c r="M40" s="18" t="s">
        <v>309</v>
      </c>
      <c r="N40" s="20" t="s">
        <v>309</v>
      </c>
      <c r="O40" s="18" t="s">
        <v>309</v>
      </c>
      <c r="P40" s="20" t="s">
        <v>309</v>
      </c>
      <c r="Q40" s="18" t="n">
        <v>510.3049124</v>
      </c>
      <c r="R40" s="20" t="n">
        <v>2.76769424</v>
      </c>
      <c r="S40" s="18" t="n">
        <v>531.27396047</v>
      </c>
      <c r="T40" s="20" t="n">
        <v>61.7351208</v>
      </c>
      <c r="U40" s="18" t="n">
        <v>504.96066689</v>
      </c>
      <c r="V40" s="20" t="n">
        <v>14.35457164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458.03773101</v>
      </c>
      <c r="F52" s="20" t="n">
        <v>4.62016775</v>
      </c>
      <c r="G52" s="18" t="n">
        <v>470.38171769</v>
      </c>
      <c r="H52" s="20" t="n">
        <v>2.8264245</v>
      </c>
      <c r="I52" s="18" t="n">
        <v>489.87994632</v>
      </c>
      <c r="J52" s="20" t="n">
        <v>3.26154318</v>
      </c>
      <c r="K52" s="18" t="n">
        <v>488.75630649</v>
      </c>
      <c r="L52" s="20" t="n">
        <v>4.95210967</v>
      </c>
      <c r="M52" s="18" t="s">
        <v>309</v>
      </c>
      <c r="N52" s="20" t="s">
        <v>309</v>
      </c>
      <c r="O52" s="18" t="s">
        <v>309</v>
      </c>
      <c r="P52" s="20" t="s">
        <v>309</v>
      </c>
      <c r="Q52" s="18" t="s">
        <v>309</v>
      </c>
      <c r="R52" s="20" t="s">
        <v>309</v>
      </c>
      <c r="S52" s="18" t="n">
        <v>365.0919</v>
      </c>
      <c r="T52" s="20" t="n">
        <v>37.12623569</v>
      </c>
      <c r="U52" s="18" t="n">
        <v>467.10008217</v>
      </c>
      <c r="V52" s="20" t="n">
        <v>8.87028404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328.02970916</v>
      </c>
      <c r="F54" s="20" t="n">
        <v>3.48786961</v>
      </c>
      <c r="G54" s="18" t="n">
        <v>338.34867711</v>
      </c>
      <c r="H54" s="20" t="n">
        <v>3.13246342</v>
      </c>
      <c r="I54" s="18" t="n">
        <v>342.33162746</v>
      </c>
      <c r="J54" s="20" t="n">
        <v>6.06596171</v>
      </c>
      <c r="K54" s="18" t="n">
        <v>325.87380986</v>
      </c>
      <c r="L54" s="20" t="n">
        <v>5.10554815</v>
      </c>
      <c r="M54" s="18" t="s">
        <v>309</v>
      </c>
      <c r="N54" s="20" t="s">
        <v>309</v>
      </c>
      <c r="O54" s="18" t="s">
        <v>309</v>
      </c>
      <c r="P54" s="20" t="s">
        <v>309</v>
      </c>
      <c r="Q54" s="18" t="s">
        <v>309</v>
      </c>
      <c r="R54" s="20" t="s">
        <v>309</v>
      </c>
      <c r="S54" s="18" t="n">
        <v>291.70524277</v>
      </c>
      <c r="T54" s="20" t="n">
        <v>16.87432284</v>
      </c>
      <c r="U54" s="18" t="n">
        <v>308.2581433</v>
      </c>
      <c r="V54" s="20" t="n">
        <v>6.84803351</v>
      </c>
    </row>
    <row r="55" spans="1:22">
      <c r="A55" s="15" t="s">
        <v>357</v>
      </c>
      <c r="B55" s="17" t="n">
        <v>5316</v>
      </c>
      <c r="C55" s="18">
        <f>(137.0/B55*100)</f>
        <v/>
      </c>
      <c r="D55" s="19" t="n">
        <v>5179</v>
      </c>
      <c r="E55" s="18" t="n">
        <v>399.11211309</v>
      </c>
      <c r="F55" s="20" t="n">
        <v>3.31365304</v>
      </c>
      <c r="G55" s="18" t="n">
        <v>408.7105608</v>
      </c>
      <c r="H55" s="20" t="n">
        <v>2.5252953</v>
      </c>
      <c r="I55" s="18" t="n">
        <v>439.32936771</v>
      </c>
      <c r="J55" s="20" t="n">
        <v>4.51943858</v>
      </c>
      <c r="K55" s="18" t="n">
        <v>439.78375813</v>
      </c>
      <c r="L55" s="20" t="n">
        <v>9.1803103</v>
      </c>
      <c r="M55" s="18" t="s">
        <v>309</v>
      </c>
      <c r="N55" s="20" t="s">
        <v>309</v>
      </c>
      <c r="O55" s="18" t="s">
        <v>309</v>
      </c>
      <c r="P55" s="20" t="s">
        <v>309</v>
      </c>
      <c r="Q55" s="18" t="s">
        <v>309</v>
      </c>
      <c r="R55" s="20" t="s">
        <v>309</v>
      </c>
      <c r="S55" s="18" t="n">
        <v>357.15332749</v>
      </c>
      <c r="T55" s="20" t="n">
        <v>47.51216222</v>
      </c>
      <c r="U55" s="18" t="n">
        <v>386.65550056</v>
      </c>
      <c r="V55" s="20" t="n">
        <v>7.86667217</v>
      </c>
    </row>
    <row r="56" spans="1:22">
      <c r="A56" s="15" t="s">
        <v>358</v>
      </c>
      <c r="B56" s="17" t="n">
        <v>5359</v>
      </c>
      <c r="C56" s="18">
        <f>(104.0/B56*100)</f>
        <v/>
      </c>
      <c r="D56" s="19" t="n">
        <v>5255</v>
      </c>
      <c r="E56" s="18" t="n">
        <v>515.3618079300001</v>
      </c>
      <c r="F56" s="20" t="n">
        <v>5.18930708</v>
      </c>
      <c r="G56" s="18" t="n">
        <v>523.5565417</v>
      </c>
      <c r="H56" s="20" t="n">
        <v>2.71266174</v>
      </c>
      <c r="I56" s="18" t="n">
        <v>531.11360265</v>
      </c>
      <c r="J56" s="20" t="n">
        <v>3.40066765</v>
      </c>
      <c r="K56" s="18" t="n">
        <v>511.5717184</v>
      </c>
      <c r="L56" s="20" t="n">
        <v>9.25769919</v>
      </c>
      <c r="M56" s="18" t="s">
        <v>309</v>
      </c>
      <c r="N56" s="20" t="s">
        <v>309</v>
      </c>
      <c r="O56" s="18" t="s">
        <v>309</v>
      </c>
      <c r="P56" s="20" t="s">
        <v>309</v>
      </c>
      <c r="Q56" s="18" t="s">
        <v>309</v>
      </c>
      <c r="R56" s="20" t="s">
        <v>309</v>
      </c>
      <c r="S56" s="18" t="n">
        <v>519.3616</v>
      </c>
      <c r="T56" s="20" t="n">
        <v>19.70911594</v>
      </c>
      <c r="U56" s="18" t="n">
        <v>476.36077925</v>
      </c>
      <c r="V56" s="20" t="n">
        <v>16.53903852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523.09781811</v>
      </c>
      <c r="F62" s="20" t="n">
        <v>4.01507767</v>
      </c>
      <c r="G62" s="18" t="n">
        <v>527.69856236</v>
      </c>
      <c r="H62" s="20" t="n">
        <v>1.49267181</v>
      </c>
      <c r="I62" s="18" t="n">
        <v>534.41652314</v>
      </c>
      <c r="J62" s="20" t="n">
        <v>3.12496069</v>
      </c>
      <c r="K62" s="18" t="n">
        <v>543.27045922</v>
      </c>
      <c r="L62" s="20" t="n">
        <v>7.43136009</v>
      </c>
      <c r="M62" s="18" t="s">
        <v>309</v>
      </c>
      <c r="N62" s="20" t="s">
        <v>309</v>
      </c>
      <c r="O62" s="18" t="s">
        <v>309</v>
      </c>
      <c r="P62" s="20" t="s">
        <v>309</v>
      </c>
      <c r="Q62" s="18" t="n">
        <v>431.89920833</v>
      </c>
      <c r="R62" s="20" t="n">
        <v>19.47049932</v>
      </c>
      <c r="S62" s="18" t="n">
        <v>479.11066667</v>
      </c>
      <c r="T62" s="20" t="n">
        <v>38.84588795</v>
      </c>
      <c r="U62" s="18" t="n">
        <v>536.7921661300001</v>
      </c>
      <c r="V62" s="20" t="n">
        <v>10.44975955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457.13752489</v>
      </c>
      <c r="F64" s="20" t="n">
        <v>5.07555105</v>
      </c>
      <c r="G64" s="18" t="n">
        <v>473.23421123</v>
      </c>
      <c r="H64" s="20" t="n">
        <v>3.075242</v>
      </c>
      <c r="I64" s="18" t="n">
        <v>496.44996093</v>
      </c>
      <c r="J64" s="20" t="n">
        <v>3.90766888</v>
      </c>
      <c r="K64" s="18" t="n">
        <v>476.66061849</v>
      </c>
      <c r="L64" s="20" t="n">
        <v>7.7768226</v>
      </c>
      <c r="M64" s="18" t="s">
        <v>309</v>
      </c>
      <c r="N64" s="20" t="s">
        <v>309</v>
      </c>
      <c r="O64" s="18" t="s">
        <v>309</v>
      </c>
      <c r="P64" s="20" t="s">
        <v>309</v>
      </c>
      <c r="Q64" s="18" t="s">
        <v>309</v>
      </c>
      <c r="R64" s="20" t="s">
        <v>309</v>
      </c>
      <c r="S64" s="18" t="s">
        <v>309</v>
      </c>
      <c r="T64" s="20" t="s">
        <v>309</v>
      </c>
      <c r="U64" s="18" t="n">
        <v>437.20917815</v>
      </c>
      <c r="V64" s="20" t="n">
        <v>11.04209782</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466</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540.62269624</v>
      </c>
      <c r="F9" s="20" t="n">
        <v>8.34834742</v>
      </c>
      <c r="G9" s="18" t="n">
        <v>527.24689861</v>
      </c>
      <c r="H9" s="20" t="n">
        <v>3.08671606</v>
      </c>
      <c r="I9" s="18" t="n">
        <v>534.69844786</v>
      </c>
      <c r="J9" s="20" t="n">
        <v>3.40670943</v>
      </c>
      <c r="K9" s="18" t="n">
        <v>534.63259626</v>
      </c>
      <c r="L9" s="20" t="n">
        <v>6.44485808</v>
      </c>
      <c r="M9" s="18" t="s">
        <v>309</v>
      </c>
      <c r="N9" s="20" t="s">
        <v>309</v>
      </c>
      <c r="O9" s="18" t="s">
        <v>309</v>
      </c>
      <c r="P9" s="20" t="s">
        <v>309</v>
      </c>
      <c r="Q9" s="18" t="s">
        <v>309</v>
      </c>
      <c r="R9" s="20" t="s">
        <v>309</v>
      </c>
      <c r="S9" s="18" t="n">
        <v>537.8464245</v>
      </c>
      <c r="T9" s="20" t="n">
        <v>22.90757634</v>
      </c>
      <c r="U9" s="18" t="n">
        <v>527.09536094</v>
      </c>
      <c r="V9" s="20" t="n">
        <v>4.50091266</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452.09124942</v>
      </c>
      <c r="F11" s="20" t="n">
        <v>3.70466667</v>
      </c>
      <c r="G11" s="18" t="n">
        <v>447.87997899</v>
      </c>
      <c r="H11" s="20" t="n">
        <v>2.94192438</v>
      </c>
      <c r="I11" s="18" t="n">
        <v>454.53740394</v>
      </c>
      <c r="J11" s="20" t="n">
        <v>3.42686913</v>
      </c>
      <c r="K11" s="18" t="n">
        <v>445.63772233</v>
      </c>
      <c r="L11" s="20" t="n">
        <v>6.27131413</v>
      </c>
      <c r="M11" s="18" t="s">
        <v>309</v>
      </c>
      <c r="N11" s="20" t="s">
        <v>309</v>
      </c>
      <c r="O11" s="18" t="s">
        <v>309</v>
      </c>
      <c r="P11" s="20" t="s">
        <v>309</v>
      </c>
      <c r="Q11" s="18" t="s">
        <v>309</v>
      </c>
      <c r="R11" s="20" t="s">
        <v>309</v>
      </c>
      <c r="S11" s="18" t="n">
        <v>455.98534666</v>
      </c>
      <c r="T11" s="20" t="n">
        <v>41.77381968</v>
      </c>
      <c r="U11" s="18" t="n">
        <v>428.94972485</v>
      </c>
      <c r="V11" s="20" t="n">
        <v>6.39612373</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479.62955301</v>
      </c>
      <c r="F16" s="20" t="n">
        <v>5.66259479</v>
      </c>
      <c r="G16" s="18" t="n">
        <v>498.62131648</v>
      </c>
      <c r="H16" s="20" t="n">
        <v>2.89890951</v>
      </c>
      <c r="I16" s="18" t="n">
        <v>518.56788827</v>
      </c>
      <c r="J16" s="20" t="n">
        <v>3.07232667</v>
      </c>
      <c r="K16" s="18" t="n">
        <v>514.31510181</v>
      </c>
      <c r="L16" s="20" t="n">
        <v>3.94747225</v>
      </c>
      <c r="M16" s="18" t="s">
        <v>309</v>
      </c>
      <c r="N16" s="20" t="s">
        <v>309</v>
      </c>
      <c r="O16" s="18" t="s">
        <v>309</v>
      </c>
      <c r="P16" s="20" t="s">
        <v>309</v>
      </c>
      <c r="Q16" s="18" t="s">
        <v>309</v>
      </c>
      <c r="R16" s="20" t="s">
        <v>309</v>
      </c>
      <c r="S16" s="18" t="n">
        <v>542.37559445</v>
      </c>
      <c r="T16" s="20" t="n">
        <v>44.32039583</v>
      </c>
      <c r="U16" s="18" t="n">
        <v>514.47440508</v>
      </c>
      <c r="V16" s="20" t="n">
        <v>3.72998088</v>
      </c>
    </row>
    <row r="17" spans="1:22">
      <c r="A17" s="15" t="s">
        <v>319</v>
      </c>
      <c r="B17" s="17" t="n">
        <v>6504</v>
      </c>
      <c r="C17" s="18">
        <f>(3097.0/B17*100)</f>
        <v/>
      </c>
      <c r="D17" s="19" t="n">
        <v>3407</v>
      </c>
      <c r="E17" s="18" t="n">
        <v>506.60763532</v>
      </c>
      <c r="F17" s="20" t="n">
        <v>5.7090878</v>
      </c>
      <c r="G17" s="18" t="n">
        <v>524.0620267199999</v>
      </c>
      <c r="H17" s="20" t="n">
        <v>3.89306334</v>
      </c>
      <c r="I17" s="18" t="n">
        <v>547.7336844599999</v>
      </c>
      <c r="J17" s="20" t="n">
        <v>3.81641203</v>
      </c>
      <c r="K17" s="18" t="n">
        <v>548.09519214</v>
      </c>
      <c r="L17" s="20" t="n">
        <v>6.93731411</v>
      </c>
      <c r="M17" s="18" t="s">
        <v>309</v>
      </c>
      <c r="N17" s="20" t="s">
        <v>309</v>
      </c>
      <c r="O17" s="18" t="s">
        <v>309</v>
      </c>
      <c r="P17" s="20" t="s">
        <v>309</v>
      </c>
      <c r="Q17" s="18" t="s">
        <v>309</v>
      </c>
      <c r="R17" s="20" t="s">
        <v>309</v>
      </c>
      <c r="S17" s="18" t="n">
        <v>584.46692476</v>
      </c>
      <c r="T17" s="20" t="n">
        <v>37.55179295</v>
      </c>
      <c r="U17" s="18" t="n">
        <v>538.1373425100001</v>
      </c>
      <c r="V17" s="20" t="n">
        <v>6.39955774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488.04429787</v>
      </c>
      <c r="F21" s="20" t="n">
        <v>5.36100358</v>
      </c>
      <c r="G21" s="18" t="n">
        <v>502.41663316</v>
      </c>
      <c r="H21" s="20" t="n">
        <v>2.53143963</v>
      </c>
      <c r="I21" s="18" t="n">
        <v>522.30665155</v>
      </c>
      <c r="J21" s="20" t="n">
        <v>3.30125716</v>
      </c>
      <c r="K21" s="18" t="n">
        <v>509.65071023</v>
      </c>
      <c r="L21" s="20" t="n">
        <v>8.29012644</v>
      </c>
      <c r="M21" s="18" t="s">
        <v>309</v>
      </c>
      <c r="N21" s="20" t="s">
        <v>309</v>
      </c>
      <c r="O21" s="18" t="s">
        <v>309</v>
      </c>
      <c r="P21" s="20" t="s">
        <v>309</v>
      </c>
      <c r="Q21" s="18" t="s">
        <v>309</v>
      </c>
      <c r="R21" s="20" t="s">
        <v>309</v>
      </c>
      <c r="S21" s="18" t="s">
        <v>309</v>
      </c>
      <c r="T21" s="20" t="s">
        <v>309</v>
      </c>
      <c r="U21" s="18" t="n">
        <v>503.70515534</v>
      </c>
      <c r="V21" s="20" t="n">
        <v>7.11653354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484.94952813</v>
      </c>
      <c r="F23" s="20" t="n">
        <v>5.25757495</v>
      </c>
      <c r="G23" s="18" t="n">
        <v>483.56758786</v>
      </c>
      <c r="H23" s="20" t="n">
        <v>3.11925291</v>
      </c>
      <c r="I23" s="18" t="n">
        <v>494.80408382</v>
      </c>
      <c r="J23" s="20" t="n">
        <v>3.7304477</v>
      </c>
      <c r="K23" s="18" t="n">
        <v>491.94521446</v>
      </c>
      <c r="L23" s="20" t="n">
        <v>5.05041494</v>
      </c>
      <c r="M23" s="18" t="s">
        <v>309</v>
      </c>
      <c r="N23" s="20" t="s">
        <v>309</v>
      </c>
      <c r="O23" s="18" t="s">
        <v>309</v>
      </c>
      <c r="P23" s="20" t="s">
        <v>309</v>
      </c>
      <c r="Q23" s="18" t="s">
        <v>309</v>
      </c>
      <c r="R23" s="20" t="s">
        <v>309</v>
      </c>
      <c r="S23" s="18" t="n">
        <v>573.53257737</v>
      </c>
      <c r="T23" s="20" t="n">
        <v>71.25844109000001</v>
      </c>
      <c r="U23" s="18" t="n">
        <v>479.07257373</v>
      </c>
      <c r="V23" s="20" t="n">
        <v>5.51568783</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519.29055059</v>
      </c>
      <c r="F25" s="20" t="n">
        <v>6.83870309</v>
      </c>
      <c r="G25" s="18" t="n">
        <v>515.99739929</v>
      </c>
      <c r="H25" s="20" t="n">
        <v>3.32130892</v>
      </c>
      <c r="I25" s="18" t="n">
        <v>515.10325263</v>
      </c>
      <c r="J25" s="20" t="n">
        <v>4.00635926</v>
      </c>
      <c r="K25" s="18" t="n">
        <v>495.41973348</v>
      </c>
      <c r="L25" s="20" t="n">
        <v>13.05935023</v>
      </c>
      <c r="M25" s="18" t="s">
        <v>309</v>
      </c>
      <c r="N25" s="20" t="s">
        <v>309</v>
      </c>
      <c r="O25" s="18" t="s">
        <v>309</v>
      </c>
      <c r="P25" s="20" t="s">
        <v>309</v>
      </c>
      <c r="Q25" s="18" t="s">
        <v>309</v>
      </c>
      <c r="R25" s="20" t="s">
        <v>309</v>
      </c>
      <c r="S25" s="18" t="n">
        <v>497.40627396</v>
      </c>
      <c r="T25" s="20" t="n">
        <v>40.65247402</v>
      </c>
      <c r="U25" s="18" t="n">
        <v>517.80073364</v>
      </c>
      <c r="V25" s="20" t="n">
        <v>10.10309791</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490.65139895</v>
      </c>
      <c r="F27" s="20" t="n">
        <v>4.61287954</v>
      </c>
      <c r="G27" s="18" t="n">
        <v>491.84744851</v>
      </c>
      <c r="H27" s="20" t="n">
        <v>2.75396908</v>
      </c>
      <c r="I27" s="18" t="n">
        <v>506.53548325</v>
      </c>
      <c r="J27" s="20" t="n">
        <v>3.13431458</v>
      </c>
      <c r="K27" s="18" t="n">
        <v>525.36310446</v>
      </c>
      <c r="L27" s="20" t="n">
        <v>7.95083521</v>
      </c>
      <c r="M27" s="18" t="s">
        <v>309</v>
      </c>
      <c r="N27" s="20" t="s">
        <v>309</v>
      </c>
      <c r="O27" s="18" t="s">
        <v>309</v>
      </c>
      <c r="P27" s="20" t="s">
        <v>309</v>
      </c>
      <c r="Q27" s="18" t="s">
        <v>309</v>
      </c>
      <c r="R27" s="20" t="s">
        <v>309</v>
      </c>
      <c r="S27" s="18" t="n">
        <v>486.44132132</v>
      </c>
      <c r="T27" s="20" t="n">
        <v>37.98188064</v>
      </c>
      <c r="U27" s="18" t="n">
        <v>497.89638462</v>
      </c>
      <c r="V27" s="20" t="n">
        <v>5.553359</v>
      </c>
    </row>
    <row r="28" spans="1:22">
      <c r="A28" s="15" t="s">
        <v>330</v>
      </c>
      <c r="B28" s="17" t="n">
        <v>7568</v>
      </c>
      <c r="C28" s="18">
        <f>(490.0/B28*100)</f>
        <v/>
      </c>
      <c r="D28" s="19" t="n">
        <v>7078</v>
      </c>
      <c r="E28" s="18" t="n">
        <v>414.98749043</v>
      </c>
      <c r="F28" s="20" t="n">
        <v>3.8719405</v>
      </c>
      <c r="G28" s="18" t="n">
        <v>415.41225143</v>
      </c>
      <c r="H28" s="20" t="n">
        <v>2.6314773</v>
      </c>
      <c r="I28" s="18" t="n">
        <v>425.08842581</v>
      </c>
      <c r="J28" s="20" t="n">
        <v>2.52731103</v>
      </c>
      <c r="K28" s="18" t="n">
        <v>413.24917334</v>
      </c>
      <c r="L28" s="20" t="n">
        <v>4.74378329</v>
      </c>
      <c r="M28" s="18" t="s">
        <v>309</v>
      </c>
      <c r="N28" s="20" t="s">
        <v>309</v>
      </c>
      <c r="O28" s="18" t="s">
        <v>309</v>
      </c>
      <c r="P28" s="20" t="s">
        <v>309</v>
      </c>
      <c r="Q28" s="18" t="s">
        <v>309</v>
      </c>
      <c r="R28" s="20" t="s">
        <v>309</v>
      </c>
      <c r="S28" s="18" t="n">
        <v>384.75979351</v>
      </c>
      <c r="T28" s="20" t="n">
        <v>26.55381216</v>
      </c>
      <c r="U28" s="18" t="n">
        <v>401.28664692</v>
      </c>
      <c r="V28" s="20" t="n">
        <v>7.37192506</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491.52774609</v>
      </c>
      <c r="F33" s="20" t="n">
        <v>5.465087</v>
      </c>
      <c r="G33" s="18" t="n">
        <v>498.57247491</v>
      </c>
      <c r="H33" s="20" t="n">
        <v>2.50068996</v>
      </c>
      <c r="I33" s="18" t="n">
        <v>519.15264971</v>
      </c>
      <c r="J33" s="20" t="n">
        <v>3.45057836</v>
      </c>
      <c r="K33" s="18" t="n">
        <v>504.25997503</v>
      </c>
      <c r="L33" s="20" t="n">
        <v>6.68223527</v>
      </c>
      <c r="M33" s="18" t="s">
        <v>309</v>
      </c>
      <c r="N33" s="20" t="s">
        <v>309</v>
      </c>
      <c r="O33" s="18" t="s">
        <v>309</v>
      </c>
      <c r="P33" s="20" t="s">
        <v>309</v>
      </c>
      <c r="Q33" s="18" t="s">
        <v>309</v>
      </c>
      <c r="R33" s="20" t="s">
        <v>309</v>
      </c>
      <c r="S33" s="18" t="n">
        <v>548.5902</v>
      </c>
      <c r="T33" s="20" t="n">
        <v>22.08781077</v>
      </c>
      <c r="U33" s="18" t="n">
        <v>509.64437301</v>
      </c>
      <c r="V33" s="20" t="n">
        <v>8.656613930000001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485.7053498</v>
      </c>
      <c r="F36" s="20" t="n">
        <v>5.39382547</v>
      </c>
      <c r="G36" s="18" t="n">
        <v>505.43345364</v>
      </c>
      <c r="H36" s="20" t="n">
        <v>2.92171264</v>
      </c>
      <c r="I36" s="18" t="n">
        <v>508.07187211</v>
      </c>
      <c r="J36" s="20" t="n">
        <v>3.7820802</v>
      </c>
      <c r="K36" s="18" t="n">
        <v>494.12418846</v>
      </c>
      <c r="L36" s="20" t="n">
        <v>7.44824588</v>
      </c>
      <c r="M36" s="18" t="s">
        <v>309</v>
      </c>
      <c r="N36" s="20" t="s">
        <v>309</v>
      </c>
      <c r="O36" s="18" t="s">
        <v>309</v>
      </c>
      <c r="P36" s="20" t="s">
        <v>309</v>
      </c>
      <c r="Q36" s="18" t="s">
        <v>309</v>
      </c>
      <c r="R36" s="20" t="s">
        <v>309</v>
      </c>
      <c r="S36" s="18" t="s">
        <v>309</v>
      </c>
      <c r="T36" s="20" t="s">
        <v>309</v>
      </c>
      <c r="U36" s="18" t="n">
        <v>495.96513051</v>
      </c>
      <c r="V36" s="20" t="n">
        <v>5.20109498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508.94044284</v>
      </c>
      <c r="F40" s="20" t="n">
        <v>6.67138313</v>
      </c>
      <c r="G40" s="18" t="n">
        <v>519.47534021</v>
      </c>
      <c r="H40" s="20" t="n">
        <v>3.2957434</v>
      </c>
      <c r="I40" s="18" t="n">
        <v>513.27839925</v>
      </c>
      <c r="J40" s="20" t="n">
        <v>8.14328005</v>
      </c>
      <c r="K40" s="18" t="n">
        <v>517.70607159</v>
      </c>
      <c r="L40" s="20" t="n">
        <v>18.60120564</v>
      </c>
      <c r="M40" s="18" t="s">
        <v>309</v>
      </c>
      <c r="N40" s="20" t="s">
        <v>309</v>
      </c>
      <c r="O40" s="18" t="s">
        <v>309</v>
      </c>
      <c r="P40" s="20" t="s">
        <v>309</v>
      </c>
      <c r="Q40" s="18" t="n">
        <v>510.3049124</v>
      </c>
      <c r="R40" s="20" t="n">
        <v>2.76769424</v>
      </c>
      <c r="S40" s="18" t="n">
        <v>472.07352337</v>
      </c>
      <c r="T40" s="20" t="n">
        <v>68.70773967</v>
      </c>
      <c r="U40" s="18" t="n">
        <v>508.83119034</v>
      </c>
      <c r="V40" s="20" t="n">
        <v>13.14082568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467.56679397</v>
      </c>
      <c r="F52" s="20" t="n">
        <v>4.24426641</v>
      </c>
      <c r="G52" s="18" t="n">
        <v>474.69803069</v>
      </c>
      <c r="H52" s="20" t="n">
        <v>2.72248301</v>
      </c>
      <c r="I52" s="18" t="n">
        <v>483.4031229</v>
      </c>
      <c r="J52" s="20" t="n">
        <v>3.99414046</v>
      </c>
      <c r="K52" s="18" t="n">
        <v>493.30855035</v>
      </c>
      <c r="L52" s="20" t="n">
        <v>7.11568551</v>
      </c>
      <c r="M52" s="18" t="s">
        <v>309</v>
      </c>
      <c r="N52" s="20" t="s">
        <v>309</v>
      </c>
      <c r="O52" s="18" t="s">
        <v>309</v>
      </c>
      <c r="P52" s="20" t="s">
        <v>309</v>
      </c>
      <c r="Q52" s="18" t="s">
        <v>309</v>
      </c>
      <c r="R52" s="20" t="s">
        <v>309</v>
      </c>
      <c r="S52" s="18" t="s">
        <v>309</v>
      </c>
      <c r="T52" s="20" t="s">
        <v>309</v>
      </c>
      <c r="U52" s="18" t="n">
        <v>482.00496115</v>
      </c>
      <c r="V52" s="20" t="n">
        <v>7.50403225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328.24364557</v>
      </c>
      <c r="F54" s="20" t="n">
        <v>3.18011655</v>
      </c>
      <c r="G54" s="18" t="n">
        <v>337.10958279</v>
      </c>
      <c r="H54" s="20" t="n">
        <v>3.36273453</v>
      </c>
      <c r="I54" s="18" t="n">
        <v>341.48938512</v>
      </c>
      <c r="J54" s="20" t="n">
        <v>5.8607697</v>
      </c>
      <c r="K54" s="18" t="n">
        <v>320.82355131</v>
      </c>
      <c r="L54" s="20" t="n">
        <v>4.9115833</v>
      </c>
      <c r="M54" s="18" t="s">
        <v>309</v>
      </c>
      <c r="N54" s="20" t="s">
        <v>309</v>
      </c>
      <c r="O54" s="18" t="s">
        <v>309</v>
      </c>
      <c r="P54" s="20" t="s">
        <v>309</v>
      </c>
      <c r="Q54" s="18" t="s">
        <v>309</v>
      </c>
      <c r="R54" s="20" t="s">
        <v>309</v>
      </c>
      <c r="S54" s="18" t="n">
        <v>286.95730328</v>
      </c>
      <c r="T54" s="20" t="n">
        <v>21.96780206</v>
      </c>
      <c r="U54" s="18" t="n">
        <v>313.45225196</v>
      </c>
      <c r="V54" s="20" t="n">
        <v>6.14096325</v>
      </c>
    </row>
    <row r="55" spans="1:22">
      <c r="A55" s="15" t="s">
        <v>357</v>
      </c>
      <c r="B55" s="17" t="n">
        <v>5316</v>
      </c>
      <c r="C55" s="18">
        <f>(137.0/B55*100)</f>
        <v/>
      </c>
      <c r="D55" s="19" t="n">
        <v>5179</v>
      </c>
      <c r="E55" s="18" t="n">
        <v>405.0862245</v>
      </c>
      <c r="F55" s="20" t="n">
        <v>3.70553856</v>
      </c>
      <c r="G55" s="18" t="n">
        <v>412.46731162</v>
      </c>
      <c r="H55" s="20" t="n">
        <v>2.86535388</v>
      </c>
      <c r="I55" s="18" t="n">
        <v>420.59550415</v>
      </c>
      <c r="J55" s="20" t="n">
        <v>4.27359982</v>
      </c>
      <c r="K55" s="18" t="n">
        <v>425.63214612</v>
      </c>
      <c r="L55" s="20" t="n">
        <v>9.26170385</v>
      </c>
      <c r="M55" s="18" t="s">
        <v>309</v>
      </c>
      <c r="N55" s="20" t="s">
        <v>309</v>
      </c>
      <c r="O55" s="18" t="s">
        <v>309</v>
      </c>
      <c r="P55" s="20" t="s">
        <v>309</v>
      </c>
      <c r="Q55" s="18" t="s">
        <v>309</v>
      </c>
      <c r="R55" s="20" t="s">
        <v>309</v>
      </c>
      <c r="S55" s="18" t="n">
        <v>418.05905211</v>
      </c>
      <c r="T55" s="20" t="n">
        <v>51.70272899</v>
      </c>
      <c r="U55" s="18" t="n">
        <v>403.43091527</v>
      </c>
      <c r="V55" s="20" t="n">
        <v>6.18403768</v>
      </c>
    </row>
    <row r="56" spans="1:22">
      <c r="A56" s="15" t="s">
        <v>358</v>
      </c>
      <c r="B56" s="17" t="n">
        <v>5359</v>
      </c>
      <c r="C56" s="18">
        <f>(104.0/B56*100)</f>
        <v/>
      </c>
      <c r="D56" s="19" t="n">
        <v>5255</v>
      </c>
      <c r="E56" s="18" t="n">
        <v>524.98637562</v>
      </c>
      <c r="F56" s="20" t="n">
        <v>4.49117425</v>
      </c>
      <c r="G56" s="18" t="n">
        <v>524.9882924999999</v>
      </c>
      <c r="H56" s="20" t="n">
        <v>2.57243804</v>
      </c>
      <c r="I56" s="18" t="n">
        <v>521.66246185</v>
      </c>
      <c r="J56" s="20" t="n">
        <v>4.33831198</v>
      </c>
      <c r="K56" s="18" t="n">
        <v>514.69522027</v>
      </c>
      <c r="L56" s="20" t="n">
        <v>13.6138769</v>
      </c>
      <c r="M56" s="18" t="s">
        <v>309</v>
      </c>
      <c r="N56" s="20" t="s">
        <v>309</v>
      </c>
      <c r="O56" s="18" t="s">
        <v>309</v>
      </c>
      <c r="P56" s="20" t="s">
        <v>309</v>
      </c>
      <c r="Q56" s="18" t="s">
        <v>309</v>
      </c>
      <c r="R56" s="20" t="s">
        <v>309</v>
      </c>
      <c r="S56" s="18" t="n">
        <v>406.41587964</v>
      </c>
      <c r="T56" s="20" t="n">
        <v>60.44794127</v>
      </c>
      <c r="U56" s="18" t="n">
        <v>463.37091469</v>
      </c>
      <c r="V56" s="20" t="n">
        <v>19.27091496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525.80081599</v>
      </c>
      <c r="F62" s="20" t="n">
        <v>4.24155276</v>
      </c>
      <c r="G62" s="18" t="n">
        <v>528.68628927</v>
      </c>
      <c r="H62" s="20" t="n">
        <v>1.52883313</v>
      </c>
      <c r="I62" s="18" t="n">
        <v>531.15888079</v>
      </c>
      <c r="J62" s="20" t="n">
        <v>2.72047343</v>
      </c>
      <c r="K62" s="18" t="n">
        <v>537.92191012</v>
      </c>
      <c r="L62" s="20" t="n">
        <v>10.11905744</v>
      </c>
      <c r="M62" s="18" t="s">
        <v>309</v>
      </c>
      <c r="N62" s="20" t="s">
        <v>309</v>
      </c>
      <c r="O62" s="18" t="s">
        <v>309</v>
      </c>
      <c r="P62" s="20" t="s">
        <v>309</v>
      </c>
      <c r="Q62" s="18" t="n">
        <v>431.89920833</v>
      </c>
      <c r="R62" s="20" t="n">
        <v>19.47049932</v>
      </c>
      <c r="S62" s="18" t="n">
        <v>479.11066667</v>
      </c>
      <c r="T62" s="20" t="n">
        <v>38.84588795</v>
      </c>
      <c r="U62" s="18" t="n">
        <v>535.85908978</v>
      </c>
      <c r="V62" s="20" t="n">
        <v>9.39324332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469.97971934</v>
      </c>
      <c r="F64" s="20" t="n">
        <v>4.42875159</v>
      </c>
      <c r="G64" s="18" t="n">
        <v>476.17101273</v>
      </c>
      <c r="H64" s="20" t="n">
        <v>2.5212471</v>
      </c>
      <c r="I64" s="18" t="n">
        <v>491.00007243</v>
      </c>
      <c r="J64" s="20" t="n">
        <v>5.17772039</v>
      </c>
      <c r="K64" s="18" t="n">
        <v>457.27992542</v>
      </c>
      <c r="L64" s="20" t="n">
        <v>10.99081642</v>
      </c>
      <c r="M64" s="18" t="s">
        <v>309</v>
      </c>
      <c r="N64" s="20" t="s">
        <v>309</v>
      </c>
      <c r="O64" s="18" t="s">
        <v>309</v>
      </c>
      <c r="P64" s="20" t="s">
        <v>309</v>
      </c>
      <c r="Q64" s="18" t="s">
        <v>309</v>
      </c>
      <c r="R64" s="20" t="s">
        <v>309</v>
      </c>
      <c r="S64" s="18" t="n">
        <v>421.22066843</v>
      </c>
      <c r="T64" s="20" t="n">
        <v>42.63404831</v>
      </c>
      <c r="U64" s="18" t="n">
        <v>443.31643525</v>
      </c>
      <c r="V64" s="20" t="n">
        <v>9.28303197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467</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514.5171223900001</v>
      </c>
      <c r="F9" s="20" t="n">
        <v>3.30789497</v>
      </c>
      <c r="G9" s="18" t="n">
        <v>540.97776019</v>
      </c>
      <c r="H9" s="20" t="n">
        <v>2.66298709</v>
      </c>
      <c r="I9" s="18" t="n">
        <v>511.49731858</v>
      </c>
      <c r="J9" s="20" t="n">
        <v>12.81081552</v>
      </c>
      <c r="K9" s="18" t="s">
        <v>309</v>
      </c>
      <c r="L9" s="20" t="s">
        <v>309</v>
      </c>
      <c r="M9" s="18" t="s">
        <v>309</v>
      </c>
      <c r="N9" s="20" t="s">
        <v>309</v>
      </c>
      <c r="O9" s="18" t="s">
        <v>309</v>
      </c>
      <c r="P9" s="20" t="s">
        <v>309</v>
      </c>
      <c r="Q9" s="18" t="n">
        <v>516.85793157</v>
      </c>
      <c r="R9" s="20" t="n">
        <v>26.82905782</v>
      </c>
      <c r="S9" s="18" t="n">
        <v>481.31780976</v>
      </c>
      <c r="T9" s="20" t="n">
        <v>10.74427177</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443.92477503</v>
      </c>
      <c r="F11" s="20" t="n">
        <v>2.56584195</v>
      </c>
      <c r="G11" s="18" t="n">
        <v>464.71223931</v>
      </c>
      <c r="H11" s="20" t="n">
        <v>3.58292215</v>
      </c>
      <c r="I11" s="18" t="n">
        <v>428.29149154</v>
      </c>
      <c r="J11" s="20" t="n">
        <v>5.50896107</v>
      </c>
      <c r="K11" s="18" t="s">
        <v>309</v>
      </c>
      <c r="L11" s="20" t="s">
        <v>309</v>
      </c>
      <c r="M11" s="18" t="s">
        <v>309</v>
      </c>
      <c r="N11" s="20" t="s">
        <v>309</v>
      </c>
      <c r="O11" s="18" t="n">
        <v>397.8195</v>
      </c>
      <c r="P11" s="20" t="n">
        <v>40.54151583</v>
      </c>
      <c r="Q11" s="18" t="n">
        <v>443.04235678</v>
      </c>
      <c r="R11" s="20" t="n">
        <v>19.59280678</v>
      </c>
      <c r="S11" s="18" t="n">
        <v>426.45963353</v>
      </c>
      <c r="T11" s="20" t="n">
        <v>6.75735105</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486.50305626</v>
      </c>
      <c r="F16" s="20" t="n">
        <v>3.15210028</v>
      </c>
      <c r="G16" s="18" t="n">
        <v>524.5421916499999</v>
      </c>
      <c r="H16" s="20" t="n">
        <v>2.21413884</v>
      </c>
      <c r="I16" s="18" t="n">
        <v>467.34169841</v>
      </c>
      <c r="J16" s="20" t="n">
        <v>8.80172174</v>
      </c>
      <c r="K16" s="18" t="s">
        <v>309</v>
      </c>
      <c r="L16" s="20" t="s">
        <v>309</v>
      </c>
      <c r="M16" s="18" t="s">
        <v>309</v>
      </c>
      <c r="N16" s="20" t="s">
        <v>309</v>
      </c>
      <c r="O16" s="18" t="s">
        <v>309</v>
      </c>
      <c r="P16" s="20" t="s">
        <v>309</v>
      </c>
      <c r="Q16" s="18" t="n">
        <v>444.90440076</v>
      </c>
      <c r="R16" s="20" t="n">
        <v>23.7876247</v>
      </c>
      <c r="S16" s="18" t="n">
        <v>443.82704135</v>
      </c>
      <c r="T16" s="20" t="n">
        <v>14.92880137</v>
      </c>
    </row>
    <row r="17" spans="1:20">
      <c r="A17" s="15" t="s">
        <v>319</v>
      </c>
      <c r="B17" s="17" t="n">
        <v>6504</v>
      </c>
      <c r="C17" s="18">
        <f>(3097.0/B17*100)</f>
        <v/>
      </c>
      <c r="D17" s="19" t="n">
        <v>3407</v>
      </c>
      <c r="E17" s="18" t="n">
        <v>521.17286676</v>
      </c>
      <c r="F17" s="20" t="n">
        <v>3.43439342</v>
      </c>
      <c r="G17" s="18" t="n">
        <v>553.6988539499999</v>
      </c>
      <c r="H17" s="20" t="n">
        <v>3.7317957</v>
      </c>
      <c r="I17" s="18" t="n">
        <v>492.75098728</v>
      </c>
      <c r="J17" s="20" t="n">
        <v>20.20280798</v>
      </c>
      <c r="K17" s="18" t="s">
        <v>309</v>
      </c>
      <c r="L17" s="20" t="s">
        <v>309</v>
      </c>
      <c r="M17" s="18" t="s">
        <v>309</v>
      </c>
      <c r="N17" s="20" t="s">
        <v>309</v>
      </c>
      <c r="O17" s="18" t="s">
        <v>309</v>
      </c>
      <c r="P17" s="20" t="s">
        <v>309</v>
      </c>
      <c r="Q17" s="18" t="n">
        <v>453.3892863</v>
      </c>
      <c r="R17" s="20" t="n">
        <v>38.39828965</v>
      </c>
      <c r="S17" s="18" t="n">
        <v>474.84679375</v>
      </c>
      <c r="T17" s="20" t="n">
        <v>18.22342933</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481.65229841</v>
      </c>
      <c r="F21" s="20" t="n">
        <v>3.62181631</v>
      </c>
      <c r="G21" s="18" t="n">
        <v>517.37197558</v>
      </c>
      <c r="H21" s="20" t="n">
        <v>2.26991724</v>
      </c>
      <c r="I21" s="18" t="n">
        <v>506.13120973</v>
      </c>
      <c r="J21" s="20" t="n">
        <v>11.49723362</v>
      </c>
      <c r="K21" s="18" t="s">
        <v>309</v>
      </c>
      <c r="L21" s="20" t="s">
        <v>309</v>
      </c>
      <c r="M21" s="18" t="s">
        <v>309</v>
      </c>
      <c r="N21" s="20" t="s">
        <v>309</v>
      </c>
      <c r="O21" s="18" t="s">
        <v>309</v>
      </c>
      <c r="P21" s="20" t="s">
        <v>309</v>
      </c>
      <c r="Q21" s="18" t="n">
        <v>481.10241833</v>
      </c>
      <c r="R21" s="20" t="n">
        <v>38.29397347</v>
      </c>
      <c r="S21" s="18" t="n">
        <v>482.21303179</v>
      </c>
      <c r="T21" s="20" t="n">
        <v>13.60974383</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486.47389577</v>
      </c>
      <c r="F23" s="20" t="n">
        <v>2.99681472</v>
      </c>
      <c r="G23" s="18" t="n">
        <v>492.68087253</v>
      </c>
      <c r="H23" s="20" t="n">
        <v>3.08290885</v>
      </c>
      <c r="I23" s="18" t="n">
        <v>482.3490262</v>
      </c>
      <c r="J23" s="20" t="n">
        <v>5.90792369</v>
      </c>
      <c r="K23" s="18" t="s">
        <v>309</v>
      </c>
      <c r="L23" s="20" t="s">
        <v>309</v>
      </c>
      <c r="M23" s="18" t="s">
        <v>309</v>
      </c>
      <c r="N23" s="20" t="s">
        <v>309</v>
      </c>
      <c r="O23" s="18" t="s">
        <v>309</v>
      </c>
      <c r="P23" s="20" t="s">
        <v>309</v>
      </c>
      <c r="Q23" s="18" t="n">
        <v>357.23843938</v>
      </c>
      <c r="R23" s="20" t="n">
        <v>29.53288105</v>
      </c>
      <c r="S23" s="18" t="n">
        <v>449.43010146</v>
      </c>
      <c r="T23" s="20" t="n">
        <v>9.45721397</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523.5272618400001</v>
      </c>
      <c r="F25" s="20" t="n">
        <v>3.89949137</v>
      </c>
      <c r="G25" s="18" t="n">
        <v>509.92910307</v>
      </c>
      <c r="H25" s="20" t="n">
        <v>3.20774895</v>
      </c>
      <c r="I25" s="18" t="n">
        <v>502.24904672</v>
      </c>
      <c r="J25" s="20" t="n">
        <v>10.28301459</v>
      </c>
      <c r="K25" s="18" t="s">
        <v>309</v>
      </c>
      <c r="L25" s="20" t="s">
        <v>309</v>
      </c>
      <c r="M25" s="18" t="s">
        <v>309</v>
      </c>
      <c r="N25" s="20" t="s">
        <v>309</v>
      </c>
      <c r="O25" s="18" t="s">
        <v>309</v>
      </c>
      <c r="P25" s="20" t="s">
        <v>309</v>
      </c>
      <c r="Q25" s="18" t="n">
        <v>408.5323</v>
      </c>
      <c r="R25" s="20" t="n">
        <v>20.61802521</v>
      </c>
      <c r="S25" s="18" t="n">
        <v>507.62285233</v>
      </c>
      <c r="T25" s="20" t="n">
        <v>13.57050938</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482.89285664</v>
      </c>
      <c r="F27" s="20" t="n">
        <v>2.14801213</v>
      </c>
      <c r="G27" s="18" t="n">
        <v>520.38901542</v>
      </c>
      <c r="H27" s="20" t="n">
        <v>2.5937793</v>
      </c>
      <c r="I27" s="18" t="n">
        <v>476.57691081</v>
      </c>
      <c r="J27" s="20" t="n">
        <v>12.525811</v>
      </c>
      <c r="K27" s="18" t="s">
        <v>309</v>
      </c>
      <c r="L27" s="20" t="s">
        <v>309</v>
      </c>
      <c r="M27" s="18" t="s">
        <v>309</v>
      </c>
      <c r="N27" s="20" t="s">
        <v>309</v>
      </c>
      <c r="O27" s="18" t="s">
        <v>309</v>
      </c>
      <c r="P27" s="20" t="s">
        <v>309</v>
      </c>
      <c r="Q27" s="18" t="n">
        <v>453.95511029</v>
      </c>
      <c r="R27" s="20" t="n">
        <v>25.41914309</v>
      </c>
      <c r="S27" s="18" t="n">
        <v>454.46828318</v>
      </c>
      <c r="T27" s="20" t="n">
        <v>12.74141617</v>
      </c>
    </row>
    <row r="28" spans="1:20">
      <c r="A28" s="15" t="s">
        <v>330</v>
      </c>
      <c r="B28" s="17" t="n">
        <v>7568</v>
      </c>
      <c r="C28" s="18">
        <f>(490.0/B28*100)</f>
        <v/>
      </c>
      <c r="D28" s="19" t="n">
        <v>7078</v>
      </c>
      <c r="E28" s="18" t="n">
        <v>409.84851655</v>
      </c>
      <c r="F28" s="20" t="n">
        <v>2.41740604</v>
      </c>
      <c r="G28" s="18" t="n">
        <v>425.86603019</v>
      </c>
      <c r="H28" s="20" t="n">
        <v>2.72622126</v>
      </c>
      <c r="I28" s="18" t="n">
        <v>429.57970097</v>
      </c>
      <c r="J28" s="20" t="n">
        <v>5.19212456</v>
      </c>
      <c r="K28" s="18" t="s">
        <v>309</v>
      </c>
      <c r="L28" s="20" t="s">
        <v>309</v>
      </c>
      <c r="M28" s="18" t="s">
        <v>309</v>
      </c>
      <c r="N28" s="20" t="s">
        <v>309</v>
      </c>
      <c r="O28" s="18" t="s">
        <v>309</v>
      </c>
      <c r="P28" s="20" t="s">
        <v>309</v>
      </c>
      <c r="Q28" s="18" t="n">
        <v>421.57784718</v>
      </c>
      <c r="R28" s="20" t="n">
        <v>21.78547997</v>
      </c>
      <c r="S28" s="18" t="n">
        <v>394.73052645</v>
      </c>
      <c r="T28" s="20" t="n">
        <v>7.15678435</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495.67964236</v>
      </c>
      <c r="F33" s="20" t="n">
        <v>2.32833764</v>
      </c>
      <c r="G33" s="18" t="n">
        <v>524.36095719</v>
      </c>
      <c r="H33" s="20" t="n">
        <v>3.87539761</v>
      </c>
      <c r="I33" s="18" t="n">
        <v>499.62937611</v>
      </c>
      <c r="J33" s="20" t="n">
        <v>12.80317895</v>
      </c>
      <c r="K33" s="18" t="s">
        <v>309</v>
      </c>
      <c r="L33" s="20" t="s">
        <v>309</v>
      </c>
      <c r="M33" s="18" t="s">
        <v>309</v>
      </c>
      <c r="N33" s="20" t="s">
        <v>309</v>
      </c>
      <c r="O33" s="18" t="s">
        <v>309</v>
      </c>
      <c r="P33" s="20" t="s">
        <v>309</v>
      </c>
      <c r="Q33" s="18" t="n">
        <v>404.89432323</v>
      </c>
      <c r="R33" s="20" t="n">
        <v>15.70300089</v>
      </c>
      <c r="S33" s="18" t="n">
        <v>490.73170828</v>
      </c>
      <c r="T33" s="20" t="n">
        <v>16.22903965</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494.90597781</v>
      </c>
      <c r="F36" s="20" t="n">
        <v>2.63986997</v>
      </c>
      <c r="G36" s="18" t="n">
        <v>521.67128245</v>
      </c>
      <c r="H36" s="20" t="n">
        <v>3.22250059</v>
      </c>
      <c r="I36" s="18" t="n">
        <v>501.5833315</v>
      </c>
      <c r="J36" s="20" t="n">
        <v>13.14656624</v>
      </c>
      <c r="K36" s="18" t="s">
        <v>309</v>
      </c>
      <c r="L36" s="20" t="s">
        <v>309</v>
      </c>
      <c r="M36" s="18" t="s">
        <v>309</v>
      </c>
      <c r="N36" s="20" t="s">
        <v>309</v>
      </c>
      <c r="O36" s="18" t="s">
        <v>309</v>
      </c>
      <c r="P36" s="20" t="s">
        <v>309</v>
      </c>
      <c r="Q36" s="18" t="s">
        <v>309</v>
      </c>
      <c r="R36" s="20" t="s">
        <v>309</v>
      </c>
      <c r="S36" s="18" t="n">
        <v>470.41972975</v>
      </c>
      <c r="T36" s="20" t="n">
        <v>12.08156339</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461.69179844</v>
      </c>
      <c r="F40" s="20" t="n">
        <v>7.68727509</v>
      </c>
      <c r="G40" s="18" t="n">
        <v>526.3277334000001</v>
      </c>
      <c r="H40" s="20" t="n">
        <v>2.69482857</v>
      </c>
      <c r="I40" s="18" t="n">
        <v>511.59443704</v>
      </c>
      <c r="J40" s="20" t="n">
        <v>23.11446996</v>
      </c>
      <c r="K40" s="18" t="s">
        <v>309</v>
      </c>
      <c r="L40" s="20" t="s">
        <v>309</v>
      </c>
      <c r="M40" s="18" t="s">
        <v>309</v>
      </c>
      <c r="N40" s="20" t="s">
        <v>309</v>
      </c>
      <c r="O40" s="18" t="n">
        <v>510.30732583</v>
      </c>
      <c r="P40" s="20" t="n">
        <v>2.76721582</v>
      </c>
      <c r="Q40" s="18" t="s">
        <v>309</v>
      </c>
      <c r="R40" s="20" t="s">
        <v>309</v>
      </c>
      <c r="S40" s="18" t="n">
        <v>440.69239471</v>
      </c>
      <c r="T40" s="20" t="n">
        <v>35.15937337</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470.40726115</v>
      </c>
      <c r="F52" s="20" t="n">
        <v>2.69249394</v>
      </c>
      <c r="G52" s="18" t="n">
        <v>494.2844377</v>
      </c>
      <c r="H52" s="20" t="n">
        <v>3.10109316</v>
      </c>
      <c r="I52" s="18" t="n">
        <v>474.7268498</v>
      </c>
      <c r="J52" s="20" t="n">
        <v>17.92118285</v>
      </c>
      <c r="K52" s="18" t="s">
        <v>309</v>
      </c>
      <c r="L52" s="20" t="s">
        <v>309</v>
      </c>
      <c r="M52" s="18" t="s">
        <v>309</v>
      </c>
      <c r="N52" s="20" t="s">
        <v>309</v>
      </c>
      <c r="O52" s="18" t="s">
        <v>309</v>
      </c>
      <c r="P52" s="20" t="s">
        <v>309</v>
      </c>
      <c r="Q52" s="18" t="n">
        <v>491.28586098</v>
      </c>
      <c r="R52" s="20" t="n">
        <v>48.31316063</v>
      </c>
      <c r="S52" s="18" t="n">
        <v>451.05767973</v>
      </c>
      <c r="T52" s="20" t="n">
        <v>13.757736</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330.09720365</v>
      </c>
      <c r="F54" s="20" t="n">
        <v>2.65153187</v>
      </c>
      <c r="G54" s="18" t="n">
        <v>341.64676872</v>
      </c>
      <c r="H54" s="20" t="n">
        <v>3.89532299</v>
      </c>
      <c r="I54" s="18" t="n">
        <v>314.13735881</v>
      </c>
      <c r="J54" s="20" t="n">
        <v>8.83541496</v>
      </c>
      <c r="K54" s="18" t="s">
        <v>309</v>
      </c>
      <c r="L54" s="20" t="s">
        <v>309</v>
      </c>
      <c r="M54" s="18" t="s">
        <v>309</v>
      </c>
      <c r="N54" s="20" t="s">
        <v>309</v>
      </c>
      <c r="O54" s="18" t="s">
        <v>309</v>
      </c>
      <c r="P54" s="20" t="s">
        <v>309</v>
      </c>
      <c r="Q54" s="18" t="n">
        <v>308.36139564</v>
      </c>
      <c r="R54" s="20" t="n">
        <v>17.53199132</v>
      </c>
      <c r="S54" s="18" t="n">
        <v>314.38314685</v>
      </c>
      <c r="T54" s="20" t="n">
        <v>8.47209894</v>
      </c>
    </row>
    <row r="55" spans="1:20">
      <c r="A55" s="15" t="s">
        <v>357</v>
      </c>
      <c r="B55" s="17" t="n">
        <v>5316</v>
      </c>
      <c r="C55" s="18">
        <f>(137.0/B55*100)</f>
        <v/>
      </c>
      <c r="D55" s="19" t="n">
        <v>5179</v>
      </c>
      <c r="E55" s="18" t="n">
        <v>409.84435407</v>
      </c>
      <c r="F55" s="20" t="n">
        <v>2.55809927</v>
      </c>
      <c r="G55" s="18" t="n">
        <v>421.50993274</v>
      </c>
      <c r="H55" s="20" t="n">
        <v>4.10153115</v>
      </c>
      <c r="I55" s="18" t="n">
        <v>410.99647866</v>
      </c>
      <c r="J55" s="20" t="n">
        <v>17.69150373</v>
      </c>
      <c r="K55" s="18" t="s">
        <v>309</v>
      </c>
      <c r="L55" s="20" t="s">
        <v>309</v>
      </c>
      <c r="M55" s="18" t="s">
        <v>309</v>
      </c>
      <c r="N55" s="20" t="s">
        <v>309</v>
      </c>
      <c r="O55" s="18" t="n">
        <v>357.1984</v>
      </c>
      <c r="P55" s="20" t="n">
        <v>52.84260035</v>
      </c>
      <c r="Q55" s="18" t="n">
        <v>406.78740751</v>
      </c>
      <c r="R55" s="20" t="n">
        <v>33.8501227</v>
      </c>
      <c r="S55" s="18" t="n">
        <v>387.34397637</v>
      </c>
      <c r="T55" s="20" t="n">
        <v>12.79485848</v>
      </c>
    </row>
    <row r="56" spans="1:20">
      <c r="A56" s="15" t="s">
        <v>358</v>
      </c>
      <c r="B56" s="17" t="n">
        <v>5359</v>
      </c>
      <c r="C56" s="18">
        <f>(104.0/B56*100)</f>
        <v/>
      </c>
      <c r="D56" s="19" t="n">
        <v>5255</v>
      </c>
      <c r="E56" s="18" t="n">
        <v>524.35157172</v>
      </c>
      <c r="F56" s="20" t="n">
        <v>2.85077473</v>
      </c>
      <c r="G56" s="18" t="n">
        <v>525.9508309300001</v>
      </c>
      <c r="H56" s="20" t="n">
        <v>2.7306086</v>
      </c>
      <c r="I56" s="18" t="n">
        <v>506.6305727</v>
      </c>
      <c r="J56" s="20" t="n">
        <v>6.84656762</v>
      </c>
      <c r="K56" s="18" t="s">
        <v>309</v>
      </c>
      <c r="L56" s="20" t="s">
        <v>309</v>
      </c>
      <c r="M56" s="18" t="s">
        <v>309</v>
      </c>
      <c r="N56" s="20" t="s">
        <v>309</v>
      </c>
      <c r="O56" s="18" t="s">
        <v>309</v>
      </c>
      <c r="P56" s="20" t="s">
        <v>309</v>
      </c>
      <c r="Q56" s="18" t="n">
        <v>538.1633028</v>
      </c>
      <c r="R56" s="20" t="n">
        <v>21.57678505</v>
      </c>
      <c r="S56" s="18" t="n">
        <v>454.16975207</v>
      </c>
      <c r="T56" s="20" t="n">
        <v>24.99807631</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520.8055507399999</v>
      </c>
      <c r="F62" s="20" t="n">
        <v>2.16250708</v>
      </c>
      <c r="G62" s="18" t="n">
        <v>535.05851331</v>
      </c>
      <c r="H62" s="20" t="n">
        <v>1.56663822</v>
      </c>
      <c r="I62" s="18" t="n">
        <v>517.29302316</v>
      </c>
      <c r="J62" s="20" t="n">
        <v>4.5266873</v>
      </c>
      <c r="K62" s="18" t="s">
        <v>309</v>
      </c>
      <c r="L62" s="20" t="s">
        <v>309</v>
      </c>
      <c r="M62" s="18" t="s">
        <v>309</v>
      </c>
      <c r="N62" s="20" t="s">
        <v>309</v>
      </c>
      <c r="O62" s="18" t="n">
        <v>505.21310183</v>
      </c>
      <c r="P62" s="20" t="n">
        <v>16.5529762</v>
      </c>
      <c r="Q62" s="18" t="n">
        <v>489.48155</v>
      </c>
      <c r="R62" s="20" t="n">
        <v>20.18819839</v>
      </c>
      <c r="S62" s="18" t="n">
        <v>528.16720312</v>
      </c>
      <c r="T62" s="20" t="n">
        <v>13.29249497</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464.19732917</v>
      </c>
      <c r="F64" s="20" t="n">
        <v>2.3997057</v>
      </c>
      <c r="G64" s="18" t="n">
        <v>498.48098707</v>
      </c>
      <c r="H64" s="20" t="n">
        <v>3.25542654</v>
      </c>
      <c r="I64" s="18" t="n">
        <v>454.39532675</v>
      </c>
      <c r="J64" s="20" t="n">
        <v>19.72094304</v>
      </c>
      <c r="K64" s="18" t="s">
        <v>309</v>
      </c>
      <c r="L64" s="20" t="s">
        <v>309</v>
      </c>
      <c r="M64" s="18" t="s">
        <v>309</v>
      </c>
      <c r="N64" s="20" t="s">
        <v>309</v>
      </c>
      <c r="O64" s="18" t="s">
        <v>309</v>
      </c>
      <c r="P64" s="20" t="s">
        <v>309</v>
      </c>
      <c r="Q64" s="18" t="n">
        <v>402.89450903</v>
      </c>
      <c r="R64" s="20" t="n">
        <v>120.57650681</v>
      </c>
      <c r="S64" s="18" t="n">
        <v>406.51371413</v>
      </c>
      <c r="T64" s="20" t="n">
        <v>13.88182561</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471</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514.95183773</v>
      </c>
      <c r="F9" s="20" t="n">
        <v>3.59425459</v>
      </c>
      <c r="G9" s="18" t="n">
        <v>541.95089195</v>
      </c>
      <c r="H9" s="20" t="n">
        <v>2.80681302</v>
      </c>
      <c r="I9" s="18" t="n">
        <v>514.91195069</v>
      </c>
      <c r="J9" s="20" t="n">
        <v>13.06394724</v>
      </c>
      <c r="K9" s="18" t="s">
        <v>309</v>
      </c>
      <c r="L9" s="20" t="s">
        <v>309</v>
      </c>
      <c r="M9" s="18" t="s">
        <v>309</v>
      </c>
      <c r="N9" s="20" t="s">
        <v>309</v>
      </c>
      <c r="O9" s="18" t="s">
        <v>309</v>
      </c>
      <c r="P9" s="20" t="s">
        <v>309</v>
      </c>
      <c r="Q9" s="18" t="n">
        <v>496.90653528</v>
      </c>
      <c r="R9" s="20" t="n">
        <v>78.8613893</v>
      </c>
      <c r="S9" s="18" t="n">
        <v>492.54008952</v>
      </c>
      <c r="T9" s="20" t="n">
        <v>11.03699498</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446.29334963</v>
      </c>
      <c r="F11" s="20" t="n">
        <v>2.99143043</v>
      </c>
      <c r="G11" s="18" t="n">
        <v>459.92090017</v>
      </c>
      <c r="H11" s="20" t="n">
        <v>3.60262564</v>
      </c>
      <c r="I11" s="18" t="n">
        <v>430.5911981</v>
      </c>
      <c r="J11" s="20" t="n">
        <v>6.37519869</v>
      </c>
      <c r="K11" s="18" t="s">
        <v>309</v>
      </c>
      <c r="L11" s="20" t="s">
        <v>309</v>
      </c>
      <c r="M11" s="18" t="s">
        <v>309</v>
      </c>
      <c r="N11" s="20" t="s">
        <v>309</v>
      </c>
      <c r="O11" s="18" t="n">
        <v>397.8195</v>
      </c>
      <c r="P11" s="20" t="n">
        <v>40.54151583</v>
      </c>
      <c r="Q11" s="18" t="n">
        <v>430.3395375</v>
      </c>
      <c r="R11" s="20" t="n">
        <v>30.9569634</v>
      </c>
      <c r="S11" s="18" t="n">
        <v>417.46229373</v>
      </c>
      <c r="T11" s="20" t="n">
        <v>6.2642163</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459.98608394</v>
      </c>
      <c r="F16" s="20" t="n">
        <v>3.16703269</v>
      </c>
      <c r="G16" s="18" t="n">
        <v>527.84024571</v>
      </c>
      <c r="H16" s="20" t="n">
        <v>2.14468636</v>
      </c>
      <c r="I16" s="18" t="n">
        <v>473.98768829</v>
      </c>
      <c r="J16" s="20" t="n">
        <v>10.58696312</v>
      </c>
      <c r="K16" s="18" t="s">
        <v>309</v>
      </c>
      <c r="L16" s="20" t="s">
        <v>309</v>
      </c>
      <c r="M16" s="18" t="s">
        <v>309</v>
      </c>
      <c r="N16" s="20" t="s">
        <v>309</v>
      </c>
      <c r="O16" s="18" t="s">
        <v>309</v>
      </c>
      <c r="P16" s="20" t="s">
        <v>309</v>
      </c>
      <c r="Q16" s="18" t="n">
        <v>471.95610779</v>
      </c>
      <c r="R16" s="20" t="n">
        <v>28.34297512</v>
      </c>
      <c r="S16" s="18" t="n">
        <v>440.24046725</v>
      </c>
      <c r="T16" s="20" t="n">
        <v>13.53771319</v>
      </c>
    </row>
    <row r="17" spans="1:20">
      <c r="A17" s="15" t="s">
        <v>319</v>
      </c>
      <c r="B17" s="17" t="n">
        <v>6504</v>
      </c>
      <c r="C17" s="18">
        <f>(3097.0/B17*100)</f>
        <v/>
      </c>
      <c r="D17" s="19" t="n">
        <v>3407</v>
      </c>
      <c r="E17" s="18" t="n">
        <v>490.1243028</v>
      </c>
      <c r="F17" s="20" t="n">
        <v>4.01296648</v>
      </c>
      <c r="G17" s="18" t="n">
        <v>559.07177265</v>
      </c>
      <c r="H17" s="20" t="n">
        <v>2.67161147</v>
      </c>
      <c r="I17" s="18" t="n">
        <v>541.5578114899999</v>
      </c>
      <c r="J17" s="20" t="n">
        <v>10.61826252</v>
      </c>
      <c r="K17" s="18" t="s">
        <v>309</v>
      </c>
      <c r="L17" s="20" t="s">
        <v>309</v>
      </c>
      <c r="M17" s="18" t="s">
        <v>309</v>
      </c>
      <c r="N17" s="20" t="s">
        <v>309</v>
      </c>
      <c r="O17" s="18" t="s">
        <v>309</v>
      </c>
      <c r="P17" s="20" t="s">
        <v>309</v>
      </c>
      <c r="Q17" s="18" t="n">
        <v>552.80461211</v>
      </c>
      <c r="R17" s="20" t="n">
        <v>30.00804982</v>
      </c>
      <c r="S17" s="18" t="n">
        <v>481.14727588</v>
      </c>
      <c r="T17" s="20" t="n">
        <v>14.4302788</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462.59855265</v>
      </c>
      <c r="F21" s="20" t="n">
        <v>4.46759067</v>
      </c>
      <c r="G21" s="18" t="n">
        <v>516.17091208</v>
      </c>
      <c r="H21" s="20" t="n">
        <v>2.17369041</v>
      </c>
      <c r="I21" s="18" t="n">
        <v>526.58252334</v>
      </c>
      <c r="J21" s="20" t="n">
        <v>10.73806954</v>
      </c>
      <c r="K21" s="18" t="s">
        <v>309</v>
      </c>
      <c r="L21" s="20" t="s">
        <v>309</v>
      </c>
      <c r="M21" s="18" t="s">
        <v>309</v>
      </c>
      <c r="N21" s="20" t="s">
        <v>309</v>
      </c>
      <c r="O21" s="18" t="s">
        <v>309</v>
      </c>
      <c r="P21" s="20" t="s">
        <v>309</v>
      </c>
      <c r="Q21" s="18" t="n">
        <v>593.5583</v>
      </c>
      <c r="R21" s="20" t="n">
        <v>17.44517956</v>
      </c>
      <c r="S21" s="18" t="n">
        <v>498.7118469</v>
      </c>
      <c r="T21" s="20" t="n">
        <v>16.31848896</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461.54856186</v>
      </c>
      <c r="F23" s="20" t="n">
        <v>3.30553869</v>
      </c>
      <c r="G23" s="18" t="n">
        <v>505.84592297</v>
      </c>
      <c r="H23" s="20" t="n">
        <v>2.66023444</v>
      </c>
      <c r="I23" s="18" t="n">
        <v>479.66929047</v>
      </c>
      <c r="J23" s="20" t="n">
        <v>6.36216805</v>
      </c>
      <c r="K23" s="18" t="s">
        <v>309</v>
      </c>
      <c r="L23" s="20" t="s">
        <v>309</v>
      </c>
      <c r="M23" s="18" t="s">
        <v>309</v>
      </c>
      <c r="N23" s="20" t="s">
        <v>309</v>
      </c>
      <c r="O23" s="18" t="s">
        <v>309</v>
      </c>
      <c r="P23" s="20" t="s">
        <v>309</v>
      </c>
      <c r="Q23" s="18" t="n">
        <v>491.07259786</v>
      </c>
      <c r="R23" s="20" t="n">
        <v>25.08350099</v>
      </c>
      <c r="S23" s="18" t="n">
        <v>445.06680664</v>
      </c>
      <c r="T23" s="20" t="n">
        <v>9.043916169999999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517.29889382</v>
      </c>
      <c r="F25" s="20" t="n">
        <v>3.39438122</v>
      </c>
      <c r="G25" s="18" t="n">
        <v>504.2921244</v>
      </c>
      <c r="H25" s="20" t="n">
        <v>3.66611662</v>
      </c>
      <c r="I25" s="18" t="n">
        <v>539.07867082</v>
      </c>
      <c r="J25" s="20" t="n">
        <v>5.81358284</v>
      </c>
      <c r="K25" s="18" t="s">
        <v>309</v>
      </c>
      <c r="L25" s="20" t="s">
        <v>309</v>
      </c>
      <c r="M25" s="18" t="s">
        <v>309</v>
      </c>
      <c r="N25" s="20" t="s">
        <v>309</v>
      </c>
      <c r="O25" s="18" t="s">
        <v>309</v>
      </c>
      <c r="P25" s="20" t="s">
        <v>309</v>
      </c>
      <c r="Q25" s="18" t="n">
        <v>511.32897655</v>
      </c>
      <c r="R25" s="20" t="n">
        <v>58.6861645</v>
      </c>
      <c r="S25" s="18" t="n">
        <v>520.18129993</v>
      </c>
      <c r="T25" s="20" t="n">
        <v>9.64814844</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459.4227567</v>
      </c>
      <c r="F27" s="20" t="n">
        <v>3.10910917</v>
      </c>
      <c r="G27" s="18" t="n">
        <v>521.21519037</v>
      </c>
      <c r="H27" s="20" t="n">
        <v>2.14708065</v>
      </c>
      <c r="I27" s="18" t="n">
        <v>491.36779168</v>
      </c>
      <c r="J27" s="20" t="n">
        <v>10.75712859</v>
      </c>
      <c r="K27" s="18" t="s">
        <v>309</v>
      </c>
      <c r="L27" s="20" t="s">
        <v>309</v>
      </c>
      <c r="M27" s="18" t="s">
        <v>309</v>
      </c>
      <c r="N27" s="20" t="s">
        <v>309</v>
      </c>
      <c r="O27" s="18" t="s">
        <v>309</v>
      </c>
      <c r="P27" s="20" t="s">
        <v>309</v>
      </c>
      <c r="Q27" s="18" t="n">
        <v>501.00560798</v>
      </c>
      <c r="R27" s="20" t="n">
        <v>29.08791569</v>
      </c>
      <c r="S27" s="18" t="n">
        <v>460.22780122</v>
      </c>
      <c r="T27" s="20" t="n">
        <v>11.29158425</v>
      </c>
    </row>
    <row r="28" spans="1:20">
      <c r="A28" s="15" t="s">
        <v>330</v>
      </c>
      <c r="B28" s="17" t="n">
        <v>7568</v>
      </c>
      <c r="C28" s="18">
        <f>(490.0/B28*100)</f>
        <v/>
      </c>
      <c r="D28" s="19" t="n">
        <v>7078</v>
      </c>
      <c r="E28" s="18" t="n">
        <v>401.94951064</v>
      </c>
      <c r="F28" s="20" t="n">
        <v>2.51664575</v>
      </c>
      <c r="G28" s="18" t="n">
        <v>429.50899378</v>
      </c>
      <c r="H28" s="20" t="n">
        <v>2.61321968</v>
      </c>
      <c r="I28" s="18" t="n">
        <v>430.78106694</v>
      </c>
      <c r="J28" s="20" t="n">
        <v>6.134324</v>
      </c>
      <c r="K28" s="18" t="s">
        <v>309</v>
      </c>
      <c r="L28" s="20" t="s">
        <v>309</v>
      </c>
      <c r="M28" s="18" t="s">
        <v>309</v>
      </c>
      <c r="N28" s="20" t="s">
        <v>309</v>
      </c>
      <c r="O28" s="18" t="s">
        <v>309</v>
      </c>
      <c r="P28" s="20" t="s">
        <v>309</v>
      </c>
      <c r="Q28" s="18" t="n">
        <v>452.58810105</v>
      </c>
      <c r="R28" s="20" t="n">
        <v>19.37070324</v>
      </c>
      <c r="S28" s="18" t="n">
        <v>390.835772</v>
      </c>
      <c r="T28" s="20" t="n">
        <v>6.81724238</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477.67692473</v>
      </c>
      <c r="F33" s="20" t="n">
        <v>2.74846838</v>
      </c>
      <c r="G33" s="18" t="n">
        <v>528.96144284</v>
      </c>
      <c r="H33" s="20" t="n">
        <v>2.55791627</v>
      </c>
      <c r="I33" s="18" t="n">
        <v>518.59862692</v>
      </c>
      <c r="J33" s="20" t="n">
        <v>7.23965118</v>
      </c>
      <c r="K33" s="18" t="s">
        <v>309</v>
      </c>
      <c r="L33" s="20" t="s">
        <v>309</v>
      </c>
      <c r="M33" s="18" t="s">
        <v>309</v>
      </c>
      <c r="N33" s="20" t="s">
        <v>309</v>
      </c>
      <c r="O33" s="18" t="s">
        <v>309</v>
      </c>
      <c r="P33" s="20" t="s">
        <v>309</v>
      </c>
      <c r="Q33" s="18" t="n">
        <v>502.51624467</v>
      </c>
      <c r="R33" s="20" t="n">
        <v>33.49532529</v>
      </c>
      <c r="S33" s="18" t="n">
        <v>487.15757233</v>
      </c>
      <c r="T33" s="20" t="n">
        <v>13.70474753</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490.65393699</v>
      </c>
      <c r="F36" s="20" t="n">
        <v>2.8504187</v>
      </c>
      <c r="G36" s="18" t="n">
        <v>517.14536962</v>
      </c>
      <c r="H36" s="20" t="n">
        <v>2.69347172</v>
      </c>
      <c r="I36" s="18" t="n">
        <v>515.93132317</v>
      </c>
      <c r="J36" s="20" t="n">
        <v>13.33259676</v>
      </c>
      <c r="K36" s="18" t="s">
        <v>309</v>
      </c>
      <c r="L36" s="20" t="s">
        <v>309</v>
      </c>
      <c r="M36" s="18" t="s">
        <v>309</v>
      </c>
      <c r="N36" s="20" t="s">
        <v>309</v>
      </c>
      <c r="O36" s="18" t="s">
        <v>309</v>
      </c>
      <c r="P36" s="20" t="s">
        <v>309</v>
      </c>
      <c r="Q36" s="18" t="s">
        <v>309</v>
      </c>
      <c r="R36" s="20" t="s">
        <v>309</v>
      </c>
      <c r="S36" s="18" t="n">
        <v>471.52730739</v>
      </c>
      <c r="T36" s="20" t="n">
        <v>10.81773916</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451.5885548</v>
      </c>
      <c r="F40" s="20" t="n">
        <v>9.248662189999999</v>
      </c>
      <c r="G40" s="18" t="n">
        <v>525.4990691</v>
      </c>
      <c r="H40" s="20" t="n">
        <v>2.62646061</v>
      </c>
      <c r="I40" s="18" t="n">
        <v>513.73506848</v>
      </c>
      <c r="J40" s="20" t="n">
        <v>17.98041918</v>
      </c>
      <c r="K40" s="18" t="s">
        <v>309</v>
      </c>
      <c r="L40" s="20" t="s">
        <v>309</v>
      </c>
      <c r="M40" s="18" t="s">
        <v>309</v>
      </c>
      <c r="N40" s="20" t="s">
        <v>309</v>
      </c>
      <c r="O40" s="18" t="n">
        <v>510.30732583</v>
      </c>
      <c r="P40" s="20" t="n">
        <v>2.76721582</v>
      </c>
      <c r="Q40" s="18" t="n">
        <v>390.57461872</v>
      </c>
      <c r="R40" s="20" t="n">
        <v>35.60540491</v>
      </c>
      <c r="S40" s="18" t="n">
        <v>455.19075364</v>
      </c>
      <c r="T40" s="20" t="n">
        <v>40.11669427</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448.02735364</v>
      </c>
      <c r="F52" s="20" t="n">
        <v>3.10275354</v>
      </c>
      <c r="G52" s="18" t="n">
        <v>488.54871392</v>
      </c>
      <c r="H52" s="20" t="n">
        <v>2.60698081</v>
      </c>
      <c r="I52" s="18" t="n">
        <v>476.82415837</v>
      </c>
      <c r="J52" s="20" t="n">
        <v>19.21034186</v>
      </c>
      <c r="K52" s="18" t="s">
        <v>309</v>
      </c>
      <c r="L52" s="20" t="s">
        <v>309</v>
      </c>
      <c r="M52" s="18" t="s">
        <v>309</v>
      </c>
      <c r="N52" s="20" t="s">
        <v>309</v>
      </c>
      <c r="O52" s="18" t="s">
        <v>309</v>
      </c>
      <c r="P52" s="20" t="s">
        <v>309</v>
      </c>
      <c r="Q52" s="18" t="n">
        <v>479.79827933</v>
      </c>
      <c r="R52" s="20" t="n">
        <v>21.57820711</v>
      </c>
      <c r="S52" s="18" t="n">
        <v>460.26794363</v>
      </c>
      <c r="T52" s="20" t="n">
        <v>13.22086629</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324.04864141</v>
      </c>
      <c r="F54" s="20" t="n">
        <v>2.49186087</v>
      </c>
      <c r="G54" s="18" t="n">
        <v>350.16745797</v>
      </c>
      <c r="H54" s="20" t="n">
        <v>3.81984813</v>
      </c>
      <c r="I54" s="18" t="n">
        <v>324.19437703</v>
      </c>
      <c r="J54" s="20" t="n">
        <v>9.55699811</v>
      </c>
      <c r="K54" s="18" t="s">
        <v>309</v>
      </c>
      <c r="L54" s="20" t="s">
        <v>309</v>
      </c>
      <c r="M54" s="18" t="s">
        <v>309</v>
      </c>
      <c r="N54" s="20" t="s">
        <v>309</v>
      </c>
      <c r="O54" s="18" t="s">
        <v>309</v>
      </c>
      <c r="P54" s="20" t="s">
        <v>309</v>
      </c>
      <c r="Q54" s="18" t="n">
        <v>311.68319469</v>
      </c>
      <c r="R54" s="20" t="n">
        <v>15.23497465</v>
      </c>
      <c r="S54" s="18" t="n">
        <v>317.53551674</v>
      </c>
      <c r="T54" s="20" t="n">
        <v>6.76273103</v>
      </c>
    </row>
    <row r="55" spans="1:20">
      <c r="A55" s="15" t="s">
        <v>357</v>
      </c>
      <c r="B55" s="17" t="n">
        <v>5316</v>
      </c>
      <c r="C55" s="18">
        <f>(137.0/B55*100)</f>
        <v/>
      </c>
      <c r="D55" s="19" t="n">
        <v>5179</v>
      </c>
      <c r="E55" s="18" t="n">
        <v>403.18904093</v>
      </c>
      <c r="F55" s="20" t="n">
        <v>2.43143339</v>
      </c>
      <c r="G55" s="18" t="n">
        <v>436.50939477</v>
      </c>
      <c r="H55" s="20" t="n">
        <v>3.45154399</v>
      </c>
      <c r="I55" s="18" t="n">
        <v>405.54383821</v>
      </c>
      <c r="J55" s="20" t="n">
        <v>14.44948926</v>
      </c>
      <c r="K55" s="18" t="s">
        <v>309</v>
      </c>
      <c r="L55" s="20" t="s">
        <v>309</v>
      </c>
      <c r="M55" s="18" t="s">
        <v>309</v>
      </c>
      <c r="N55" s="20" t="s">
        <v>309</v>
      </c>
      <c r="O55" s="18" t="n">
        <v>357.1984</v>
      </c>
      <c r="P55" s="20" t="n">
        <v>52.84260035</v>
      </c>
      <c r="Q55" s="18" t="n">
        <v>334.9084</v>
      </c>
      <c r="R55" s="20" t="n">
        <v>53.80244024</v>
      </c>
      <c r="S55" s="18" t="n">
        <v>386.32776769</v>
      </c>
      <c r="T55" s="20" t="n">
        <v>11.62269135</v>
      </c>
    </row>
    <row r="56" spans="1:20">
      <c r="A56" s="15" t="s">
        <v>358</v>
      </c>
      <c r="B56" s="17" t="n">
        <v>5359</v>
      </c>
      <c r="C56" s="18">
        <f>(104.0/B56*100)</f>
        <v/>
      </c>
      <c r="D56" s="19" t="n">
        <v>5255</v>
      </c>
      <c r="E56" s="18" t="n">
        <v>519.747471</v>
      </c>
      <c r="F56" s="20" t="n">
        <v>2.74882853</v>
      </c>
      <c r="G56" s="18" t="n">
        <v>534.51087444</v>
      </c>
      <c r="H56" s="20" t="n">
        <v>3.04586236</v>
      </c>
      <c r="I56" s="18" t="n">
        <v>512.76459482</v>
      </c>
      <c r="J56" s="20" t="n">
        <v>6.38821115</v>
      </c>
      <c r="K56" s="18" t="s">
        <v>309</v>
      </c>
      <c r="L56" s="20" t="s">
        <v>309</v>
      </c>
      <c r="M56" s="18" t="s">
        <v>309</v>
      </c>
      <c r="N56" s="20" t="s">
        <v>309</v>
      </c>
      <c r="O56" s="18" t="s">
        <v>309</v>
      </c>
      <c r="P56" s="20" t="s">
        <v>309</v>
      </c>
      <c r="Q56" s="18" t="n">
        <v>603.879217</v>
      </c>
      <c r="R56" s="20" t="n">
        <v>59.79438866</v>
      </c>
      <c r="S56" s="18" t="n">
        <v>471.65022463</v>
      </c>
      <c r="T56" s="20" t="n">
        <v>24.95211864</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522.72760164</v>
      </c>
      <c r="F62" s="20" t="n">
        <v>1.63577724</v>
      </c>
      <c r="G62" s="18" t="n">
        <v>539.4213436799999</v>
      </c>
      <c r="H62" s="20" t="n">
        <v>2.08041621</v>
      </c>
      <c r="I62" s="18" t="n">
        <v>521.39492049</v>
      </c>
      <c r="J62" s="20" t="n">
        <v>5.4546162</v>
      </c>
      <c r="K62" s="18" t="s">
        <v>309</v>
      </c>
      <c r="L62" s="20" t="s">
        <v>309</v>
      </c>
      <c r="M62" s="18" t="s">
        <v>309</v>
      </c>
      <c r="N62" s="20" t="s">
        <v>309</v>
      </c>
      <c r="O62" s="18" t="n">
        <v>505.21310183</v>
      </c>
      <c r="P62" s="20" t="n">
        <v>16.5529762</v>
      </c>
      <c r="Q62" s="18" t="n">
        <v>521.89433336</v>
      </c>
      <c r="R62" s="20" t="n">
        <v>41.40511338</v>
      </c>
      <c r="S62" s="18" t="n">
        <v>529.34824567</v>
      </c>
      <c r="T62" s="20" t="n">
        <v>13.88987821</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450.18666081</v>
      </c>
      <c r="F64" s="20" t="n">
        <v>3.01287698</v>
      </c>
      <c r="G64" s="18" t="n">
        <v>499.58976078</v>
      </c>
      <c r="H64" s="20" t="n">
        <v>2.62699685</v>
      </c>
      <c r="I64" s="18" t="n">
        <v>461.02625134</v>
      </c>
      <c r="J64" s="20" t="n">
        <v>16.45016271</v>
      </c>
      <c r="K64" s="18" t="s">
        <v>309</v>
      </c>
      <c r="L64" s="20" t="s">
        <v>309</v>
      </c>
      <c r="M64" s="18" t="s">
        <v>309</v>
      </c>
      <c r="N64" s="20" t="s">
        <v>309</v>
      </c>
      <c r="O64" s="18" t="s">
        <v>309</v>
      </c>
      <c r="P64" s="20" t="s">
        <v>309</v>
      </c>
      <c r="Q64" s="18" t="n">
        <v>685.1508122</v>
      </c>
      <c r="R64" s="20" t="n">
        <v>51.58174675</v>
      </c>
      <c r="S64" s="18" t="n">
        <v>420.46479842</v>
      </c>
      <c r="T64" s="20" t="n">
        <v>10.70382328</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472</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517.73751782</v>
      </c>
      <c r="F9" s="20" t="n">
        <v>3.42662121</v>
      </c>
      <c r="G9" s="18" t="n">
        <v>540.04492668</v>
      </c>
      <c r="H9" s="20" t="n">
        <v>2.80153331</v>
      </c>
      <c r="I9" s="18" t="n">
        <v>514.6610349699999</v>
      </c>
      <c r="J9" s="20" t="n">
        <v>14.68389049</v>
      </c>
      <c r="K9" s="18" t="s">
        <v>309</v>
      </c>
      <c r="L9" s="20" t="s">
        <v>309</v>
      </c>
      <c r="M9" s="18" t="s">
        <v>309</v>
      </c>
      <c r="N9" s="20" t="s">
        <v>309</v>
      </c>
      <c r="O9" s="18" t="s">
        <v>309</v>
      </c>
      <c r="P9" s="20" t="s">
        <v>309</v>
      </c>
      <c r="Q9" s="18" t="n">
        <v>556.96387114</v>
      </c>
      <c r="R9" s="20" t="n">
        <v>38.36724539</v>
      </c>
      <c r="S9" s="18" t="n">
        <v>483.06721018</v>
      </c>
      <c r="T9" s="20" t="n">
        <v>10.26007556</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442.56786501</v>
      </c>
      <c r="F11" s="20" t="n">
        <v>2.54173937</v>
      </c>
      <c r="G11" s="18" t="n">
        <v>467.43257529</v>
      </c>
      <c r="H11" s="20" t="n">
        <v>3.57647527</v>
      </c>
      <c r="I11" s="18" t="n">
        <v>426.68305263</v>
      </c>
      <c r="J11" s="20" t="n">
        <v>8.544624539999999</v>
      </c>
      <c r="K11" s="18" t="s">
        <v>309</v>
      </c>
      <c r="L11" s="20" t="s">
        <v>309</v>
      </c>
      <c r="M11" s="18" t="s">
        <v>309</v>
      </c>
      <c r="N11" s="20" t="s">
        <v>309</v>
      </c>
      <c r="O11" s="18" t="n">
        <v>397.8195</v>
      </c>
      <c r="P11" s="20" t="n">
        <v>40.54151583</v>
      </c>
      <c r="Q11" s="18" t="n">
        <v>415.8876327</v>
      </c>
      <c r="R11" s="20" t="n">
        <v>30.13981304</v>
      </c>
      <c r="S11" s="18" t="n">
        <v>428.24860381</v>
      </c>
      <c r="T11" s="20" t="n">
        <v>5.25555115</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492.80974523</v>
      </c>
      <c r="F16" s="20" t="n">
        <v>3.18122023</v>
      </c>
      <c r="G16" s="18" t="n">
        <v>519.05129584</v>
      </c>
      <c r="H16" s="20" t="n">
        <v>2.22486104</v>
      </c>
      <c r="I16" s="18" t="n">
        <v>464.50684404</v>
      </c>
      <c r="J16" s="20" t="n">
        <v>11.82168424</v>
      </c>
      <c r="K16" s="18" t="s">
        <v>309</v>
      </c>
      <c r="L16" s="20" t="s">
        <v>309</v>
      </c>
      <c r="M16" s="18" t="s">
        <v>309</v>
      </c>
      <c r="N16" s="20" t="s">
        <v>309</v>
      </c>
      <c r="O16" s="18" t="s">
        <v>309</v>
      </c>
      <c r="P16" s="20" t="s">
        <v>309</v>
      </c>
      <c r="Q16" s="18" t="n">
        <v>423.2783891</v>
      </c>
      <c r="R16" s="20" t="n">
        <v>24.93627791</v>
      </c>
      <c r="S16" s="18" t="n">
        <v>455.34686178</v>
      </c>
      <c r="T16" s="20" t="n">
        <v>10.85440528</v>
      </c>
    </row>
    <row r="17" spans="1:20">
      <c r="A17" s="15" t="s">
        <v>319</v>
      </c>
      <c r="B17" s="17" t="n">
        <v>6504</v>
      </c>
      <c r="C17" s="18">
        <f>(3097.0/B17*100)</f>
        <v/>
      </c>
      <c r="D17" s="19" t="n">
        <v>3407</v>
      </c>
      <c r="E17" s="18" t="n">
        <v>518.74400403</v>
      </c>
      <c r="F17" s="20" t="n">
        <v>3.38119965</v>
      </c>
      <c r="G17" s="18" t="n">
        <v>550.6911184099999</v>
      </c>
      <c r="H17" s="20" t="n">
        <v>3.31154688</v>
      </c>
      <c r="I17" s="18" t="n">
        <v>482.02508304</v>
      </c>
      <c r="J17" s="20" t="n">
        <v>22.43543452</v>
      </c>
      <c r="K17" s="18" t="s">
        <v>309</v>
      </c>
      <c r="L17" s="20" t="s">
        <v>309</v>
      </c>
      <c r="M17" s="18" t="s">
        <v>309</v>
      </c>
      <c r="N17" s="20" t="s">
        <v>309</v>
      </c>
      <c r="O17" s="18" t="s">
        <v>309</v>
      </c>
      <c r="P17" s="20" t="s">
        <v>309</v>
      </c>
      <c r="Q17" s="18" t="n">
        <v>452.37724104</v>
      </c>
      <c r="R17" s="20" t="n">
        <v>56.96323445</v>
      </c>
      <c r="S17" s="18" t="n">
        <v>485.20864797</v>
      </c>
      <c r="T17" s="20" t="n">
        <v>12.65574864</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490.7980901</v>
      </c>
      <c r="F21" s="20" t="n">
        <v>3.56101328</v>
      </c>
      <c r="G21" s="18" t="n">
        <v>515.14049873</v>
      </c>
      <c r="H21" s="20" t="n">
        <v>2.19090154</v>
      </c>
      <c r="I21" s="18" t="n">
        <v>484.50665133</v>
      </c>
      <c r="J21" s="20" t="n">
        <v>14.91823513</v>
      </c>
      <c r="K21" s="18" t="s">
        <v>309</v>
      </c>
      <c r="L21" s="20" t="s">
        <v>309</v>
      </c>
      <c r="M21" s="18" t="s">
        <v>309</v>
      </c>
      <c r="N21" s="20" t="s">
        <v>309</v>
      </c>
      <c r="O21" s="18" t="s">
        <v>309</v>
      </c>
      <c r="P21" s="20" t="s">
        <v>309</v>
      </c>
      <c r="Q21" s="18" t="n">
        <v>593.5583</v>
      </c>
      <c r="R21" s="20" t="n">
        <v>17.44517956</v>
      </c>
      <c r="S21" s="18" t="n">
        <v>490.20621165</v>
      </c>
      <c r="T21" s="20" t="n">
        <v>9.854503340000001</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490.80864322</v>
      </c>
      <c r="F23" s="20" t="n">
        <v>2.8460818</v>
      </c>
      <c r="G23" s="18" t="n">
        <v>487.72504363</v>
      </c>
      <c r="H23" s="20" t="n">
        <v>3.17498282</v>
      </c>
      <c r="I23" s="18" t="n">
        <v>460.7331927</v>
      </c>
      <c r="J23" s="20" t="n">
        <v>9.00575211</v>
      </c>
      <c r="K23" s="18" t="s">
        <v>309</v>
      </c>
      <c r="L23" s="20" t="s">
        <v>309</v>
      </c>
      <c r="M23" s="18" t="s">
        <v>309</v>
      </c>
      <c r="N23" s="20" t="s">
        <v>309</v>
      </c>
      <c r="O23" s="18" t="s">
        <v>309</v>
      </c>
      <c r="P23" s="20" t="s">
        <v>309</v>
      </c>
      <c r="Q23" s="18" t="n">
        <v>631.55212925</v>
      </c>
      <c r="R23" s="20" t="n">
        <v>44.94392561</v>
      </c>
      <c r="S23" s="18" t="n">
        <v>447.91582122</v>
      </c>
      <c r="T23" s="20" t="n">
        <v>8.61222452</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524.77134452</v>
      </c>
      <c r="F25" s="20" t="n">
        <v>3.74833919</v>
      </c>
      <c r="G25" s="18" t="n">
        <v>509.80300682</v>
      </c>
      <c r="H25" s="20" t="n">
        <v>3.18758516</v>
      </c>
      <c r="I25" s="18" t="n">
        <v>514.13058733</v>
      </c>
      <c r="J25" s="20" t="n">
        <v>8.964308620000001</v>
      </c>
      <c r="K25" s="18" t="s">
        <v>309</v>
      </c>
      <c r="L25" s="20" t="s">
        <v>309</v>
      </c>
      <c r="M25" s="18" t="s">
        <v>309</v>
      </c>
      <c r="N25" s="20" t="s">
        <v>309</v>
      </c>
      <c r="O25" s="18" t="s">
        <v>309</v>
      </c>
      <c r="P25" s="20" t="s">
        <v>309</v>
      </c>
      <c r="Q25" s="18" t="n">
        <v>574.7372</v>
      </c>
      <c r="R25" s="20" t="n">
        <v>28.72689824</v>
      </c>
      <c r="S25" s="18" t="n">
        <v>517.49064849</v>
      </c>
      <c r="T25" s="20" t="n">
        <v>10.65248231</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491.35838445</v>
      </c>
      <c r="F27" s="20" t="n">
        <v>2.22973765</v>
      </c>
      <c r="G27" s="18" t="n">
        <v>509.7089477</v>
      </c>
      <c r="H27" s="20" t="n">
        <v>2.4951571</v>
      </c>
      <c r="I27" s="18" t="n">
        <v>491.97474592</v>
      </c>
      <c r="J27" s="20" t="n">
        <v>14.38412447</v>
      </c>
      <c r="K27" s="18" t="s">
        <v>309</v>
      </c>
      <c r="L27" s="20" t="s">
        <v>309</v>
      </c>
      <c r="M27" s="18" t="s">
        <v>309</v>
      </c>
      <c r="N27" s="20" t="s">
        <v>309</v>
      </c>
      <c r="O27" s="18" t="s">
        <v>309</v>
      </c>
      <c r="P27" s="20" t="s">
        <v>309</v>
      </c>
      <c r="Q27" s="18" t="n">
        <v>489.18401612</v>
      </c>
      <c r="R27" s="20" t="n">
        <v>37.40399814</v>
      </c>
      <c r="S27" s="18" t="n">
        <v>453.02342223</v>
      </c>
      <c r="T27" s="20" t="n">
        <v>10.31964158</v>
      </c>
    </row>
    <row r="28" spans="1:20">
      <c r="A28" s="15" t="s">
        <v>330</v>
      </c>
      <c r="B28" s="17" t="n">
        <v>7568</v>
      </c>
      <c r="C28" s="18">
        <f>(490.0/B28*100)</f>
        <v/>
      </c>
      <c r="D28" s="19" t="n">
        <v>7078</v>
      </c>
      <c r="E28" s="18" t="n">
        <v>410.14940588</v>
      </c>
      <c r="F28" s="20" t="n">
        <v>2.28072616</v>
      </c>
      <c r="G28" s="18" t="n">
        <v>428.05325823</v>
      </c>
      <c r="H28" s="20" t="n">
        <v>2.69305096</v>
      </c>
      <c r="I28" s="18" t="n">
        <v>419.78149916</v>
      </c>
      <c r="J28" s="20" t="n">
        <v>8.2558939</v>
      </c>
      <c r="K28" s="18" t="s">
        <v>309</v>
      </c>
      <c r="L28" s="20" t="s">
        <v>309</v>
      </c>
      <c r="M28" s="18" t="s">
        <v>309</v>
      </c>
      <c r="N28" s="20" t="s">
        <v>309</v>
      </c>
      <c r="O28" s="18" t="s">
        <v>309</v>
      </c>
      <c r="P28" s="20" t="s">
        <v>309</v>
      </c>
      <c r="Q28" s="18" t="n">
        <v>328.69628981</v>
      </c>
      <c r="R28" s="20" t="n">
        <v>22.95391328</v>
      </c>
      <c r="S28" s="18" t="n">
        <v>387.20310791</v>
      </c>
      <c r="T28" s="20" t="n">
        <v>6.09205629</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496.5997039</v>
      </c>
      <c r="F33" s="20" t="n">
        <v>2.44329289</v>
      </c>
      <c r="G33" s="18" t="n">
        <v>518.51489709</v>
      </c>
      <c r="H33" s="20" t="n">
        <v>3.52707215</v>
      </c>
      <c r="I33" s="18" t="n">
        <v>513.98170801</v>
      </c>
      <c r="J33" s="20" t="n">
        <v>11.85037758</v>
      </c>
      <c r="K33" s="18" t="s">
        <v>309</v>
      </c>
      <c r="L33" s="20" t="s">
        <v>309</v>
      </c>
      <c r="M33" s="18" t="s">
        <v>309</v>
      </c>
      <c r="N33" s="20" t="s">
        <v>309</v>
      </c>
      <c r="O33" s="18" t="s">
        <v>309</v>
      </c>
      <c r="P33" s="20" t="s">
        <v>309</v>
      </c>
      <c r="Q33" s="18" t="n">
        <v>468.59942947</v>
      </c>
      <c r="R33" s="20" t="n">
        <v>66.16851084</v>
      </c>
      <c r="S33" s="18" t="n">
        <v>486.02515052</v>
      </c>
      <c r="T33" s="20" t="n">
        <v>13.69573998</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497.67740414</v>
      </c>
      <c r="F36" s="20" t="n">
        <v>2.73258565</v>
      </c>
      <c r="G36" s="18" t="n">
        <v>516.79956541</v>
      </c>
      <c r="H36" s="20" t="n">
        <v>3.3986491</v>
      </c>
      <c r="I36" s="18" t="n">
        <v>506.72697399</v>
      </c>
      <c r="J36" s="20" t="n">
        <v>18.22422955</v>
      </c>
      <c r="K36" s="18" t="s">
        <v>309</v>
      </c>
      <c r="L36" s="20" t="s">
        <v>309</v>
      </c>
      <c r="M36" s="18" t="s">
        <v>309</v>
      </c>
      <c r="N36" s="20" t="s">
        <v>309</v>
      </c>
      <c r="O36" s="18" t="s">
        <v>309</v>
      </c>
      <c r="P36" s="20" t="s">
        <v>309</v>
      </c>
      <c r="Q36" s="18" t="s">
        <v>309</v>
      </c>
      <c r="R36" s="20" t="s">
        <v>309</v>
      </c>
      <c r="S36" s="18" t="n">
        <v>481.74470298</v>
      </c>
      <c r="T36" s="20" t="n">
        <v>9.24440154</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487.58550239</v>
      </c>
      <c r="F40" s="20" t="n">
        <v>6.23047424</v>
      </c>
      <c r="G40" s="18" t="n">
        <v>527.39210843</v>
      </c>
      <c r="H40" s="20" t="n">
        <v>3.14018473</v>
      </c>
      <c r="I40" s="18" t="n">
        <v>504.33344319</v>
      </c>
      <c r="J40" s="20" t="n">
        <v>19.64893896</v>
      </c>
      <c r="K40" s="18" t="s">
        <v>309</v>
      </c>
      <c r="L40" s="20" t="s">
        <v>309</v>
      </c>
      <c r="M40" s="18" t="s">
        <v>309</v>
      </c>
      <c r="N40" s="20" t="s">
        <v>309</v>
      </c>
      <c r="O40" s="18" t="n">
        <v>510.3089113</v>
      </c>
      <c r="P40" s="20" t="n">
        <v>2.76746722</v>
      </c>
      <c r="Q40" s="18" t="s">
        <v>309</v>
      </c>
      <c r="R40" s="20" t="s">
        <v>309</v>
      </c>
      <c r="S40" s="18" t="n">
        <v>470.48253129</v>
      </c>
      <c r="T40" s="20" t="n">
        <v>23.99940426</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470.70169877</v>
      </c>
      <c r="F52" s="20" t="n">
        <v>2.75294447</v>
      </c>
      <c r="G52" s="18" t="n">
        <v>489.7314648</v>
      </c>
      <c r="H52" s="20" t="n">
        <v>2.83245625</v>
      </c>
      <c r="I52" s="18" t="n">
        <v>453.75675294</v>
      </c>
      <c r="J52" s="20" t="n">
        <v>15.53796984</v>
      </c>
      <c r="K52" s="18" t="s">
        <v>309</v>
      </c>
      <c r="L52" s="20" t="s">
        <v>309</v>
      </c>
      <c r="M52" s="18" t="s">
        <v>309</v>
      </c>
      <c r="N52" s="20" t="s">
        <v>309</v>
      </c>
      <c r="O52" s="18" t="s">
        <v>309</v>
      </c>
      <c r="P52" s="20" t="s">
        <v>309</v>
      </c>
      <c r="Q52" s="18" t="n">
        <v>516.7637909600001</v>
      </c>
      <c r="R52" s="20" t="n">
        <v>59.41617993</v>
      </c>
      <c r="S52" s="18" t="n">
        <v>450.41543363</v>
      </c>
      <c r="T52" s="20" t="n">
        <v>10.47115412</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330.84354697</v>
      </c>
      <c r="F54" s="20" t="n">
        <v>2.62200053</v>
      </c>
      <c r="G54" s="18" t="n">
        <v>339.80534882</v>
      </c>
      <c r="H54" s="20" t="n">
        <v>4.17203436</v>
      </c>
      <c r="I54" s="18" t="n">
        <v>316.3797753</v>
      </c>
      <c r="J54" s="20" t="n">
        <v>12.07334489</v>
      </c>
      <c r="K54" s="18" t="s">
        <v>309</v>
      </c>
      <c r="L54" s="20" t="s">
        <v>309</v>
      </c>
      <c r="M54" s="18" t="s">
        <v>309</v>
      </c>
      <c r="N54" s="20" t="s">
        <v>309</v>
      </c>
      <c r="O54" s="18" t="s">
        <v>309</v>
      </c>
      <c r="P54" s="20" t="s">
        <v>309</v>
      </c>
      <c r="Q54" s="18" t="n">
        <v>329.68952723</v>
      </c>
      <c r="R54" s="20" t="n">
        <v>26.74600178</v>
      </c>
      <c r="S54" s="18" t="n">
        <v>319.66310293</v>
      </c>
      <c r="T54" s="20" t="n">
        <v>5.660297</v>
      </c>
    </row>
    <row r="55" spans="1:20">
      <c r="A55" s="15" t="s">
        <v>357</v>
      </c>
      <c r="B55" s="17" t="n">
        <v>5316</v>
      </c>
      <c r="C55" s="18">
        <f>(137.0/B55*100)</f>
        <v/>
      </c>
      <c r="D55" s="19" t="n">
        <v>5179</v>
      </c>
      <c r="E55" s="18" t="n">
        <v>414.57365636</v>
      </c>
      <c r="F55" s="20" t="n">
        <v>2.31764425</v>
      </c>
      <c r="G55" s="18" t="n">
        <v>408.81640314</v>
      </c>
      <c r="H55" s="20" t="n">
        <v>4.26133551</v>
      </c>
      <c r="I55" s="18" t="n">
        <v>380.79603994</v>
      </c>
      <c r="J55" s="20" t="n">
        <v>13.02457357</v>
      </c>
      <c r="K55" s="18" t="s">
        <v>309</v>
      </c>
      <c r="L55" s="20" t="s">
        <v>309</v>
      </c>
      <c r="M55" s="18" t="s">
        <v>309</v>
      </c>
      <c r="N55" s="20" t="s">
        <v>309</v>
      </c>
      <c r="O55" s="18" t="n">
        <v>357.1984</v>
      </c>
      <c r="P55" s="20" t="n">
        <v>52.84260035</v>
      </c>
      <c r="Q55" s="18" t="n">
        <v>356.35989524</v>
      </c>
      <c r="R55" s="20" t="n">
        <v>34.8044866</v>
      </c>
      <c r="S55" s="18" t="n">
        <v>376.67495123</v>
      </c>
      <c r="T55" s="20" t="n">
        <v>8.1275054</v>
      </c>
    </row>
    <row r="56" spans="1:20">
      <c r="A56" s="15" t="s">
        <v>358</v>
      </c>
      <c r="B56" s="17" t="n">
        <v>5359</v>
      </c>
      <c r="C56" s="18">
        <f>(104.0/B56*100)</f>
        <v/>
      </c>
      <c r="D56" s="19" t="n">
        <v>5255</v>
      </c>
      <c r="E56" s="18" t="n">
        <v>524.95996638</v>
      </c>
      <c r="F56" s="20" t="n">
        <v>3.06932278</v>
      </c>
      <c r="G56" s="18" t="n">
        <v>523.82523372</v>
      </c>
      <c r="H56" s="20" t="n">
        <v>2.60019941</v>
      </c>
      <c r="I56" s="18" t="n">
        <v>520.5980684800001</v>
      </c>
      <c r="J56" s="20" t="n">
        <v>8.1263136</v>
      </c>
      <c r="K56" s="18" t="s">
        <v>309</v>
      </c>
      <c r="L56" s="20" t="s">
        <v>309</v>
      </c>
      <c r="M56" s="18" t="s">
        <v>309</v>
      </c>
      <c r="N56" s="20" t="s">
        <v>309</v>
      </c>
      <c r="O56" s="18" t="s">
        <v>309</v>
      </c>
      <c r="P56" s="20" t="s">
        <v>309</v>
      </c>
      <c r="Q56" s="18" t="n">
        <v>584.7264245</v>
      </c>
      <c r="R56" s="20" t="n">
        <v>45.75078861</v>
      </c>
      <c r="S56" s="18" t="n">
        <v>460.57743547</v>
      </c>
      <c r="T56" s="20" t="n">
        <v>21.1439225</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517.84215782</v>
      </c>
      <c r="F62" s="20" t="n">
        <v>1.95450789</v>
      </c>
      <c r="G62" s="18" t="n">
        <v>535.11351665</v>
      </c>
      <c r="H62" s="20" t="n">
        <v>1.50149301</v>
      </c>
      <c r="I62" s="18" t="n">
        <v>526.85466041</v>
      </c>
      <c r="J62" s="20" t="n">
        <v>6.91289645</v>
      </c>
      <c r="K62" s="18" t="s">
        <v>309</v>
      </c>
      <c r="L62" s="20" t="s">
        <v>309</v>
      </c>
      <c r="M62" s="18" t="s">
        <v>309</v>
      </c>
      <c r="N62" s="20" t="s">
        <v>309</v>
      </c>
      <c r="O62" s="18" t="n">
        <v>505.21310183</v>
      </c>
      <c r="P62" s="20" t="n">
        <v>16.5529762</v>
      </c>
      <c r="Q62" s="18" t="n">
        <v>539.428</v>
      </c>
      <c r="R62" s="20" t="n">
        <v>48.5602706</v>
      </c>
      <c r="S62" s="18" t="n">
        <v>529.76270039</v>
      </c>
      <c r="T62" s="20" t="n">
        <v>10.48885968</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467.56467863</v>
      </c>
      <c r="F64" s="20" t="n">
        <v>2.73979895</v>
      </c>
      <c r="G64" s="18" t="n">
        <v>487.98884033</v>
      </c>
      <c r="H64" s="20" t="n">
        <v>2.95524058</v>
      </c>
      <c r="I64" s="18" t="n">
        <v>458.90313</v>
      </c>
      <c r="J64" s="20" t="n">
        <v>19.1568294</v>
      </c>
      <c r="K64" s="18" t="s">
        <v>309</v>
      </c>
      <c r="L64" s="20" t="s">
        <v>309</v>
      </c>
      <c r="M64" s="18" t="s">
        <v>309</v>
      </c>
      <c r="N64" s="20" t="s">
        <v>309</v>
      </c>
      <c r="O64" s="18" t="s">
        <v>309</v>
      </c>
      <c r="P64" s="20" t="s">
        <v>309</v>
      </c>
      <c r="Q64" s="18" t="n">
        <v>648.38442567</v>
      </c>
      <c r="R64" s="20" t="n">
        <v>41.19956068</v>
      </c>
      <c r="S64" s="18" t="n">
        <v>426.16342472</v>
      </c>
      <c r="T64" s="20" t="n">
        <v>10.13694243</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473</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522.68849285</v>
      </c>
      <c r="F9" s="20" t="n">
        <v>3.09362086</v>
      </c>
      <c r="G9" s="18" t="n">
        <v>540.77179484</v>
      </c>
      <c r="H9" s="20" t="n">
        <v>3.03693191</v>
      </c>
      <c r="I9" s="18" t="n">
        <v>518.72856451</v>
      </c>
      <c r="J9" s="20" t="n">
        <v>12.4814709</v>
      </c>
      <c r="K9" s="18" t="s">
        <v>309</v>
      </c>
      <c r="L9" s="20" t="s">
        <v>309</v>
      </c>
      <c r="M9" s="18" t="s">
        <v>309</v>
      </c>
      <c r="N9" s="20" t="s">
        <v>309</v>
      </c>
      <c r="O9" s="18" t="s">
        <v>309</v>
      </c>
      <c r="P9" s="20" t="s">
        <v>309</v>
      </c>
      <c r="Q9" s="18" t="n">
        <v>437.25412739</v>
      </c>
      <c r="R9" s="20" t="n">
        <v>40.10955325</v>
      </c>
      <c r="S9" s="18" t="n">
        <v>490.24413731</v>
      </c>
      <c r="T9" s="20" t="n">
        <v>9.40628553</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444.83159622</v>
      </c>
      <c r="F11" s="20" t="n">
        <v>2.83981074</v>
      </c>
      <c r="G11" s="18" t="n">
        <v>462.38969149</v>
      </c>
      <c r="H11" s="20" t="n">
        <v>3.50884482</v>
      </c>
      <c r="I11" s="18" t="n">
        <v>434.93949881</v>
      </c>
      <c r="J11" s="20" t="n">
        <v>8.740949130000001</v>
      </c>
      <c r="K11" s="18" t="s">
        <v>309</v>
      </c>
      <c r="L11" s="20" t="s">
        <v>309</v>
      </c>
      <c r="M11" s="18" t="s">
        <v>309</v>
      </c>
      <c r="N11" s="20" t="s">
        <v>309</v>
      </c>
      <c r="O11" s="18" t="n">
        <v>397.8195</v>
      </c>
      <c r="P11" s="20" t="n">
        <v>40.54151583</v>
      </c>
      <c r="Q11" s="18" t="n">
        <v>484.1582877</v>
      </c>
      <c r="R11" s="20" t="n">
        <v>22.78061842</v>
      </c>
      <c r="S11" s="18" t="n">
        <v>418.37797365</v>
      </c>
      <c r="T11" s="20" t="n">
        <v>4.94470774</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467.58604233</v>
      </c>
      <c r="F16" s="20" t="n">
        <v>3.20336474</v>
      </c>
      <c r="G16" s="18" t="n">
        <v>526.32881423</v>
      </c>
      <c r="H16" s="20" t="n">
        <v>2.29747083</v>
      </c>
      <c r="I16" s="18" t="n">
        <v>472.97762577</v>
      </c>
      <c r="J16" s="20" t="n">
        <v>10.96203443</v>
      </c>
      <c r="K16" s="18" t="s">
        <v>309</v>
      </c>
      <c r="L16" s="20" t="s">
        <v>309</v>
      </c>
      <c r="M16" s="18" t="s">
        <v>309</v>
      </c>
      <c r="N16" s="20" t="s">
        <v>309</v>
      </c>
      <c r="O16" s="18" t="s">
        <v>309</v>
      </c>
      <c r="P16" s="20" t="s">
        <v>309</v>
      </c>
      <c r="Q16" s="18" t="n">
        <v>488.94679706</v>
      </c>
      <c r="R16" s="20" t="n">
        <v>23.44700448</v>
      </c>
      <c r="S16" s="18" t="n">
        <v>459.46275026</v>
      </c>
      <c r="T16" s="20" t="n">
        <v>11.79831398</v>
      </c>
    </row>
    <row r="17" spans="1:20">
      <c r="A17" s="15" t="s">
        <v>319</v>
      </c>
      <c r="B17" s="17" t="n">
        <v>6504</v>
      </c>
      <c r="C17" s="18">
        <f>(3097.0/B17*100)</f>
        <v/>
      </c>
      <c r="D17" s="19" t="n">
        <v>3407</v>
      </c>
      <c r="E17" s="18" t="n">
        <v>483.60306314</v>
      </c>
      <c r="F17" s="20" t="n">
        <v>4.60319169</v>
      </c>
      <c r="G17" s="18" t="n">
        <v>553.98471238</v>
      </c>
      <c r="H17" s="20" t="n">
        <v>2.60073744</v>
      </c>
      <c r="I17" s="18" t="n">
        <v>550.4970263</v>
      </c>
      <c r="J17" s="20" t="n">
        <v>8.83067095</v>
      </c>
      <c r="K17" s="18" t="s">
        <v>309</v>
      </c>
      <c r="L17" s="20" t="s">
        <v>309</v>
      </c>
      <c r="M17" s="18" t="s">
        <v>309</v>
      </c>
      <c r="N17" s="20" t="s">
        <v>309</v>
      </c>
      <c r="O17" s="18" t="s">
        <v>309</v>
      </c>
      <c r="P17" s="20" t="s">
        <v>309</v>
      </c>
      <c r="Q17" s="18" t="n">
        <v>427.8937221</v>
      </c>
      <c r="R17" s="20" t="n">
        <v>36.21117795</v>
      </c>
      <c r="S17" s="18" t="n">
        <v>476.14112051</v>
      </c>
      <c r="T17" s="20" t="n">
        <v>10.81650102</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478.20418344</v>
      </c>
      <c r="F21" s="20" t="n">
        <v>3.94113689</v>
      </c>
      <c r="G21" s="18" t="n">
        <v>517.68961909</v>
      </c>
      <c r="H21" s="20" t="n">
        <v>2.18938544</v>
      </c>
      <c r="I21" s="18" t="n">
        <v>496.71873513</v>
      </c>
      <c r="J21" s="20" t="n">
        <v>11.58886602</v>
      </c>
      <c r="K21" s="18" t="s">
        <v>309</v>
      </c>
      <c r="L21" s="20" t="s">
        <v>309</v>
      </c>
      <c r="M21" s="18" t="s">
        <v>309</v>
      </c>
      <c r="N21" s="20" t="s">
        <v>309</v>
      </c>
      <c r="O21" s="18" t="s">
        <v>309</v>
      </c>
      <c r="P21" s="20" t="s">
        <v>309</v>
      </c>
      <c r="Q21" s="18" t="n">
        <v>590.6599</v>
      </c>
      <c r="R21" s="20" t="n">
        <v>29.11291647</v>
      </c>
      <c r="S21" s="18" t="n">
        <v>498.84426395</v>
      </c>
      <c r="T21" s="20" t="n">
        <v>10.98314695</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465.60974455</v>
      </c>
      <c r="F23" s="20" t="n">
        <v>2.9761503</v>
      </c>
      <c r="G23" s="18" t="n">
        <v>507.18415496</v>
      </c>
      <c r="H23" s="20" t="n">
        <v>2.60759834</v>
      </c>
      <c r="I23" s="18" t="n">
        <v>470.71871393</v>
      </c>
      <c r="J23" s="20" t="n">
        <v>8.39170784</v>
      </c>
      <c r="K23" s="18" t="s">
        <v>309</v>
      </c>
      <c r="L23" s="20" t="s">
        <v>309</v>
      </c>
      <c r="M23" s="18" t="s">
        <v>309</v>
      </c>
      <c r="N23" s="20" t="s">
        <v>309</v>
      </c>
      <c r="O23" s="18" t="s">
        <v>309</v>
      </c>
      <c r="P23" s="20" t="s">
        <v>309</v>
      </c>
      <c r="Q23" s="18" t="n">
        <v>441.69442273</v>
      </c>
      <c r="R23" s="20" t="n">
        <v>23.36963609</v>
      </c>
      <c r="S23" s="18" t="n">
        <v>445.91377866</v>
      </c>
      <c r="T23" s="20" t="n">
        <v>7.92932349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519.18311384</v>
      </c>
      <c r="F25" s="20" t="n">
        <v>3.52430057</v>
      </c>
      <c r="G25" s="18" t="n">
        <v>503.32284433</v>
      </c>
      <c r="H25" s="20" t="n">
        <v>3.30354897</v>
      </c>
      <c r="I25" s="18" t="n">
        <v>532.04035849</v>
      </c>
      <c r="J25" s="20" t="n">
        <v>5.49769186</v>
      </c>
      <c r="K25" s="18" t="s">
        <v>309</v>
      </c>
      <c r="L25" s="20" t="s">
        <v>309</v>
      </c>
      <c r="M25" s="18" t="s">
        <v>309</v>
      </c>
      <c r="N25" s="20" t="s">
        <v>309</v>
      </c>
      <c r="O25" s="18" t="s">
        <v>309</v>
      </c>
      <c r="P25" s="20" t="s">
        <v>309</v>
      </c>
      <c r="Q25" s="18" t="n">
        <v>539.00972454</v>
      </c>
      <c r="R25" s="20" t="n">
        <v>40.45510799</v>
      </c>
      <c r="S25" s="18" t="n">
        <v>515.91384509</v>
      </c>
      <c r="T25" s="20" t="n">
        <v>8.493569969999999</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465.65956183</v>
      </c>
      <c r="F27" s="20" t="n">
        <v>2.8530695</v>
      </c>
      <c r="G27" s="18" t="n">
        <v>522.50179912</v>
      </c>
      <c r="H27" s="20" t="n">
        <v>2.12095729</v>
      </c>
      <c r="I27" s="18" t="n">
        <v>499.03894898</v>
      </c>
      <c r="J27" s="20" t="n">
        <v>11.22528873</v>
      </c>
      <c r="K27" s="18" t="s">
        <v>309</v>
      </c>
      <c r="L27" s="20" t="s">
        <v>309</v>
      </c>
      <c r="M27" s="18" t="s">
        <v>309</v>
      </c>
      <c r="N27" s="20" t="s">
        <v>309</v>
      </c>
      <c r="O27" s="18" t="s">
        <v>309</v>
      </c>
      <c r="P27" s="20" t="s">
        <v>309</v>
      </c>
      <c r="Q27" s="18" t="n">
        <v>422.75849791</v>
      </c>
      <c r="R27" s="20" t="n">
        <v>34.93012894</v>
      </c>
      <c r="S27" s="18" t="n">
        <v>466.1348893</v>
      </c>
      <c r="T27" s="20" t="n">
        <v>9.52257592</v>
      </c>
    </row>
    <row r="28" spans="1:20">
      <c r="A28" s="15" t="s">
        <v>330</v>
      </c>
      <c r="B28" s="17" t="n">
        <v>7568</v>
      </c>
      <c r="C28" s="18">
        <f>(490.0/B28*100)</f>
        <v/>
      </c>
      <c r="D28" s="19" t="n">
        <v>7078</v>
      </c>
      <c r="E28" s="18" t="n">
        <v>401.70958624</v>
      </c>
      <c r="F28" s="20" t="n">
        <v>2.29117556</v>
      </c>
      <c r="G28" s="18" t="n">
        <v>431.07941053</v>
      </c>
      <c r="H28" s="20" t="n">
        <v>2.52600494</v>
      </c>
      <c r="I28" s="18" t="n">
        <v>423.85627934</v>
      </c>
      <c r="J28" s="20" t="n">
        <v>7.40533628</v>
      </c>
      <c r="K28" s="18" t="s">
        <v>309</v>
      </c>
      <c r="L28" s="20" t="s">
        <v>309</v>
      </c>
      <c r="M28" s="18" t="s">
        <v>309</v>
      </c>
      <c r="N28" s="20" t="s">
        <v>309</v>
      </c>
      <c r="O28" s="18" t="s">
        <v>309</v>
      </c>
      <c r="P28" s="20" t="s">
        <v>309</v>
      </c>
      <c r="Q28" s="18" t="n">
        <v>412.26877259</v>
      </c>
      <c r="R28" s="20" t="n">
        <v>25.33275981</v>
      </c>
      <c r="S28" s="18" t="n">
        <v>390.79604563</v>
      </c>
      <c r="T28" s="20" t="n">
        <v>6.14001678</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483.40863918</v>
      </c>
      <c r="F33" s="20" t="n">
        <v>2.88570987</v>
      </c>
      <c r="G33" s="18" t="n">
        <v>527.29442909</v>
      </c>
      <c r="H33" s="20" t="n">
        <v>2.66154899</v>
      </c>
      <c r="I33" s="18" t="n">
        <v>533.92964289</v>
      </c>
      <c r="J33" s="20" t="n">
        <v>7.55431493</v>
      </c>
      <c r="K33" s="18" t="s">
        <v>309</v>
      </c>
      <c r="L33" s="20" t="s">
        <v>309</v>
      </c>
      <c r="M33" s="18" t="s">
        <v>309</v>
      </c>
      <c r="N33" s="20" t="s">
        <v>309</v>
      </c>
      <c r="O33" s="18" t="s">
        <v>309</v>
      </c>
      <c r="P33" s="20" t="s">
        <v>309</v>
      </c>
      <c r="Q33" s="18" t="n">
        <v>457.11834196</v>
      </c>
      <c r="R33" s="20" t="n">
        <v>69.99383211</v>
      </c>
      <c r="S33" s="18" t="n">
        <v>477.89504837</v>
      </c>
      <c r="T33" s="20" t="n">
        <v>12.49347606</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493.50583402</v>
      </c>
      <c r="F36" s="20" t="n">
        <v>2.70495225</v>
      </c>
      <c r="G36" s="18" t="n">
        <v>515.02722463</v>
      </c>
      <c r="H36" s="20" t="n">
        <v>2.73675194</v>
      </c>
      <c r="I36" s="18" t="n">
        <v>518.21981174</v>
      </c>
      <c r="J36" s="20" t="n">
        <v>12.551797</v>
      </c>
      <c r="K36" s="18" t="s">
        <v>309</v>
      </c>
      <c r="L36" s="20" t="s">
        <v>309</v>
      </c>
      <c r="M36" s="18" t="s">
        <v>309</v>
      </c>
      <c r="N36" s="20" t="s">
        <v>309</v>
      </c>
      <c r="O36" s="18" t="s">
        <v>309</v>
      </c>
      <c r="P36" s="20" t="s">
        <v>309</v>
      </c>
      <c r="Q36" s="18" t="s">
        <v>309</v>
      </c>
      <c r="R36" s="20" t="s">
        <v>309</v>
      </c>
      <c r="S36" s="18" t="n">
        <v>486.53964606</v>
      </c>
      <c r="T36" s="20" t="n">
        <v>9.07623104</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490.29457574</v>
      </c>
      <c r="F40" s="20" t="n">
        <v>5.25817749</v>
      </c>
      <c r="G40" s="18" t="n">
        <v>526.62951781</v>
      </c>
      <c r="H40" s="20" t="n">
        <v>3.02152273</v>
      </c>
      <c r="I40" s="18" t="n">
        <v>506.62122415</v>
      </c>
      <c r="J40" s="20" t="n">
        <v>17.00766717</v>
      </c>
      <c r="K40" s="18" t="s">
        <v>309</v>
      </c>
      <c r="L40" s="20" t="s">
        <v>309</v>
      </c>
      <c r="M40" s="18" t="s">
        <v>309</v>
      </c>
      <c r="N40" s="20" t="s">
        <v>309</v>
      </c>
      <c r="O40" s="18" t="n">
        <v>510.30732583</v>
      </c>
      <c r="P40" s="20" t="n">
        <v>2.76721582</v>
      </c>
      <c r="Q40" s="18" t="s">
        <v>309</v>
      </c>
      <c r="R40" s="20" t="s">
        <v>309</v>
      </c>
      <c r="S40" s="18" t="n">
        <v>483.1950269</v>
      </c>
      <c r="T40" s="20" t="n">
        <v>32.46800962</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450.75956874</v>
      </c>
      <c r="F52" s="20" t="n">
        <v>3.5356682</v>
      </c>
      <c r="G52" s="18" t="n">
        <v>488.73539659</v>
      </c>
      <c r="H52" s="20" t="n">
        <v>2.68608474</v>
      </c>
      <c r="I52" s="18" t="n">
        <v>473.23461879</v>
      </c>
      <c r="J52" s="20" t="n">
        <v>17.13311802</v>
      </c>
      <c r="K52" s="18" t="s">
        <v>309</v>
      </c>
      <c r="L52" s="20" t="s">
        <v>309</v>
      </c>
      <c r="M52" s="18" t="s">
        <v>309</v>
      </c>
      <c r="N52" s="20" t="s">
        <v>309</v>
      </c>
      <c r="O52" s="18" t="s">
        <v>309</v>
      </c>
      <c r="P52" s="20" t="s">
        <v>309</v>
      </c>
      <c r="Q52" s="18" t="n">
        <v>499.59237445</v>
      </c>
      <c r="R52" s="20" t="n">
        <v>43.71141591</v>
      </c>
      <c r="S52" s="18" t="n">
        <v>456.21452826</v>
      </c>
      <c r="T52" s="20" t="n">
        <v>10.53742946</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326.07301933</v>
      </c>
      <c r="F54" s="20" t="n">
        <v>2.90594096</v>
      </c>
      <c r="G54" s="18" t="n">
        <v>348.77095523</v>
      </c>
      <c r="H54" s="20" t="n">
        <v>3.47559133</v>
      </c>
      <c r="I54" s="18" t="n">
        <v>320.54298489</v>
      </c>
      <c r="J54" s="20" t="n">
        <v>9.65993467</v>
      </c>
      <c r="K54" s="18" t="s">
        <v>309</v>
      </c>
      <c r="L54" s="20" t="s">
        <v>309</v>
      </c>
      <c r="M54" s="18" t="s">
        <v>309</v>
      </c>
      <c r="N54" s="20" t="s">
        <v>309</v>
      </c>
      <c r="O54" s="18" t="s">
        <v>309</v>
      </c>
      <c r="P54" s="20" t="s">
        <v>309</v>
      </c>
      <c r="Q54" s="18" t="n">
        <v>312.49991181</v>
      </c>
      <c r="R54" s="20" t="n">
        <v>17.74405782</v>
      </c>
      <c r="S54" s="18" t="n">
        <v>311.74738734</v>
      </c>
      <c r="T54" s="20" t="n">
        <v>5.86941459</v>
      </c>
    </row>
    <row r="55" spans="1:20">
      <c r="A55" s="15" t="s">
        <v>357</v>
      </c>
      <c r="B55" s="17" t="n">
        <v>5316</v>
      </c>
      <c r="C55" s="18">
        <f>(137.0/B55*100)</f>
        <v/>
      </c>
      <c r="D55" s="19" t="n">
        <v>5179</v>
      </c>
      <c r="E55" s="18" t="n">
        <v>410.51960045</v>
      </c>
      <c r="F55" s="20" t="n">
        <v>2.38200384</v>
      </c>
      <c r="G55" s="18" t="n">
        <v>423.86949722</v>
      </c>
      <c r="H55" s="20" t="n">
        <v>4.12368592</v>
      </c>
      <c r="I55" s="18" t="n">
        <v>395.44709051</v>
      </c>
      <c r="J55" s="20" t="n">
        <v>10.39859405</v>
      </c>
      <c r="K55" s="18" t="s">
        <v>309</v>
      </c>
      <c r="L55" s="20" t="s">
        <v>309</v>
      </c>
      <c r="M55" s="18" t="s">
        <v>309</v>
      </c>
      <c r="N55" s="20" t="s">
        <v>309</v>
      </c>
      <c r="O55" s="18" t="n">
        <v>357.1984</v>
      </c>
      <c r="P55" s="20" t="n">
        <v>52.84260035</v>
      </c>
      <c r="Q55" s="18" t="n">
        <v>385.65002595</v>
      </c>
      <c r="R55" s="20" t="n">
        <v>27.91371373</v>
      </c>
      <c r="S55" s="18" t="n">
        <v>378.57909874</v>
      </c>
      <c r="T55" s="20" t="n">
        <v>7.77000375</v>
      </c>
    </row>
    <row r="56" spans="1:20">
      <c r="A56" s="15" t="s">
        <v>358</v>
      </c>
      <c r="B56" s="17" t="n">
        <v>5359</v>
      </c>
      <c r="C56" s="18">
        <f>(104.0/B56*100)</f>
        <v/>
      </c>
      <c r="D56" s="19" t="n">
        <v>5255</v>
      </c>
      <c r="E56" s="18" t="n">
        <v>521.58606829</v>
      </c>
      <c r="F56" s="20" t="n">
        <v>2.58814083</v>
      </c>
      <c r="G56" s="18" t="n">
        <v>531.07361754</v>
      </c>
      <c r="H56" s="20" t="n">
        <v>3.14602759</v>
      </c>
      <c r="I56" s="18" t="n">
        <v>512.09625992</v>
      </c>
      <c r="J56" s="20" t="n">
        <v>9.362115940000001</v>
      </c>
      <c r="K56" s="18" t="s">
        <v>309</v>
      </c>
      <c r="L56" s="20" t="s">
        <v>309</v>
      </c>
      <c r="M56" s="18" t="s">
        <v>309</v>
      </c>
      <c r="N56" s="20" t="s">
        <v>309</v>
      </c>
      <c r="O56" s="18" t="s">
        <v>309</v>
      </c>
      <c r="P56" s="20" t="s">
        <v>309</v>
      </c>
      <c r="Q56" s="18" t="n">
        <v>484.15160732</v>
      </c>
      <c r="R56" s="20" t="n">
        <v>41.93324439</v>
      </c>
      <c r="S56" s="18" t="n">
        <v>490.54763768</v>
      </c>
      <c r="T56" s="20" t="n">
        <v>15.64018517</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520.88112653</v>
      </c>
      <c r="F62" s="20" t="n">
        <v>1.6749313</v>
      </c>
      <c r="G62" s="18" t="n">
        <v>539.66916453</v>
      </c>
      <c r="H62" s="20" t="n">
        <v>1.9596412</v>
      </c>
      <c r="I62" s="18" t="n">
        <v>529.71996661</v>
      </c>
      <c r="J62" s="20" t="n">
        <v>6.74825134</v>
      </c>
      <c r="K62" s="18" t="s">
        <v>309</v>
      </c>
      <c r="L62" s="20" t="s">
        <v>309</v>
      </c>
      <c r="M62" s="18" t="s">
        <v>309</v>
      </c>
      <c r="N62" s="20" t="s">
        <v>309</v>
      </c>
      <c r="O62" s="18" t="n">
        <v>510.72714781</v>
      </c>
      <c r="P62" s="20" t="n">
        <v>16.89415126</v>
      </c>
      <c r="Q62" s="18" t="n">
        <v>482.27441647</v>
      </c>
      <c r="R62" s="20" t="n">
        <v>28.77535711</v>
      </c>
      <c r="S62" s="18" t="n">
        <v>530.10550821</v>
      </c>
      <c r="T62" s="20" t="n">
        <v>9.40388811</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463.42492605</v>
      </c>
      <c r="F64" s="20" t="n">
        <v>3.04577262</v>
      </c>
      <c r="G64" s="18" t="n">
        <v>490.02667275</v>
      </c>
      <c r="H64" s="20" t="n">
        <v>2.79686468</v>
      </c>
      <c r="I64" s="18" t="n">
        <v>448.07625188</v>
      </c>
      <c r="J64" s="20" t="n">
        <v>14.95757582</v>
      </c>
      <c r="K64" s="18" t="s">
        <v>309</v>
      </c>
      <c r="L64" s="20" t="s">
        <v>309</v>
      </c>
      <c r="M64" s="18" t="s">
        <v>309</v>
      </c>
      <c r="N64" s="20" t="s">
        <v>309</v>
      </c>
      <c r="O64" s="18" t="s">
        <v>309</v>
      </c>
      <c r="P64" s="20" t="s">
        <v>309</v>
      </c>
      <c r="Q64" s="18" t="n">
        <v>496.58968399</v>
      </c>
      <c r="R64" s="20" t="n">
        <v>79.38551936</v>
      </c>
      <c r="S64" s="18" t="n">
        <v>422.44807391</v>
      </c>
      <c r="T64" s="20" t="n">
        <v>10.15997801</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474</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508.65523028</v>
      </c>
      <c r="F9" s="20" t="n">
        <v>9.046023330000001</v>
      </c>
      <c r="G9" s="18" t="n">
        <v>534.02286077</v>
      </c>
      <c r="H9" s="20" t="n">
        <v>2.326701</v>
      </c>
      <c r="I9" s="18" t="n">
        <v>501.38740143</v>
      </c>
      <c r="J9" s="20" t="n">
        <v>11.60463648</v>
      </c>
      <c r="K9" s="18" t="s">
        <v>309</v>
      </c>
      <c r="L9" s="20" t="s">
        <v>309</v>
      </c>
      <c r="M9" s="18" t="s">
        <v>309</v>
      </c>
      <c r="N9" s="20" t="s">
        <v>309</v>
      </c>
      <c r="O9" s="18" t="s">
        <v>309</v>
      </c>
      <c r="P9" s="20" t="s">
        <v>309</v>
      </c>
      <c r="Q9" s="18" t="n">
        <v>556.3869</v>
      </c>
      <c r="R9" s="20" t="n">
        <v>22.74332434</v>
      </c>
      <c r="S9" s="18" t="n">
        <v>475.53820029</v>
      </c>
      <c r="T9" s="20" t="n">
        <v>10.60736247</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442.29369799</v>
      </c>
      <c r="F11" s="20" t="n">
        <v>3.70872516</v>
      </c>
      <c r="G11" s="18" t="n">
        <v>453.42246009</v>
      </c>
      <c r="H11" s="20" t="n">
        <v>2.61873452</v>
      </c>
      <c r="I11" s="18" t="n">
        <v>430.4633371</v>
      </c>
      <c r="J11" s="20" t="n">
        <v>10.59525756</v>
      </c>
      <c r="K11" s="18" t="s">
        <v>309</v>
      </c>
      <c r="L11" s="20" t="s">
        <v>309</v>
      </c>
      <c r="M11" s="18" t="s">
        <v>309</v>
      </c>
      <c r="N11" s="20" t="s">
        <v>309</v>
      </c>
      <c r="O11" s="18" t="n">
        <v>397.8195</v>
      </c>
      <c r="P11" s="20" t="n">
        <v>40.54151583</v>
      </c>
      <c r="Q11" s="18" t="n">
        <v>444.22312898</v>
      </c>
      <c r="R11" s="20" t="n">
        <v>20.39958893</v>
      </c>
      <c r="S11" s="18" t="n">
        <v>422.02363443</v>
      </c>
      <c r="T11" s="20" t="n">
        <v>6.56817374</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504.43263863</v>
      </c>
      <c r="F16" s="20" t="n">
        <v>6.49793336</v>
      </c>
      <c r="G16" s="18" t="n">
        <v>509.6385469</v>
      </c>
      <c r="H16" s="20" t="n">
        <v>2.01390397</v>
      </c>
      <c r="I16" s="18" t="n">
        <v>457.49438396</v>
      </c>
      <c r="J16" s="20" t="n">
        <v>7.84705377</v>
      </c>
      <c r="K16" s="18" t="s">
        <v>309</v>
      </c>
      <c r="L16" s="20" t="s">
        <v>309</v>
      </c>
      <c r="M16" s="18" t="s">
        <v>309</v>
      </c>
      <c r="N16" s="20" t="s">
        <v>309</v>
      </c>
      <c r="O16" s="18" t="s">
        <v>309</v>
      </c>
      <c r="P16" s="20" t="s">
        <v>309</v>
      </c>
      <c r="Q16" s="18" t="n">
        <v>502.81408373</v>
      </c>
      <c r="R16" s="20" t="n">
        <v>41.87323424</v>
      </c>
      <c r="S16" s="18" t="n">
        <v>448.54610491</v>
      </c>
      <c r="T16" s="20" t="n">
        <v>12.18659256</v>
      </c>
    </row>
    <row r="17" spans="1:20">
      <c r="A17" s="15" t="s">
        <v>319</v>
      </c>
      <c r="B17" s="17" t="n">
        <v>6504</v>
      </c>
      <c r="C17" s="18">
        <f>(3097.0/B17*100)</f>
        <v/>
      </c>
      <c r="D17" s="19" t="n">
        <v>3407</v>
      </c>
      <c r="E17" s="18" t="n">
        <v>532.6843728600001</v>
      </c>
      <c r="F17" s="20" t="n">
        <v>5.17182368</v>
      </c>
      <c r="G17" s="18" t="n">
        <v>533.55677281</v>
      </c>
      <c r="H17" s="20" t="n">
        <v>2.8396318</v>
      </c>
      <c r="I17" s="18" t="n">
        <v>477.40829531</v>
      </c>
      <c r="J17" s="20" t="n">
        <v>20.67415177</v>
      </c>
      <c r="K17" s="18" t="s">
        <v>309</v>
      </c>
      <c r="L17" s="20" t="s">
        <v>309</v>
      </c>
      <c r="M17" s="18" t="s">
        <v>309</v>
      </c>
      <c r="N17" s="20" t="s">
        <v>309</v>
      </c>
      <c r="O17" s="18" t="s">
        <v>309</v>
      </c>
      <c r="P17" s="20" t="s">
        <v>309</v>
      </c>
      <c r="Q17" s="18" t="n">
        <v>540.32791958</v>
      </c>
      <c r="R17" s="20" t="n">
        <v>29.14747066</v>
      </c>
      <c r="S17" s="18" t="n">
        <v>461.61952334</v>
      </c>
      <c r="T17" s="20" t="n">
        <v>16.75558834</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520.62368579</v>
      </c>
      <c r="F21" s="20" t="n">
        <v>5.34355204</v>
      </c>
      <c r="G21" s="18" t="n">
        <v>505.016322</v>
      </c>
      <c r="H21" s="20" t="n">
        <v>2.41169204</v>
      </c>
      <c r="I21" s="18" t="n">
        <v>486.11298311</v>
      </c>
      <c r="J21" s="20" t="n">
        <v>10.97647029</v>
      </c>
      <c r="K21" s="18" t="s">
        <v>309</v>
      </c>
      <c r="L21" s="20" t="s">
        <v>309</v>
      </c>
      <c r="M21" s="18" t="s">
        <v>309</v>
      </c>
      <c r="N21" s="20" t="s">
        <v>309</v>
      </c>
      <c r="O21" s="18" t="s">
        <v>309</v>
      </c>
      <c r="P21" s="20" t="s">
        <v>309</v>
      </c>
      <c r="Q21" s="18" t="n">
        <v>568.08987584</v>
      </c>
      <c r="R21" s="20" t="n">
        <v>60.87814927</v>
      </c>
      <c r="S21" s="18" t="n">
        <v>486.89744507</v>
      </c>
      <c r="T21" s="20" t="n">
        <v>12.05822397</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476.72943047</v>
      </c>
      <c r="F23" s="20" t="n">
        <v>3.78639984</v>
      </c>
      <c r="G23" s="18" t="n">
        <v>492.42253129</v>
      </c>
      <c r="H23" s="20" t="n">
        <v>2.66176211</v>
      </c>
      <c r="I23" s="18" t="n">
        <v>421.24788672</v>
      </c>
      <c r="J23" s="20" t="n">
        <v>14.6121865</v>
      </c>
      <c r="K23" s="18" t="s">
        <v>309</v>
      </c>
      <c r="L23" s="20" t="s">
        <v>309</v>
      </c>
      <c r="M23" s="18" t="s">
        <v>309</v>
      </c>
      <c r="N23" s="20" t="s">
        <v>309</v>
      </c>
      <c r="O23" s="18" t="s">
        <v>309</v>
      </c>
      <c r="P23" s="20" t="s">
        <v>309</v>
      </c>
      <c r="Q23" s="18" t="n">
        <v>531.7352926900001</v>
      </c>
      <c r="R23" s="20" t="n">
        <v>32.11790437</v>
      </c>
      <c r="S23" s="18" t="n">
        <v>441.18311868</v>
      </c>
      <c r="T23" s="20" t="n">
        <v>8.83114114</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519.22411762</v>
      </c>
      <c r="F25" s="20" t="n">
        <v>4.90195516</v>
      </c>
      <c r="G25" s="18" t="n">
        <v>515.65045875</v>
      </c>
      <c r="H25" s="20" t="n">
        <v>3.1647757</v>
      </c>
      <c r="I25" s="18" t="n">
        <v>503.2203479</v>
      </c>
      <c r="J25" s="20" t="n">
        <v>12.13095927</v>
      </c>
      <c r="K25" s="18" t="s">
        <v>309</v>
      </c>
      <c r="L25" s="20" t="s">
        <v>309</v>
      </c>
      <c r="M25" s="18" t="s">
        <v>309</v>
      </c>
      <c r="N25" s="20" t="s">
        <v>309</v>
      </c>
      <c r="O25" s="18" t="s">
        <v>309</v>
      </c>
      <c r="P25" s="20" t="s">
        <v>309</v>
      </c>
      <c r="Q25" s="18" t="n">
        <v>495.5403</v>
      </c>
      <c r="R25" s="20" t="n">
        <v>32.32236948</v>
      </c>
      <c r="S25" s="18" t="n">
        <v>509.07819046</v>
      </c>
      <c r="T25" s="20" t="n">
        <v>11.36568922</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482.12192219</v>
      </c>
      <c r="F27" s="20" t="n">
        <v>7.413505</v>
      </c>
      <c r="G27" s="18" t="n">
        <v>502.78555489</v>
      </c>
      <c r="H27" s="20" t="n">
        <v>1.68229454</v>
      </c>
      <c r="I27" s="18" t="n">
        <v>457.73417848</v>
      </c>
      <c r="J27" s="20" t="n">
        <v>8.746646999999999</v>
      </c>
      <c r="K27" s="18" t="s">
        <v>309</v>
      </c>
      <c r="L27" s="20" t="s">
        <v>309</v>
      </c>
      <c r="M27" s="18" t="s">
        <v>309</v>
      </c>
      <c r="N27" s="20" t="s">
        <v>309</v>
      </c>
      <c r="O27" s="18" t="s">
        <v>309</v>
      </c>
      <c r="P27" s="20" t="s">
        <v>309</v>
      </c>
      <c r="Q27" s="18" t="n">
        <v>465.73624917</v>
      </c>
      <c r="R27" s="20" t="n">
        <v>34.70195485</v>
      </c>
      <c r="S27" s="18" t="n">
        <v>445.26981064</v>
      </c>
      <c r="T27" s="20" t="n">
        <v>10.2685977</v>
      </c>
    </row>
    <row r="28" spans="1:20">
      <c r="A28" s="15" t="s">
        <v>330</v>
      </c>
      <c r="B28" s="17" t="n">
        <v>7568</v>
      </c>
      <c r="C28" s="18">
        <f>(490.0/B28*100)</f>
        <v/>
      </c>
      <c r="D28" s="19" t="n">
        <v>7078</v>
      </c>
      <c r="E28" s="18" t="n">
        <v>407.76009701</v>
      </c>
      <c r="F28" s="20" t="n">
        <v>2.52244902</v>
      </c>
      <c r="G28" s="18" t="n">
        <v>425.14468954</v>
      </c>
      <c r="H28" s="20" t="n">
        <v>2.55450778</v>
      </c>
      <c r="I28" s="18" t="n">
        <v>429.64035025</v>
      </c>
      <c r="J28" s="20" t="n">
        <v>5.56575421</v>
      </c>
      <c r="K28" s="18" t="s">
        <v>309</v>
      </c>
      <c r="L28" s="20" t="s">
        <v>309</v>
      </c>
      <c r="M28" s="18" t="s">
        <v>309</v>
      </c>
      <c r="N28" s="20" t="s">
        <v>309</v>
      </c>
      <c r="O28" s="18" t="s">
        <v>309</v>
      </c>
      <c r="P28" s="20" t="s">
        <v>309</v>
      </c>
      <c r="Q28" s="18" t="n">
        <v>390.37278928</v>
      </c>
      <c r="R28" s="20" t="n">
        <v>20.36372361</v>
      </c>
      <c r="S28" s="18" t="n">
        <v>395.3708611</v>
      </c>
      <c r="T28" s="20" t="n">
        <v>7.4338941</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489.13444459</v>
      </c>
      <c r="F33" s="20" t="n">
        <v>5.2244429</v>
      </c>
      <c r="G33" s="18" t="n">
        <v>504.46177655</v>
      </c>
      <c r="H33" s="20" t="n">
        <v>2.47431288</v>
      </c>
      <c r="I33" s="18" t="n">
        <v>495.13422796</v>
      </c>
      <c r="J33" s="20" t="n">
        <v>12.77209357</v>
      </c>
      <c r="K33" s="18" t="s">
        <v>309</v>
      </c>
      <c r="L33" s="20" t="s">
        <v>309</v>
      </c>
      <c r="M33" s="18" t="s">
        <v>309</v>
      </c>
      <c r="N33" s="20" t="s">
        <v>309</v>
      </c>
      <c r="O33" s="18" t="s">
        <v>309</v>
      </c>
      <c r="P33" s="20" t="s">
        <v>309</v>
      </c>
      <c r="Q33" s="18" t="n">
        <v>548.15728014</v>
      </c>
      <c r="R33" s="20" t="n">
        <v>45.62687611</v>
      </c>
      <c r="S33" s="18" t="n">
        <v>470.50242396</v>
      </c>
      <c r="T33" s="20" t="n">
        <v>14.61240901</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506.0323378</v>
      </c>
      <c r="F36" s="20" t="n">
        <v>4.26391944</v>
      </c>
      <c r="G36" s="18" t="n">
        <v>502.14121775</v>
      </c>
      <c r="H36" s="20" t="n">
        <v>2.41394843</v>
      </c>
      <c r="I36" s="18" t="n">
        <v>496.96031458</v>
      </c>
      <c r="J36" s="20" t="n">
        <v>12.97951162</v>
      </c>
      <c r="K36" s="18" t="s">
        <v>309</v>
      </c>
      <c r="L36" s="20" t="s">
        <v>309</v>
      </c>
      <c r="M36" s="18" t="s">
        <v>309</v>
      </c>
      <c r="N36" s="20" t="s">
        <v>309</v>
      </c>
      <c r="O36" s="18" t="s">
        <v>309</v>
      </c>
      <c r="P36" s="20" t="s">
        <v>309</v>
      </c>
      <c r="Q36" s="18" t="s">
        <v>309</v>
      </c>
      <c r="R36" s="20" t="s">
        <v>309</v>
      </c>
      <c r="S36" s="18" t="n">
        <v>468.00908813</v>
      </c>
      <c r="T36" s="20" t="n">
        <v>9.94673309</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549.30745266</v>
      </c>
      <c r="F40" s="20" t="n">
        <v>10.79433923</v>
      </c>
      <c r="G40" s="18" t="n">
        <v>515.3677547999999</v>
      </c>
      <c r="H40" s="20" t="n">
        <v>3.03093173</v>
      </c>
      <c r="I40" s="18" t="n">
        <v>478.98878153</v>
      </c>
      <c r="J40" s="20" t="n">
        <v>23.05390792</v>
      </c>
      <c r="K40" s="18" t="s">
        <v>309</v>
      </c>
      <c r="L40" s="20" t="s">
        <v>309</v>
      </c>
      <c r="M40" s="18" t="s">
        <v>309</v>
      </c>
      <c r="N40" s="20" t="s">
        <v>309</v>
      </c>
      <c r="O40" s="18" t="n">
        <v>510.3049124</v>
      </c>
      <c r="P40" s="20" t="n">
        <v>2.76769424</v>
      </c>
      <c r="Q40" s="18" t="n">
        <v>438.7847</v>
      </c>
      <c r="R40" s="20" t="n">
        <v>18.49499408</v>
      </c>
      <c r="S40" s="18" t="n">
        <v>461.50134428</v>
      </c>
      <c r="T40" s="20" t="n">
        <v>33.28441656</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465.40841984</v>
      </c>
      <c r="F52" s="20" t="n">
        <v>3.55050561</v>
      </c>
      <c r="G52" s="18" t="n">
        <v>480.27650429</v>
      </c>
      <c r="H52" s="20" t="n">
        <v>2.5956068</v>
      </c>
      <c r="I52" s="18" t="n">
        <v>459.86516508</v>
      </c>
      <c r="J52" s="20" t="n">
        <v>12.20025339</v>
      </c>
      <c r="K52" s="18" t="s">
        <v>309</v>
      </c>
      <c r="L52" s="20" t="s">
        <v>309</v>
      </c>
      <c r="M52" s="18" t="s">
        <v>309</v>
      </c>
      <c r="N52" s="20" t="s">
        <v>309</v>
      </c>
      <c r="O52" s="18" t="s">
        <v>309</v>
      </c>
      <c r="P52" s="20" t="s">
        <v>309</v>
      </c>
      <c r="Q52" s="18" t="n">
        <v>465.5063</v>
      </c>
      <c r="R52" s="20" t="n">
        <v>20.24100635</v>
      </c>
      <c r="S52" s="18" t="n">
        <v>449.20517511</v>
      </c>
      <c r="T52" s="20" t="n">
        <v>12.22680742</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326.07518159</v>
      </c>
      <c r="F54" s="20" t="n">
        <v>2.74284359</v>
      </c>
      <c r="G54" s="18" t="n">
        <v>342.41181529</v>
      </c>
      <c r="H54" s="20" t="n">
        <v>3.54911306</v>
      </c>
      <c r="I54" s="18" t="n">
        <v>323.28503837</v>
      </c>
      <c r="J54" s="20" t="n">
        <v>8.90704751</v>
      </c>
      <c r="K54" s="18" t="s">
        <v>309</v>
      </c>
      <c r="L54" s="20" t="s">
        <v>309</v>
      </c>
      <c r="M54" s="18" t="s">
        <v>309</v>
      </c>
      <c r="N54" s="20" t="s">
        <v>309</v>
      </c>
      <c r="O54" s="18" t="s">
        <v>309</v>
      </c>
      <c r="P54" s="20" t="s">
        <v>309</v>
      </c>
      <c r="Q54" s="18" t="n">
        <v>325.13070465</v>
      </c>
      <c r="R54" s="20" t="n">
        <v>24.03972424</v>
      </c>
      <c r="S54" s="18" t="n">
        <v>312.20253252</v>
      </c>
      <c r="T54" s="20" t="n">
        <v>7.21710491</v>
      </c>
    </row>
    <row r="55" spans="1:20">
      <c r="A55" s="15" t="s">
        <v>357</v>
      </c>
      <c r="B55" s="17" t="n">
        <v>5316</v>
      </c>
      <c r="C55" s="18">
        <f>(137.0/B55*100)</f>
        <v/>
      </c>
      <c r="D55" s="19" t="n">
        <v>5179</v>
      </c>
      <c r="E55" s="18" t="n">
        <v>403.227036</v>
      </c>
      <c r="F55" s="20" t="n">
        <v>3.54123324</v>
      </c>
      <c r="G55" s="18" t="n">
        <v>416.22033613</v>
      </c>
      <c r="H55" s="20" t="n">
        <v>2.70443982</v>
      </c>
      <c r="I55" s="18" t="n">
        <v>406.44274224</v>
      </c>
      <c r="J55" s="20" t="n">
        <v>9.09333182</v>
      </c>
      <c r="K55" s="18" t="s">
        <v>309</v>
      </c>
      <c r="L55" s="20" t="s">
        <v>309</v>
      </c>
      <c r="M55" s="18" t="s">
        <v>309</v>
      </c>
      <c r="N55" s="20" t="s">
        <v>309</v>
      </c>
      <c r="O55" s="18" t="n">
        <v>357.1984</v>
      </c>
      <c r="P55" s="20" t="n">
        <v>52.84260035</v>
      </c>
      <c r="Q55" s="18" t="n">
        <v>378.85429707</v>
      </c>
      <c r="R55" s="20" t="n">
        <v>33.87544202</v>
      </c>
      <c r="S55" s="18" t="n">
        <v>379.89574191</v>
      </c>
      <c r="T55" s="20" t="n">
        <v>10.02667138</v>
      </c>
    </row>
    <row r="56" spans="1:20">
      <c r="A56" s="15" t="s">
        <v>358</v>
      </c>
      <c r="B56" s="17" t="n">
        <v>5359</v>
      </c>
      <c r="C56" s="18">
        <f>(104.0/B56*100)</f>
        <v/>
      </c>
      <c r="D56" s="19" t="n">
        <v>5255</v>
      </c>
      <c r="E56" s="18" t="n">
        <v>507.69231341</v>
      </c>
      <c r="F56" s="20" t="n">
        <v>5.52574345</v>
      </c>
      <c r="G56" s="18" t="n">
        <v>527.28295624</v>
      </c>
      <c r="H56" s="20" t="n">
        <v>2.42754097</v>
      </c>
      <c r="I56" s="18" t="n">
        <v>483.50653289</v>
      </c>
      <c r="J56" s="20" t="n">
        <v>7.40981371</v>
      </c>
      <c r="K56" s="18" t="s">
        <v>309</v>
      </c>
      <c r="L56" s="20" t="s">
        <v>309</v>
      </c>
      <c r="M56" s="18" t="s">
        <v>309</v>
      </c>
      <c r="N56" s="20" t="s">
        <v>309</v>
      </c>
      <c r="O56" s="18" t="s">
        <v>309</v>
      </c>
      <c r="P56" s="20" t="s">
        <v>309</v>
      </c>
      <c r="Q56" s="18" t="n">
        <v>438.09609763</v>
      </c>
      <c r="R56" s="20" t="n">
        <v>19.00830668</v>
      </c>
      <c r="S56" s="18" t="n">
        <v>479.7542141</v>
      </c>
      <c r="T56" s="20" t="n">
        <v>19.25427004</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531.89200892</v>
      </c>
      <c r="F62" s="20" t="n">
        <v>2.2213144</v>
      </c>
      <c r="G62" s="18" t="n">
        <v>527.61145173</v>
      </c>
      <c r="H62" s="20" t="n">
        <v>1.48583073</v>
      </c>
      <c r="I62" s="18" t="n">
        <v>526.74257431</v>
      </c>
      <c r="J62" s="20" t="n">
        <v>4.39281071</v>
      </c>
      <c r="K62" s="18" t="s">
        <v>309</v>
      </c>
      <c r="L62" s="20" t="s">
        <v>309</v>
      </c>
      <c r="M62" s="18" t="s">
        <v>309</v>
      </c>
      <c r="N62" s="20" t="s">
        <v>309</v>
      </c>
      <c r="O62" s="18" t="n">
        <v>510.72714781</v>
      </c>
      <c r="P62" s="20" t="n">
        <v>16.89415126</v>
      </c>
      <c r="Q62" s="18" t="n">
        <v>521.2474571400001</v>
      </c>
      <c r="R62" s="20" t="n">
        <v>28.81636048</v>
      </c>
      <c r="S62" s="18" t="n">
        <v>528.64851214</v>
      </c>
      <c r="T62" s="20" t="n">
        <v>11.4046921</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468.08045787</v>
      </c>
      <c r="F64" s="20" t="n">
        <v>11.22244007</v>
      </c>
      <c r="G64" s="18" t="n">
        <v>476.0392309</v>
      </c>
      <c r="H64" s="20" t="n">
        <v>2.19825923</v>
      </c>
      <c r="I64" s="18" t="n">
        <v>490.33169033</v>
      </c>
      <c r="J64" s="20" t="n">
        <v>9.14631009</v>
      </c>
      <c r="K64" s="18" t="s">
        <v>309</v>
      </c>
      <c r="L64" s="20" t="s">
        <v>309</v>
      </c>
      <c r="M64" s="18" t="s">
        <v>309</v>
      </c>
      <c r="N64" s="20" t="s">
        <v>309</v>
      </c>
      <c r="O64" s="18" t="s">
        <v>309</v>
      </c>
      <c r="P64" s="20" t="s">
        <v>309</v>
      </c>
      <c r="Q64" s="18" t="n">
        <v>534.08764348</v>
      </c>
      <c r="R64" s="20" t="n">
        <v>52.37765644</v>
      </c>
      <c r="S64" s="18" t="n">
        <v>405.73102367</v>
      </c>
      <c r="T64" s="20" t="n">
        <v>12.51964406</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475</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507.09819054</v>
      </c>
      <c r="F9" s="20" t="n">
        <v>10.31277743</v>
      </c>
      <c r="G9" s="18" t="n">
        <v>533.13632602</v>
      </c>
      <c r="H9" s="20" t="n">
        <v>2.39297196</v>
      </c>
      <c r="I9" s="18" t="n">
        <v>530.6432152899999</v>
      </c>
      <c r="J9" s="20" t="n">
        <v>6.97497639</v>
      </c>
      <c r="K9" s="18" t="s">
        <v>309</v>
      </c>
      <c r="L9" s="20" t="s">
        <v>309</v>
      </c>
      <c r="M9" s="18" t="s">
        <v>309</v>
      </c>
      <c r="N9" s="20" t="s">
        <v>309</v>
      </c>
      <c r="O9" s="18" t="s">
        <v>309</v>
      </c>
      <c r="P9" s="20" t="s">
        <v>309</v>
      </c>
      <c r="Q9" s="18" t="n">
        <v>492.75027869</v>
      </c>
      <c r="R9" s="20" t="n">
        <v>19.13715172</v>
      </c>
      <c r="S9" s="18" t="n">
        <v>480.98349903</v>
      </c>
      <c r="T9" s="20" t="n">
        <v>10.22847574</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452.70181285</v>
      </c>
      <c r="F11" s="20" t="n">
        <v>5.13001661</v>
      </c>
      <c r="G11" s="18" t="n">
        <v>449.2734674</v>
      </c>
      <c r="H11" s="20" t="n">
        <v>2.61180866</v>
      </c>
      <c r="I11" s="18" t="n">
        <v>449.65418848</v>
      </c>
      <c r="J11" s="20" t="n">
        <v>5.01777107</v>
      </c>
      <c r="K11" s="18" t="s">
        <v>309</v>
      </c>
      <c r="L11" s="20" t="s">
        <v>309</v>
      </c>
      <c r="M11" s="18" t="s">
        <v>309</v>
      </c>
      <c r="N11" s="20" t="s">
        <v>309</v>
      </c>
      <c r="O11" s="18" t="n">
        <v>397.8195</v>
      </c>
      <c r="P11" s="20" t="n">
        <v>40.54151583</v>
      </c>
      <c r="Q11" s="18" t="n">
        <v>470.0489539</v>
      </c>
      <c r="R11" s="20" t="n">
        <v>17.15902296</v>
      </c>
      <c r="S11" s="18" t="n">
        <v>418.85517847</v>
      </c>
      <c r="T11" s="20" t="n">
        <v>6.32230969</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470.97256305</v>
      </c>
      <c r="F16" s="20" t="n">
        <v>12.36664454</v>
      </c>
      <c r="G16" s="18" t="n">
        <v>508.05573264</v>
      </c>
      <c r="H16" s="20" t="n">
        <v>1.99353505</v>
      </c>
      <c r="I16" s="18" t="n">
        <v>510.25973793</v>
      </c>
      <c r="J16" s="20" t="n">
        <v>4.43194478</v>
      </c>
      <c r="K16" s="18" t="s">
        <v>309</v>
      </c>
      <c r="L16" s="20" t="s">
        <v>309</v>
      </c>
      <c r="M16" s="18" t="s">
        <v>309</v>
      </c>
      <c r="N16" s="20" t="s">
        <v>309</v>
      </c>
      <c r="O16" s="18" t="s">
        <v>309</v>
      </c>
      <c r="P16" s="20" t="s">
        <v>309</v>
      </c>
      <c r="Q16" s="18" t="n">
        <v>492.95868715</v>
      </c>
      <c r="R16" s="20" t="n">
        <v>16.74800644</v>
      </c>
      <c r="S16" s="18" t="n">
        <v>445.73238926</v>
      </c>
      <c r="T16" s="20" t="n">
        <v>12.65167097</v>
      </c>
    </row>
    <row r="17" spans="1:20">
      <c r="A17" s="15" t="s">
        <v>319</v>
      </c>
      <c r="B17" s="17" t="n">
        <v>6504</v>
      </c>
      <c r="C17" s="18">
        <f>(3097.0/B17*100)</f>
        <v/>
      </c>
      <c r="D17" s="19" t="n">
        <v>3407</v>
      </c>
      <c r="E17" s="18" t="n">
        <v>533.14497998</v>
      </c>
      <c r="F17" s="20" t="n">
        <v>5.07817032</v>
      </c>
      <c r="G17" s="18" t="n">
        <v>532.03850045</v>
      </c>
      <c r="H17" s="20" t="n">
        <v>3.01209081</v>
      </c>
      <c r="I17" s="18" t="n">
        <v>538.09674183</v>
      </c>
      <c r="J17" s="20" t="n">
        <v>6.38334404</v>
      </c>
      <c r="K17" s="18" t="s">
        <v>309</v>
      </c>
      <c r="L17" s="20" t="s">
        <v>309</v>
      </c>
      <c r="M17" s="18" t="s">
        <v>309</v>
      </c>
      <c r="N17" s="20" t="s">
        <v>309</v>
      </c>
      <c r="O17" s="18" t="s">
        <v>309</v>
      </c>
      <c r="P17" s="20" t="s">
        <v>309</v>
      </c>
      <c r="Q17" s="18" t="n">
        <v>496.58995276</v>
      </c>
      <c r="R17" s="20" t="n">
        <v>35.20425131</v>
      </c>
      <c r="S17" s="18" t="n">
        <v>485.86020519</v>
      </c>
      <c r="T17" s="20" t="n">
        <v>15.17957507</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509.20447274</v>
      </c>
      <c r="F21" s="20" t="n">
        <v>6.30526535</v>
      </c>
      <c r="G21" s="18" t="n">
        <v>504.43751854</v>
      </c>
      <c r="H21" s="20" t="n">
        <v>2.57457383</v>
      </c>
      <c r="I21" s="18" t="n">
        <v>521.35094301</v>
      </c>
      <c r="J21" s="20" t="n">
        <v>5.27900905</v>
      </c>
      <c r="K21" s="18" t="s">
        <v>309</v>
      </c>
      <c r="L21" s="20" t="s">
        <v>309</v>
      </c>
      <c r="M21" s="18" t="s">
        <v>309</v>
      </c>
      <c r="N21" s="20" t="s">
        <v>309</v>
      </c>
      <c r="O21" s="18" t="s">
        <v>309</v>
      </c>
      <c r="P21" s="20" t="s">
        <v>309</v>
      </c>
      <c r="Q21" s="18" t="n">
        <v>532.9263197400001</v>
      </c>
      <c r="R21" s="20" t="n">
        <v>31.11942958</v>
      </c>
      <c r="S21" s="18" t="n">
        <v>491.468749</v>
      </c>
      <c r="T21" s="20" t="n">
        <v>16.39524216</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459.42482447</v>
      </c>
      <c r="F23" s="20" t="n">
        <v>5.32544963</v>
      </c>
      <c r="G23" s="18" t="n">
        <v>491.66933637</v>
      </c>
      <c r="H23" s="20" t="n">
        <v>2.75523408</v>
      </c>
      <c r="I23" s="18" t="n">
        <v>497.58738381</v>
      </c>
      <c r="J23" s="20" t="n">
        <v>3.76033908</v>
      </c>
      <c r="K23" s="18" t="s">
        <v>309</v>
      </c>
      <c r="L23" s="20" t="s">
        <v>309</v>
      </c>
      <c r="M23" s="18" t="s">
        <v>309</v>
      </c>
      <c r="N23" s="20" t="s">
        <v>309</v>
      </c>
      <c r="O23" s="18" t="s">
        <v>309</v>
      </c>
      <c r="P23" s="20" t="s">
        <v>309</v>
      </c>
      <c r="Q23" s="18" t="n">
        <v>519.98597631</v>
      </c>
      <c r="R23" s="20" t="n">
        <v>20.84169616</v>
      </c>
      <c r="S23" s="18" t="n">
        <v>444.00237139</v>
      </c>
      <c r="T23" s="20" t="n">
        <v>9.36925566</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533.20186746</v>
      </c>
      <c r="F25" s="20" t="n">
        <v>4.30016065</v>
      </c>
      <c r="G25" s="18" t="n">
        <v>508.56010449</v>
      </c>
      <c r="H25" s="20" t="n">
        <v>3.07163941</v>
      </c>
      <c r="I25" s="18" t="n">
        <v>522.1824079199999</v>
      </c>
      <c r="J25" s="20" t="n">
        <v>9.68556246</v>
      </c>
      <c r="K25" s="18" t="s">
        <v>309</v>
      </c>
      <c r="L25" s="20" t="s">
        <v>309</v>
      </c>
      <c r="M25" s="18" t="s">
        <v>309</v>
      </c>
      <c r="N25" s="20" t="s">
        <v>309</v>
      </c>
      <c r="O25" s="18" t="s">
        <v>309</v>
      </c>
      <c r="P25" s="20" t="s">
        <v>309</v>
      </c>
      <c r="Q25" s="18" t="n">
        <v>528.61802547</v>
      </c>
      <c r="R25" s="20" t="n">
        <v>56.98592523</v>
      </c>
      <c r="S25" s="18" t="n">
        <v>515.28654302</v>
      </c>
      <c r="T25" s="20" t="n">
        <v>10.64700814</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488.03027852</v>
      </c>
      <c r="F27" s="20" t="n">
        <v>7.96906488</v>
      </c>
      <c r="G27" s="18" t="n">
        <v>498.95159617</v>
      </c>
      <c r="H27" s="20" t="n">
        <v>1.87957116</v>
      </c>
      <c r="I27" s="18" t="n">
        <v>504.13686719</v>
      </c>
      <c r="J27" s="20" t="n">
        <v>4.47238418</v>
      </c>
      <c r="K27" s="18" t="s">
        <v>309</v>
      </c>
      <c r="L27" s="20" t="s">
        <v>309</v>
      </c>
      <c r="M27" s="18" t="s">
        <v>309</v>
      </c>
      <c r="N27" s="20" t="s">
        <v>309</v>
      </c>
      <c r="O27" s="18" t="s">
        <v>309</v>
      </c>
      <c r="P27" s="20" t="s">
        <v>309</v>
      </c>
      <c r="Q27" s="18" t="n">
        <v>510.70479696</v>
      </c>
      <c r="R27" s="20" t="n">
        <v>18.95400537</v>
      </c>
      <c r="S27" s="18" t="n">
        <v>452.14548844</v>
      </c>
      <c r="T27" s="20" t="n">
        <v>10.89936103</v>
      </c>
    </row>
    <row r="28" spans="1:20">
      <c r="A28" s="15" t="s">
        <v>330</v>
      </c>
      <c r="B28" s="17" t="n">
        <v>7568</v>
      </c>
      <c r="C28" s="18">
        <f>(490.0/B28*100)</f>
        <v/>
      </c>
      <c r="D28" s="19" t="n">
        <v>7078</v>
      </c>
      <c r="E28" s="18" t="n">
        <v>397.4834278</v>
      </c>
      <c r="F28" s="20" t="n">
        <v>3.97161035</v>
      </c>
      <c r="G28" s="18" t="n">
        <v>419.83076098</v>
      </c>
      <c r="H28" s="20" t="n">
        <v>2.38282459</v>
      </c>
      <c r="I28" s="18" t="n">
        <v>430.28611991</v>
      </c>
      <c r="J28" s="20" t="n">
        <v>3.45592361</v>
      </c>
      <c r="K28" s="18" t="s">
        <v>309</v>
      </c>
      <c r="L28" s="20" t="s">
        <v>309</v>
      </c>
      <c r="M28" s="18" t="s">
        <v>309</v>
      </c>
      <c r="N28" s="20" t="s">
        <v>309</v>
      </c>
      <c r="O28" s="18" t="s">
        <v>309</v>
      </c>
      <c r="P28" s="20" t="s">
        <v>309</v>
      </c>
      <c r="Q28" s="18" t="n">
        <v>419.00928112</v>
      </c>
      <c r="R28" s="20" t="n">
        <v>19.66684115</v>
      </c>
      <c r="S28" s="18" t="n">
        <v>389.65295177</v>
      </c>
      <c r="T28" s="20" t="n">
        <v>8.912939379999999</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477.62368871</v>
      </c>
      <c r="F33" s="20" t="n">
        <v>6.02815675</v>
      </c>
      <c r="G33" s="18" t="n">
        <v>503.40875277</v>
      </c>
      <c r="H33" s="20" t="n">
        <v>2.4238627</v>
      </c>
      <c r="I33" s="18" t="n">
        <v>513.27681248</v>
      </c>
      <c r="J33" s="20" t="n">
        <v>4.42599519</v>
      </c>
      <c r="K33" s="18" t="s">
        <v>309</v>
      </c>
      <c r="L33" s="20" t="s">
        <v>309</v>
      </c>
      <c r="M33" s="18" t="s">
        <v>309</v>
      </c>
      <c r="N33" s="20" t="s">
        <v>309</v>
      </c>
      <c r="O33" s="18" t="s">
        <v>309</v>
      </c>
      <c r="P33" s="20" t="s">
        <v>309</v>
      </c>
      <c r="Q33" s="18" t="n">
        <v>497.3293603</v>
      </c>
      <c r="R33" s="20" t="n">
        <v>29.84616002</v>
      </c>
      <c r="S33" s="18" t="n">
        <v>474.09269061</v>
      </c>
      <c r="T33" s="20" t="n">
        <v>14.06044645</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493.34953794</v>
      </c>
      <c r="F36" s="20" t="n">
        <v>6.12554297</v>
      </c>
      <c r="G36" s="18" t="n">
        <v>503.14387781</v>
      </c>
      <c r="H36" s="20" t="n">
        <v>2.50358233</v>
      </c>
      <c r="I36" s="18" t="n">
        <v>505.43729226</v>
      </c>
      <c r="J36" s="20" t="n">
        <v>4.48580712</v>
      </c>
      <c r="K36" s="18" t="s">
        <v>309</v>
      </c>
      <c r="L36" s="20" t="s">
        <v>309</v>
      </c>
      <c r="M36" s="18" t="s">
        <v>309</v>
      </c>
      <c r="N36" s="20" t="s">
        <v>309</v>
      </c>
      <c r="O36" s="18" t="s">
        <v>309</v>
      </c>
      <c r="P36" s="20" t="s">
        <v>309</v>
      </c>
      <c r="Q36" s="18" t="s">
        <v>309</v>
      </c>
      <c r="R36" s="20" t="s">
        <v>309</v>
      </c>
      <c r="S36" s="18" t="n">
        <v>475.97616228</v>
      </c>
      <c r="T36" s="20" t="n">
        <v>10.93678991</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535.29469175</v>
      </c>
      <c r="F40" s="20" t="n">
        <v>12.95158872</v>
      </c>
      <c r="G40" s="18" t="n">
        <v>518.71732832</v>
      </c>
      <c r="H40" s="20" t="n">
        <v>3.23237298</v>
      </c>
      <c r="I40" s="18" t="n">
        <v>480.67570529</v>
      </c>
      <c r="J40" s="20" t="n">
        <v>8.60144412</v>
      </c>
      <c r="K40" s="18" t="s">
        <v>309</v>
      </c>
      <c r="L40" s="20" t="s">
        <v>309</v>
      </c>
      <c r="M40" s="18" t="s">
        <v>309</v>
      </c>
      <c r="N40" s="20" t="s">
        <v>309</v>
      </c>
      <c r="O40" s="18" t="n">
        <v>510.3049124</v>
      </c>
      <c r="P40" s="20" t="n">
        <v>2.76769424</v>
      </c>
      <c r="Q40" s="18" t="n">
        <v>558.69484831</v>
      </c>
      <c r="R40" s="20" t="n">
        <v>38.52491904</v>
      </c>
      <c r="S40" s="18" t="n">
        <v>435.83874095</v>
      </c>
      <c r="T40" s="20" t="n">
        <v>38.44273146</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457.95401011</v>
      </c>
      <c r="F52" s="20" t="n">
        <v>4.5261948</v>
      </c>
      <c r="G52" s="18" t="n">
        <v>479.16884305</v>
      </c>
      <c r="H52" s="20" t="n">
        <v>2.48490031</v>
      </c>
      <c r="I52" s="18" t="n">
        <v>488.26525472</v>
      </c>
      <c r="J52" s="20" t="n">
        <v>4.45248905</v>
      </c>
      <c r="K52" s="18" t="s">
        <v>309</v>
      </c>
      <c r="L52" s="20" t="s">
        <v>309</v>
      </c>
      <c r="M52" s="18" t="s">
        <v>309</v>
      </c>
      <c r="N52" s="20" t="s">
        <v>309</v>
      </c>
      <c r="O52" s="18" t="s">
        <v>309</v>
      </c>
      <c r="P52" s="20" t="s">
        <v>309</v>
      </c>
      <c r="Q52" s="18" t="n">
        <v>484.14902654</v>
      </c>
      <c r="R52" s="20" t="n">
        <v>23.15580376</v>
      </c>
      <c r="S52" s="18" t="n">
        <v>452.82261232</v>
      </c>
      <c r="T52" s="20" t="n">
        <v>11.48726891</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320.74758418</v>
      </c>
      <c r="F54" s="20" t="n">
        <v>3.2374625</v>
      </c>
      <c r="G54" s="18" t="n">
        <v>339.40775883</v>
      </c>
      <c r="H54" s="20" t="n">
        <v>2.93430298</v>
      </c>
      <c r="I54" s="18" t="n">
        <v>333.90646209</v>
      </c>
      <c r="J54" s="20" t="n">
        <v>6.04835949</v>
      </c>
      <c r="K54" s="18" t="s">
        <v>309</v>
      </c>
      <c r="L54" s="20" t="s">
        <v>309</v>
      </c>
      <c r="M54" s="18" t="s">
        <v>309</v>
      </c>
      <c r="N54" s="20" t="s">
        <v>309</v>
      </c>
      <c r="O54" s="18" t="s">
        <v>309</v>
      </c>
      <c r="P54" s="20" t="s">
        <v>309</v>
      </c>
      <c r="Q54" s="18" t="n">
        <v>321.24450407</v>
      </c>
      <c r="R54" s="20" t="n">
        <v>22.29269977</v>
      </c>
      <c r="S54" s="18" t="n">
        <v>308.14340036</v>
      </c>
      <c r="T54" s="20" t="n">
        <v>6.85288455</v>
      </c>
    </row>
    <row r="55" spans="1:20">
      <c r="A55" s="15" t="s">
        <v>357</v>
      </c>
      <c r="B55" s="17" t="n">
        <v>5316</v>
      </c>
      <c r="C55" s="18">
        <f>(137.0/B55*100)</f>
        <v/>
      </c>
      <c r="D55" s="19" t="n">
        <v>5179</v>
      </c>
      <c r="E55" s="18" t="n">
        <v>403.99830412</v>
      </c>
      <c r="F55" s="20" t="n">
        <v>3.94247056</v>
      </c>
      <c r="G55" s="18" t="n">
        <v>414.57932305</v>
      </c>
      <c r="H55" s="20" t="n">
        <v>2.54191243</v>
      </c>
      <c r="I55" s="18" t="n">
        <v>414.94300286</v>
      </c>
      <c r="J55" s="20" t="n">
        <v>6.01172623</v>
      </c>
      <c r="K55" s="18" t="s">
        <v>309</v>
      </c>
      <c r="L55" s="20" t="s">
        <v>309</v>
      </c>
      <c r="M55" s="18" t="s">
        <v>309</v>
      </c>
      <c r="N55" s="20" t="s">
        <v>309</v>
      </c>
      <c r="O55" s="18" t="n">
        <v>357.1984</v>
      </c>
      <c r="P55" s="20" t="n">
        <v>52.84260035</v>
      </c>
      <c r="Q55" s="18" t="n">
        <v>410.21366525</v>
      </c>
      <c r="R55" s="20" t="n">
        <v>29.7502253</v>
      </c>
      <c r="S55" s="18" t="n">
        <v>382.18428468</v>
      </c>
      <c r="T55" s="20" t="n">
        <v>10.80901585</v>
      </c>
    </row>
    <row r="56" spans="1:20">
      <c r="A56" s="15" t="s">
        <v>358</v>
      </c>
      <c r="B56" s="17" t="n">
        <v>5359</v>
      </c>
      <c r="C56" s="18">
        <f>(104.0/B56*100)</f>
        <v/>
      </c>
      <c r="D56" s="19" t="n">
        <v>5255</v>
      </c>
      <c r="E56" s="18" t="n">
        <v>501.00198319</v>
      </c>
      <c r="F56" s="20" t="n">
        <v>5.83121337</v>
      </c>
      <c r="G56" s="18" t="n">
        <v>527.08349244</v>
      </c>
      <c r="H56" s="20" t="n">
        <v>2.47903603</v>
      </c>
      <c r="I56" s="18" t="n">
        <v>518.45080322</v>
      </c>
      <c r="J56" s="20" t="n">
        <v>5.12996717</v>
      </c>
      <c r="K56" s="18" t="s">
        <v>309</v>
      </c>
      <c r="L56" s="20" t="s">
        <v>309</v>
      </c>
      <c r="M56" s="18" t="s">
        <v>309</v>
      </c>
      <c r="N56" s="20" t="s">
        <v>309</v>
      </c>
      <c r="O56" s="18" t="s">
        <v>309</v>
      </c>
      <c r="P56" s="20" t="s">
        <v>309</v>
      </c>
      <c r="Q56" s="18" t="n">
        <v>485.2117</v>
      </c>
      <c r="R56" s="20" t="n">
        <v>17.05824637</v>
      </c>
      <c r="S56" s="18" t="n">
        <v>459.86444067</v>
      </c>
      <c r="T56" s="20" t="n">
        <v>21.49343606</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519.53644649</v>
      </c>
      <c r="F62" s="20" t="n">
        <v>3.03724845</v>
      </c>
      <c r="G62" s="18" t="n">
        <v>531.13230344</v>
      </c>
      <c r="H62" s="20" t="n">
        <v>1.35292078</v>
      </c>
      <c r="I62" s="18" t="n">
        <v>531.94879058</v>
      </c>
      <c r="J62" s="20" t="n">
        <v>3.60536529</v>
      </c>
      <c r="K62" s="18" t="s">
        <v>309</v>
      </c>
      <c r="L62" s="20" t="s">
        <v>309</v>
      </c>
      <c r="M62" s="18" t="s">
        <v>309</v>
      </c>
      <c r="N62" s="20" t="s">
        <v>309</v>
      </c>
      <c r="O62" s="18" t="n">
        <v>510.72714781</v>
      </c>
      <c r="P62" s="20" t="n">
        <v>16.89415126</v>
      </c>
      <c r="Q62" s="18" t="n">
        <v>519.71713181</v>
      </c>
      <c r="R62" s="20" t="n">
        <v>31.32208468</v>
      </c>
      <c r="S62" s="18" t="n">
        <v>518.78829269</v>
      </c>
      <c r="T62" s="20" t="n">
        <v>11.85046848</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481.06610148</v>
      </c>
      <c r="F64" s="20" t="n">
        <v>9.04058901</v>
      </c>
      <c r="G64" s="18" t="n">
        <v>476.12877104</v>
      </c>
      <c r="H64" s="20" t="n">
        <v>1.82482203</v>
      </c>
      <c r="I64" s="18" t="n">
        <v>472.08117899</v>
      </c>
      <c r="J64" s="20" t="n">
        <v>9.26784213</v>
      </c>
      <c r="K64" s="18" t="s">
        <v>309</v>
      </c>
      <c r="L64" s="20" t="s">
        <v>309</v>
      </c>
      <c r="M64" s="18" t="s">
        <v>309</v>
      </c>
      <c r="N64" s="20" t="s">
        <v>309</v>
      </c>
      <c r="O64" s="18" t="s">
        <v>309</v>
      </c>
      <c r="P64" s="20" t="s">
        <v>309</v>
      </c>
      <c r="Q64" s="18" t="n">
        <v>628.33531952</v>
      </c>
      <c r="R64" s="20" t="n">
        <v>50.5594863</v>
      </c>
      <c r="S64" s="18" t="n">
        <v>406.97354836</v>
      </c>
      <c r="T64" s="20" t="n">
        <v>12.69496068</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476</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498.07095926</v>
      </c>
      <c r="F9" s="20" t="n">
        <v>10.89299552</v>
      </c>
      <c r="G9" s="18" t="n">
        <v>532.9825330899999</v>
      </c>
      <c r="H9" s="20" t="n">
        <v>2.40994171</v>
      </c>
      <c r="I9" s="18" t="n">
        <v>536.37576374</v>
      </c>
      <c r="J9" s="20" t="n">
        <v>6.08698014</v>
      </c>
      <c r="K9" s="18" t="s">
        <v>309</v>
      </c>
      <c r="L9" s="20" t="s">
        <v>309</v>
      </c>
      <c r="M9" s="18" t="s">
        <v>309</v>
      </c>
      <c r="N9" s="20" t="s">
        <v>309</v>
      </c>
      <c r="O9" s="18" t="s">
        <v>309</v>
      </c>
      <c r="P9" s="20" t="s">
        <v>309</v>
      </c>
      <c r="Q9" s="18" t="n">
        <v>506.51121562</v>
      </c>
      <c r="R9" s="20" t="n">
        <v>30.74397735</v>
      </c>
      <c r="S9" s="18" t="n">
        <v>474.13997246</v>
      </c>
      <c r="T9" s="20" t="n">
        <v>11.21411605</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436.0830814</v>
      </c>
      <c r="F11" s="20" t="n">
        <v>5.09915582</v>
      </c>
      <c r="G11" s="18" t="n">
        <v>450.08421383</v>
      </c>
      <c r="H11" s="20" t="n">
        <v>2.54208706</v>
      </c>
      <c r="I11" s="18" t="n">
        <v>461.65111473</v>
      </c>
      <c r="J11" s="20" t="n">
        <v>5.25713077</v>
      </c>
      <c r="K11" s="18" t="s">
        <v>309</v>
      </c>
      <c r="L11" s="20" t="s">
        <v>309</v>
      </c>
      <c r="M11" s="18" t="s">
        <v>309</v>
      </c>
      <c r="N11" s="20" t="s">
        <v>309</v>
      </c>
      <c r="O11" s="18" t="n">
        <v>397.8195</v>
      </c>
      <c r="P11" s="20" t="n">
        <v>40.54151583</v>
      </c>
      <c r="Q11" s="18" t="n">
        <v>473.55006112</v>
      </c>
      <c r="R11" s="20" t="n">
        <v>24.40365308</v>
      </c>
      <c r="S11" s="18" t="n">
        <v>424.12985435</v>
      </c>
      <c r="T11" s="20" t="n">
        <v>6.38722479</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466.73297396</v>
      </c>
      <c r="F16" s="20" t="n">
        <v>11.75131357</v>
      </c>
      <c r="G16" s="18" t="n">
        <v>508.09271594</v>
      </c>
      <c r="H16" s="20" t="n">
        <v>2.08620152</v>
      </c>
      <c r="I16" s="18" t="n">
        <v>509.64875696</v>
      </c>
      <c r="J16" s="20" t="n">
        <v>4.16194491</v>
      </c>
      <c r="K16" s="18" t="s">
        <v>309</v>
      </c>
      <c r="L16" s="20" t="s">
        <v>309</v>
      </c>
      <c r="M16" s="18" t="s">
        <v>309</v>
      </c>
      <c r="N16" s="20" t="s">
        <v>309</v>
      </c>
      <c r="O16" s="18" t="s">
        <v>309</v>
      </c>
      <c r="P16" s="20" t="s">
        <v>309</v>
      </c>
      <c r="Q16" s="18" t="n">
        <v>515.47446703</v>
      </c>
      <c r="R16" s="20" t="n">
        <v>21.95297619</v>
      </c>
      <c r="S16" s="18" t="n">
        <v>448.88938296</v>
      </c>
      <c r="T16" s="20" t="n">
        <v>12.7440689</v>
      </c>
    </row>
    <row r="17" spans="1:20">
      <c r="A17" s="15" t="s">
        <v>319</v>
      </c>
      <c r="B17" s="17" t="n">
        <v>6504</v>
      </c>
      <c r="C17" s="18">
        <f>(3097.0/B17*100)</f>
        <v/>
      </c>
      <c r="D17" s="19" t="n">
        <v>3407</v>
      </c>
      <c r="E17" s="18" t="n">
        <v>536.99057535</v>
      </c>
      <c r="F17" s="20" t="n">
        <v>6.90204181</v>
      </c>
      <c r="G17" s="18" t="n">
        <v>533.10465862</v>
      </c>
      <c r="H17" s="20" t="n">
        <v>2.91993604</v>
      </c>
      <c r="I17" s="18" t="n">
        <v>522.57330474</v>
      </c>
      <c r="J17" s="20" t="n">
        <v>7.63264487</v>
      </c>
      <c r="K17" s="18" t="s">
        <v>309</v>
      </c>
      <c r="L17" s="20" t="s">
        <v>309</v>
      </c>
      <c r="M17" s="18" t="s">
        <v>309</v>
      </c>
      <c r="N17" s="20" t="s">
        <v>309</v>
      </c>
      <c r="O17" s="18" t="s">
        <v>309</v>
      </c>
      <c r="P17" s="20" t="s">
        <v>309</v>
      </c>
      <c r="Q17" s="18" t="n">
        <v>551.47336653</v>
      </c>
      <c r="R17" s="20" t="n">
        <v>28.26877656</v>
      </c>
      <c r="S17" s="18" t="n">
        <v>480.59803597</v>
      </c>
      <c r="T17" s="20" t="n">
        <v>12.54792381</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512.3103148599999</v>
      </c>
      <c r="F21" s="20" t="n">
        <v>7.09652403</v>
      </c>
      <c r="G21" s="18" t="n">
        <v>504.28517751</v>
      </c>
      <c r="H21" s="20" t="n">
        <v>2.490671</v>
      </c>
      <c r="I21" s="18" t="n">
        <v>517.86430078</v>
      </c>
      <c r="J21" s="20" t="n">
        <v>4.73541294</v>
      </c>
      <c r="K21" s="18" t="s">
        <v>309</v>
      </c>
      <c r="L21" s="20" t="s">
        <v>309</v>
      </c>
      <c r="M21" s="18" t="s">
        <v>309</v>
      </c>
      <c r="N21" s="20" t="s">
        <v>309</v>
      </c>
      <c r="O21" s="18" t="s">
        <v>309</v>
      </c>
      <c r="P21" s="20" t="s">
        <v>309</v>
      </c>
      <c r="Q21" s="18" t="n">
        <v>502.39440113</v>
      </c>
      <c r="R21" s="20" t="n">
        <v>37.05697567</v>
      </c>
      <c r="S21" s="18" t="n">
        <v>510.72852598</v>
      </c>
      <c r="T21" s="20" t="n">
        <v>14.00619955</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450.07621907</v>
      </c>
      <c r="F23" s="20" t="n">
        <v>7.22390763</v>
      </c>
      <c r="G23" s="18" t="n">
        <v>491.36296334</v>
      </c>
      <c r="H23" s="20" t="n">
        <v>2.71191845</v>
      </c>
      <c r="I23" s="18" t="n">
        <v>492.0831002</v>
      </c>
      <c r="J23" s="20" t="n">
        <v>4.14180588</v>
      </c>
      <c r="K23" s="18" t="s">
        <v>309</v>
      </c>
      <c r="L23" s="20" t="s">
        <v>309</v>
      </c>
      <c r="M23" s="18" t="s">
        <v>309</v>
      </c>
      <c r="N23" s="20" t="s">
        <v>309</v>
      </c>
      <c r="O23" s="18" t="s">
        <v>309</v>
      </c>
      <c r="P23" s="20" t="s">
        <v>309</v>
      </c>
      <c r="Q23" s="18" t="n">
        <v>521.3679367</v>
      </c>
      <c r="R23" s="20" t="n">
        <v>31.49134671</v>
      </c>
      <c r="S23" s="18" t="n">
        <v>443.70392056</v>
      </c>
      <c r="T23" s="20" t="n">
        <v>8.68450799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534.05024057</v>
      </c>
      <c r="F25" s="20" t="n">
        <v>5.34359722</v>
      </c>
      <c r="G25" s="18" t="n">
        <v>512.83127784</v>
      </c>
      <c r="H25" s="20" t="n">
        <v>3.04665256</v>
      </c>
      <c r="I25" s="18" t="n">
        <v>513.1828758</v>
      </c>
      <c r="J25" s="20" t="n">
        <v>9.459277159999999</v>
      </c>
      <c r="K25" s="18" t="s">
        <v>309</v>
      </c>
      <c r="L25" s="20" t="s">
        <v>309</v>
      </c>
      <c r="M25" s="18" t="s">
        <v>309</v>
      </c>
      <c r="N25" s="20" t="s">
        <v>309</v>
      </c>
      <c r="O25" s="18" t="s">
        <v>309</v>
      </c>
      <c r="P25" s="20" t="s">
        <v>309</v>
      </c>
      <c r="Q25" s="18" t="n">
        <v>532.7249</v>
      </c>
      <c r="R25" s="20" t="n">
        <v>22.70042293</v>
      </c>
      <c r="S25" s="18" t="n">
        <v>512.51551234</v>
      </c>
      <c r="T25" s="20" t="n">
        <v>12.23994006</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466.01543967</v>
      </c>
      <c r="F27" s="20" t="n">
        <v>9.35627083</v>
      </c>
      <c r="G27" s="18" t="n">
        <v>500.25461881</v>
      </c>
      <c r="H27" s="20" t="n">
        <v>1.86118803</v>
      </c>
      <c r="I27" s="18" t="n">
        <v>504.44032137</v>
      </c>
      <c r="J27" s="20" t="n">
        <v>3.92387586</v>
      </c>
      <c r="K27" s="18" t="s">
        <v>309</v>
      </c>
      <c r="L27" s="20" t="s">
        <v>309</v>
      </c>
      <c r="M27" s="18" t="s">
        <v>309</v>
      </c>
      <c r="N27" s="20" t="s">
        <v>309</v>
      </c>
      <c r="O27" s="18" t="s">
        <v>309</v>
      </c>
      <c r="P27" s="20" t="s">
        <v>309</v>
      </c>
      <c r="Q27" s="18" t="n">
        <v>507.31405252</v>
      </c>
      <c r="R27" s="20" t="n">
        <v>27.26479395</v>
      </c>
      <c r="S27" s="18" t="n">
        <v>450.10041289</v>
      </c>
      <c r="T27" s="20" t="n">
        <v>11.85370383</v>
      </c>
    </row>
    <row r="28" spans="1:20">
      <c r="A28" s="15" t="s">
        <v>330</v>
      </c>
      <c r="B28" s="17" t="n">
        <v>7568</v>
      </c>
      <c r="C28" s="18">
        <f>(490.0/B28*100)</f>
        <v/>
      </c>
      <c r="D28" s="19" t="n">
        <v>7078</v>
      </c>
      <c r="E28" s="18" t="n">
        <v>394.37284402</v>
      </c>
      <c r="F28" s="20" t="n">
        <v>4.00716773</v>
      </c>
      <c r="G28" s="18" t="n">
        <v>417.46838106</v>
      </c>
      <c r="H28" s="20" t="n">
        <v>2.43372008</v>
      </c>
      <c r="I28" s="18" t="n">
        <v>432.85904764</v>
      </c>
      <c r="J28" s="20" t="n">
        <v>3.14167663</v>
      </c>
      <c r="K28" s="18" t="s">
        <v>309</v>
      </c>
      <c r="L28" s="20" t="s">
        <v>309</v>
      </c>
      <c r="M28" s="18" t="s">
        <v>309</v>
      </c>
      <c r="N28" s="20" t="s">
        <v>309</v>
      </c>
      <c r="O28" s="18" t="s">
        <v>309</v>
      </c>
      <c r="P28" s="20" t="s">
        <v>309</v>
      </c>
      <c r="Q28" s="18" t="n">
        <v>441.23386553</v>
      </c>
      <c r="R28" s="20" t="n">
        <v>19.11236234</v>
      </c>
      <c r="S28" s="18" t="n">
        <v>393.99178272</v>
      </c>
      <c r="T28" s="20" t="n">
        <v>9.21446708</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457.59847891</v>
      </c>
      <c r="F33" s="20" t="n">
        <v>6.24429862</v>
      </c>
      <c r="G33" s="18" t="n">
        <v>503.48663573</v>
      </c>
      <c r="H33" s="20" t="n">
        <v>2.48685955</v>
      </c>
      <c r="I33" s="18" t="n">
        <v>517.85515046</v>
      </c>
      <c r="J33" s="20" t="n">
        <v>3.94977749</v>
      </c>
      <c r="K33" s="18" t="s">
        <v>309</v>
      </c>
      <c r="L33" s="20" t="s">
        <v>309</v>
      </c>
      <c r="M33" s="18" t="s">
        <v>309</v>
      </c>
      <c r="N33" s="20" t="s">
        <v>309</v>
      </c>
      <c r="O33" s="18" t="s">
        <v>309</v>
      </c>
      <c r="P33" s="20" t="s">
        <v>309</v>
      </c>
      <c r="Q33" s="18" t="n">
        <v>393.548</v>
      </c>
      <c r="R33" s="20" t="n">
        <v>20.10762785</v>
      </c>
      <c r="S33" s="18" t="n">
        <v>470.08041178</v>
      </c>
      <c r="T33" s="20" t="n">
        <v>13.38613408</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496.34289696</v>
      </c>
      <c r="F36" s="20" t="n">
        <v>6.15022797</v>
      </c>
      <c r="G36" s="18" t="n">
        <v>502.15507308</v>
      </c>
      <c r="H36" s="20" t="n">
        <v>2.49325941</v>
      </c>
      <c r="I36" s="18" t="n">
        <v>508.0715625</v>
      </c>
      <c r="J36" s="20" t="n">
        <v>4.1653963</v>
      </c>
      <c r="K36" s="18" t="s">
        <v>309</v>
      </c>
      <c r="L36" s="20" t="s">
        <v>309</v>
      </c>
      <c r="M36" s="18" t="s">
        <v>309</v>
      </c>
      <c r="N36" s="20" t="s">
        <v>309</v>
      </c>
      <c r="O36" s="18" t="s">
        <v>309</v>
      </c>
      <c r="P36" s="20" t="s">
        <v>309</v>
      </c>
      <c r="Q36" s="18" t="s">
        <v>309</v>
      </c>
      <c r="R36" s="20" t="s">
        <v>309</v>
      </c>
      <c r="S36" s="18" t="n">
        <v>473.62644266</v>
      </c>
      <c r="T36" s="20" t="n">
        <v>11.23379458</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516.6235251000001</v>
      </c>
      <c r="F40" s="20" t="n">
        <v>12.43022023</v>
      </c>
      <c r="G40" s="18" t="n">
        <v>519.71874437</v>
      </c>
      <c r="H40" s="20" t="n">
        <v>3.26363144</v>
      </c>
      <c r="I40" s="18" t="n">
        <v>487.992769</v>
      </c>
      <c r="J40" s="20" t="n">
        <v>9.236373199999999</v>
      </c>
      <c r="K40" s="18" t="s">
        <v>309</v>
      </c>
      <c r="L40" s="20" t="s">
        <v>309</v>
      </c>
      <c r="M40" s="18" t="s">
        <v>309</v>
      </c>
      <c r="N40" s="20" t="s">
        <v>309</v>
      </c>
      <c r="O40" s="18" t="n">
        <v>510.3049124</v>
      </c>
      <c r="P40" s="20" t="n">
        <v>2.76769424</v>
      </c>
      <c r="Q40" s="18" t="s">
        <v>309</v>
      </c>
      <c r="R40" s="20" t="s">
        <v>309</v>
      </c>
      <c r="S40" s="18" t="n">
        <v>435.83874095</v>
      </c>
      <c r="T40" s="20" t="n">
        <v>38.44273146</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452.29744149</v>
      </c>
      <c r="F52" s="20" t="n">
        <v>4.49766206</v>
      </c>
      <c r="G52" s="18" t="n">
        <v>478.85696215</v>
      </c>
      <c r="H52" s="20" t="n">
        <v>2.56022488</v>
      </c>
      <c r="I52" s="18" t="n">
        <v>484.29461664</v>
      </c>
      <c r="J52" s="20" t="n">
        <v>4.01405096</v>
      </c>
      <c r="K52" s="18" t="s">
        <v>309</v>
      </c>
      <c r="L52" s="20" t="s">
        <v>309</v>
      </c>
      <c r="M52" s="18" t="s">
        <v>309</v>
      </c>
      <c r="N52" s="20" t="s">
        <v>309</v>
      </c>
      <c r="O52" s="18" t="s">
        <v>309</v>
      </c>
      <c r="P52" s="20" t="s">
        <v>309</v>
      </c>
      <c r="Q52" s="18" t="n">
        <v>442.90405407</v>
      </c>
      <c r="R52" s="20" t="n">
        <v>36.6779711</v>
      </c>
      <c r="S52" s="18" t="n">
        <v>454.5129082</v>
      </c>
      <c r="T52" s="20" t="n">
        <v>11.54370354</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318.11513719</v>
      </c>
      <c r="F54" s="20" t="n">
        <v>2.92221109</v>
      </c>
      <c r="G54" s="18" t="n">
        <v>340.96544231</v>
      </c>
      <c r="H54" s="20" t="n">
        <v>3.26453314</v>
      </c>
      <c r="I54" s="18" t="n">
        <v>341.17049668</v>
      </c>
      <c r="J54" s="20" t="n">
        <v>6.03329205</v>
      </c>
      <c r="K54" s="18" t="s">
        <v>309</v>
      </c>
      <c r="L54" s="20" t="s">
        <v>309</v>
      </c>
      <c r="M54" s="18" t="s">
        <v>309</v>
      </c>
      <c r="N54" s="20" t="s">
        <v>309</v>
      </c>
      <c r="O54" s="18" t="s">
        <v>309</v>
      </c>
      <c r="P54" s="20" t="s">
        <v>309</v>
      </c>
      <c r="Q54" s="18" t="n">
        <v>348.10986491</v>
      </c>
      <c r="R54" s="20" t="n">
        <v>29.35888564</v>
      </c>
      <c r="S54" s="18" t="n">
        <v>306.86990496</v>
      </c>
      <c r="T54" s="20" t="n">
        <v>6.60251088</v>
      </c>
    </row>
    <row r="55" spans="1:20">
      <c r="A55" s="15" t="s">
        <v>357</v>
      </c>
      <c r="B55" s="17" t="n">
        <v>5316</v>
      </c>
      <c r="C55" s="18">
        <f>(137.0/B55*100)</f>
        <v/>
      </c>
      <c r="D55" s="19" t="n">
        <v>5179</v>
      </c>
      <c r="E55" s="18" t="n">
        <v>394.58656651</v>
      </c>
      <c r="F55" s="20" t="n">
        <v>5.02043706</v>
      </c>
      <c r="G55" s="18" t="n">
        <v>414.95751347</v>
      </c>
      <c r="H55" s="20" t="n">
        <v>2.55099309</v>
      </c>
      <c r="I55" s="18" t="n">
        <v>422.90302641</v>
      </c>
      <c r="J55" s="20" t="n">
        <v>5.02669663</v>
      </c>
      <c r="K55" s="18" t="s">
        <v>309</v>
      </c>
      <c r="L55" s="20" t="s">
        <v>309</v>
      </c>
      <c r="M55" s="18" t="s">
        <v>309</v>
      </c>
      <c r="N55" s="20" t="s">
        <v>309</v>
      </c>
      <c r="O55" s="18" t="n">
        <v>357.1984</v>
      </c>
      <c r="P55" s="20" t="n">
        <v>52.84260035</v>
      </c>
      <c r="Q55" s="18" t="n">
        <v>365.43347868</v>
      </c>
      <c r="R55" s="20" t="n">
        <v>23.83563057</v>
      </c>
      <c r="S55" s="18" t="n">
        <v>378.8101392</v>
      </c>
      <c r="T55" s="20" t="n">
        <v>9.832325989999999</v>
      </c>
    </row>
    <row r="56" spans="1:20">
      <c r="A56" s="15" t="s">
        <v>358</v>
      </c>
      <c r="B56" s="17" t="n">
        <v>5359</v>
      </c>
      <c r="C56" s="18">
        <f>(104.0/B56*100)</f>
        <v/>
      </c>
      <c r="D56" s="19" t="n">
        <v>5255</v>
      </c>
      <c r="E56" s="18" t="n">
        <v>506.08519287</v>
      </c>
      <c r="F56" s="20" t="n">
        <v>5.02920249</v>
      </c>
      <c r="G56" s="18" t="n">
        <v>526.40368548</v>
      </c>
      <c r="H56" s="20" t="n">
        <v>2.46528429</v>
      </c>
      <c r="I56" s="18" t="n">
        <v>520.5188803</v>
      </c>
      <c r="J56" s="20" t="n">
        <v>5.8663584</v>
      </c>
      <c r="K56" s="18" t="s">
        <v>309</v>
      </c>
      <c r="L56" s="20" t="s">
        <v>309</v>
      </c>
      <c r="M56" s="18" t="s">
        <v>309</v>
      </c>
      <c r="N56" s="20" t="s">
        <v>309</v>
      </c>
      <c r="O56" s="18" t="s">
        <v>309</v>
      </c>
      <c r="P56" s="20" t="s">
        <v>309</v>
      </c>
      <c r="Q56" s="18" t="n">
        <v>384.0253</v>
      </c>
      <c r="R56" s="20" t="n">
        <v>33.50525036</v>
      </c>
      <c r="S56" s="18" t="n">
        <v>460.7040394</v>
      </c>
      <c r="T56" s="20" t="n">
        <v>26.17223812</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522.2607120500001</v>
      </c>
      <c r="F62" s="20" t="n">
        <v>2.81524346</v>
      </c>
      <c r="G62" s="18" t="n">
        <v>530.47873826</v>
      </c>
      <c r="H62" s="20" t="n">
        <v>1.41997273</v>
      </c>
      <c r="I62" s="18" t="n">
        <v>531.42214689</v>
      </c>
      <c r="J62" s="20" t="n">
        <v>3.25819822</v>
      </c>
      <c r="K62" s="18" t="s">
        <v>309</v>
      </c>
      <c r="L62" s="20" t="s">
        <v>309</v>
      </c>
      <c r="M62" s="18" t="s">
        <v>309</v>
      </c>
      <c r="N62" s="20" t="s">
        <v>309</v>
      </c>
      <c r="O62" s="18" t="n">
        <v>510.72714781</v>
      </c>
      <c r="P62" s="20" t="n">
        <v>16.89415126</v>
      </c>
      <c r="Q62" s="18" t="n">
        <v>495.17884051</v>
      </c>
      <c r="R62" s="20" t="n">
        <v>38.60539731</v>
      </c>
      <c r="S62" s="18" t="n">
        <v>518.99957016</v>
      </c>
      <c r="T62" s="20" t="n">
        <v>11.68949022</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474.81867613</v>
      </c>
      <c r="F64" s="20" t="n">
        <v>8.23869904</v>
      </c>
      <c r="G64" s="18" t="n">
        <v>476.43348869</v>
      </c>
      <c r="H64" s="20" t="n">
        <v>1.96845841</v>
      </c>
      <c r="I64" s="18" t="n">
        <v>478.37019675</v>
      </c>
      <c r="J64" s="20" t="n">
        <v>9.64773667</v>
      </c>
      <c r="K64" s="18" t="s">
        <v>309</v>
      </c>
      <c r="L64" s="20" t="s">
        <v>309</v>
      </c>
      <c r="M64" s="18" t="s">
        <v>309</v>
      </c>
      <c r="N64" s="20" t="s">
        <v>309</v>
      </c>
      <c r="O64" s="18" t="s">
        <v>309</v>
      </c>
      <c r="P64" s="20" t="s">
        <v>309</v>
      </c>
      <c r="Q64" s="18" t="n">
        <v>681.5867</v>
      </c>
      <c r="R64" s="20" t="n">
        <v>33.93011239</v>
      </c>
      <c r="S64" s="18" t="n">
        <v>398.12151068</v>
      </c>
      <c r="T64" s="20" t="n">
        <v>13.25489554</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477</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534.41158765</v>
      </c>
      <c r="F9" s="20" t="n">
        <v>2.45960402</v>
      </c>
      <c r="G9" s="18" t="n">
        <v>523.14116859</v>
      </c>
      <c r="H9" s="20" t="n">
        <v>4.20794778</v>
      </c>
      <c r="I9" s="18" t="n">
        <v>500.29301461</v>
      </c>
      <c r="J9" s="20" t="n">
        <v>22.89766395</v>
      </c>
      <c r="K9" s="18" t="s">
        <v>309</v>
      </c>
      <c r="L9" s="20" t="s">
        <v>309</v>
      </c>
      <c r="M9" s="18" t="s">
        <v>309</v>
      </c>
      <c r="N9" s="20" t="s">
        <v>309</v>
      </c>
      <c r="O9" s="18" t="s">
        <v>309</v>
      </c>
      <c r="P9" s="20" t="s">
        <v>309</v>
      </c>
      <c r="Q9" s="18" t="n">
        <v>495.58971965</v>
      </c>
      <c r="R9" s="20" t="n">
        <v>33.66609909</v>
      </c>
      <c r="S9" s="18" t="n">
        <v>470.55037692</v>
      </c>
      <c r="T9" s="20" t="n">
        <v>10.88265092</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452.49040151</v>
      </c>
      <c r="F11" s="20" t="n">
        <v>2.54095916</v>
      </c>
      <c r="G11" s="18" t="n">
        <v>434.78561777</v>
      </c>
      <c r="H11" s="20" t="n">
        <v>4.39336824</v>
      </c>
      <c r="I11" s="18" t="n">
        <v>437.34351803</v>
      </c>
      <c r="J11" s="20" t="n">
        <v>10.12012612</v>
      </c>
      <c r="K11" s="18" t="s">
        <v>309</v>
      </c>
      <c r="L11" s="20" t="s">
        <v>309</v>
      </c>
      <c r="M11" s="18" t="s">
        <v>309</v>
      </c>
      <c r="N11" s="20" t="s">
        <v>309</v>
      </c>
      <c r="O11" s="18" t="n">
        <v>397.8195</v>
      </c>
      <c r="P11" s="20" t="n">
        <v>40.54151583</v>
      </c>
      <c r="Q11" s="18" t="n">
        <v>431.69110496</v>
      </c>
      <c r="R11" s="20" t="n">
        <v>25.30796984</v>
      </c>
      <c r="S11" s="18" t="n">
        <v>419.3603063</v>
      </c>
      <c r="T11" s="20" t="n">
        <v>7.13933517</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516.35818305</v>
      </c>
      <c r="F16" s="20" t="n">
        <v>2.39299583</v>
      </c>
      <c r="G16" s="18" t="n">
        <v>488.89219034</v>
      </c>
      <c r="H16" s="20" t="n">
        <v>2.93901767</v>
      </c>
      <c r="I16" s="18" t="n">
        <v>485.8563258</v>
      </c>
      <c r="J16" s="20" t="n">
        <v>8.386408490000001</v>
      </c>
      <c r="K16" s="18" t="s">
        <v>309</v>
      </c>
      <c r="L16" s="20" t="s">
        <v>309</v>
      </c>
      <c r="M16" s="18" t="s">
        <v>309</v>
      </c>
      <c r="N16" s="20" t="s">
        <v>309</v>
      </c>
      <c r="O16" s="18" t="s">
        <v>309</v>
      </c>
      <c r="P16" s="20" t="s">
        <v>309</v>
      </c>
      <c r="Q16" s="18" t="n">
        <v>505.13020174</v>
      </c>
      <c r="R16" s="20" t="n">
        <v>37.60261588</v>
      </c>
      <c r="S16" s="18" t="n">
        <v>446.7734298</v>
      </c>
      <c r="T16" s="20" t="n">
        <v>13.01155069</v>
      </c>
    </row>
    <row r="17" spans="1:20">
      <c r="A17" s="15" t="s">
        <v>319</v>
      </c>
      <c r="B17" s="17" t="n">
        <v>6504</v>
      </c>
      <c r="C17" s="18">
        <f>(3097.0/B17*100)</f>
        <v/>
      </c>
      <c r="D17" s="19" t="n">
        <v>3407</v>
      </c>
      <c r="E17" s="18" t="n">
        <v>535.16750739</v>
      </c>
      <c r="F17" s="20" t="n">
        <v>2.88277989</v>
      </c>
      <c r="G17" s="18" t="n">
        <v>506.94834024</v>
      </c>
      <c r="H17" s="20" t="n">
        <v>7.89675709</v>
      </c>
      <c r="I17" s="18" t="n">
        <v>487.74462377</v>
      </c>
      <c r="J17" s="20" t="n">
        <v>33.278233</v>
      </c>
      <c r="K17" s="18" t="s">
        <v>309</v>
      </c>
      <c r="L17" s="20" t="s">
        <v>309</v>
      </c>
      <c r="M17" s="18" t="s">
        <v>309</v>
      </c>
      <c r="N17" s="20" t="s">
        <v>309</v>
      </c>
      <c r="O17" s="18" t="s">
        <v>309</v>
      </c>
      <c r="P17" s="20" t="s">
        <v>309</v>
      </c>
      <c r="Q17" s="18" t="n">
        <v>527.3834000000001</v>
      </c>
      <c r="R17" s="20" t="n">
        <v>29.30323128</v>
      </c>
      <c r="S17" s="18" t="n">
        <v>465.16167569</v>
      </c>
      <c r="T17" s="20" t="n">
        <v>16.54318462</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509.653896</v>
      </c>
      <c r="F21" s="20" t="n">
        <v>2.59289377</v>
      </c>
      <c r="G21" s="18" t="n">
        <v>487.22996305</v>
      </c>
      <c r="H21" s="20" t="n">
        <v>3.3220974</v>
      </c>
      <c r="I21" s="18" t="n">
        <v>506.31174931</v>
      </c>
      <c r="J21" s="20" t="n">
        <v>10.12917759</v>
      </c>
      <c r="K21" s="18" t="s">
        <v>309</v>
      </c>
      <c r="L21" s="20" t="s">
        <v>309</v>
      </c>
      <c r="M21" s="18" t="s">
        <v>309</v>
      </c>
      <c r="N21" s="20" t="s">
        <v>309</v>
      </c>
      <c r="O21" s="18" t="s">
        <v>309</v>
      </c>
      <c r="P21" s="20" t="s">
        <v>309</v>
      </c>
      <c r="Q21" s="18" t="n">
        <v>607.02177294</v>
      </c>
      <c r="R21" s="20" t="n">
        <v>62.98986328</v>
      </c>
      <c r="S21" s="18" t="n">
        <v>489.70843674</v>
      </c>
      <c r="T21" s="20" t="n">
        <v>13.60875178</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492.54464924</v>
      </c>
      <c r="F23" s="20" t="n">
        <v>2.8689785</v>
      </c>
      <c r="G23" s="18" t="n">
        <v>484.83114073</v>
      </c>
      <c r="H23" s="20" t="n">
        <v>3.17217191</v>
      </c>
      <c r="I23" s="18" t="n">
        <v>479.0267868</v>
      </c>
      <c r="J23" s="20" t="n">
        <v>6.9181778</v>
      </c>
      <c r="K23" s="18" t="s">
        <v>309</v>
      </c>
      <c r="L23" s="20" t="s">
        <v>309</v>
      </c>
      <c r="M23" s="18" t="s">
        <v>309</v>
      </c>
      <c r="N23" s="20" t="s">
        <v>309</v>
      </c>
      <c r="O23" s="18" t="s">
        <v>309</v>
      </c>
      <c r="P23" s="20" t="s">
        <v>309</v>
      </c>
      <c r="Q23" s="18" t="n">
        <v>392.80381625</v>
      </c>
      <c r="R23" s="20" t="n">
        <v>48.44008907</v>
      </c>
      <c r="S23" s="18" t="n">
        <v>440.67629898</v>
      </c>
      <c r="T23" s="20" t="n">
        <v>9.10984955</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535.26158957</v>
      </c>
      <c r="F25" s="20" t="n">
        <v>3.33479524</v>
      </c>
      <c r="G25" s="18" t="n">
        <v>492.50351003</v>
      </c>
      <c r="H25" s="20" t="n">
        <v>3.42736825</v>
      </c>
      <c r="I25" s="18" t="n">
        <v>472.04147131</v>
      </c>
      <c r="J25" s="20" t="n">
        <v>14.49448235</v>
      </c>
      <c r="K25" s="18" t="s">
        <v>309</v>
      </c>
      <c r="L25" s="20" t="s">
        <v>309</v>
      </c>
      <c r="M25" s="18" t="s">
        <v>309</v>
      </c>
      <c r="N25" s="20" t="s">
        <v>309</v>
      </c>
      <c r="O25" s="18" t="s">
        <v>309</v>
      </c>
      <c r="P25" s="20" t="s">
        <v>309</v>
      </c>
      <c r="Q25" s="18" t="n">
        <v>602.7876</v>
      </c>
      <c r="R25" s="20" t="n">
        <v>19.16669038</v>
      </c>
      <c r="S25" s="18" t="n">
        <v>513.29043001</v>
      </c>
      <c r="T25" s="20" t="n">
        <v>11.29553544</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504.58451417</v>
      </c>
      <c r="F27" s="20" t="n">
        <v>2.07039012</v>
      </c>
      <c r="G27" s="18" t="n">
        <v>484.58832174</v>
      </c>
      <c r="H27" s="20" t="n">
        <v>3.01274615</v>
      </c>
      <c r="I27" s="18" t="n">
        <v>484.09700131</v>
      </c>
      <c r="J27" s="20" t="n">
        <v>10.79823713</v>
      </c>
      <c r="K27" s="18" t="s">
        <v>309</v>
      </c>
      <c r="L27" s="20" t="s">
        <v>309</v>
      </c>
      <c r="M27" s="18" t="s">
        <v>309</v>
      </c>
      <c r="N27" s="20" t="s">
        <v>309</v>
      </c>
      <c r="O27" s="18" t="s">
        <v>309</v>
      </c>
      <c r="P27" s="20" t="s">
        <v>309</v>
      </c>
      <c r="Q27" s="18" t="n">
        <v>480.76452887</v>
      </c>
      <c r="R27" s="20" t="n">
        <v>42.73209283</v>
      </c>
      <c r="S27" s="18" t="n">
        <v>442.21870728</v>
      </c>
      <c r="T27" s="20" t="n">
        <v>11.36904507</v>
      </c>
    </row>
    <row r="28" spans="1:20">
      <c r="A28" s="15" t="s">
        <v>330</v>
      </c>
      <c r="B28" s="17" t="n">
        <v>7568</v>
      </c>
      <c r="C28" s="18">
        <f>(490.0/B28*100)</f>
        <v/>
      </c>
      <c r="D28" s="19" t="n">
        <v>7078</v>
      </c>
      <c r="E28" s="18" t="n">
        <v>417.28607321</v>
      </c>
      <c r="F28" s="20" t="n">
        <v>2.32877951</v>
      </c>
      <c r="G28" s="18" t="n">
        <v>417.6589793</v>
      </c>
      <c r="H28" s="20" t="n">
        <v>3.19875028</v>
      </c>
      <c r="I28" s="18" t="n">
        <v>415.94771391</v>
      </c>
      <c r="J28" s="20" t="n">
        <v>6.54973604</v>
      </c>
      <c r="K28" s="18" t="s">
        <v>309</v>
      </c>
      <c r="L28" s="20" t="s">
        <v>309</v>
      </c>
      <c r="M28" s="18" t="s">
        <v>309</v>
      </c>
      <c r="N28" s="20" t="s">
        <v>309</v>
      </c>
      <c r="O28" s="18" t="s">
        <v>309</v>
      </c>
      <c r="P28" s="20" t="s">
        <v>309</v>
      </c>
      <c r="Q28" s="18" t="n">
        <v>478.18809259</v>
      </c>
      <c r="R28" s="20" t="n">
        <v>33.01279337</v>
      </c>
      <c r="S28" s="18" t="n">
        <v>387.59026985</v>
      </c>
      <c r="T28" s="20" t="n">
        <v>8.17355298</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505.16114889</v>
      </c>
      <c r="F33" s="20" t="n">
        <v>2.4801565</v>
      </c>
      <c r="G33" s="18" t="n">
        <v>495.23119178</v>
      </c>
      <c r="H33" s="20" t="n">
        <v>3.18058855</v>
      </c>
      <c r="I33" s="18" t="n">
        <v>501.95240945</v>
      </c>
      <c r="J33" s="20" t="n">
        <v>8.81192719</v>
      </c>
      <c r="K33" s="18" t="s">
        <v>309</v>
      </c>
      <c r="L33" s="20" t="s">
        <v>309</v>
      </c>
      <c r="M33" s="18" t="s">
        <v>309</v>
      </c>
      <c r="N33" s="20" t="s">
        <v>309</v>
      </c>
      <c r="O33" s="18" t="s">
        <v>309</v>
      </c>
      <c r="P33" s="20" t="s">
        <v>309</v>
      </c>
      <c r="Q33" s="18" t="n">
        <v>472.17655029</v>
      </c>
      <c r="R33" s="20" t="n">
        <v>59.05030425</v>
      </c>
      <c r="S33" s="18" t="n">
        <v>486.76538193</v>
      </c>
      <c r="T33" s="20" t="n">
        <v>11.16393186</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504.39688138</v>
      </c>
      <c r="F36" s="20" t="n">
        <v>2.57143489</v>
      </c>
      <c r="G36" s="18" t="n">
        <v>494.38479979</v>
      </c>
      <c r="H36" s="20" t="n">
        <v>3.98026593</v>
      </c>
      <c r="I36" s="18" t="n">
        <v>499.26480659</v>
      </c>
      <c r="J36" s="20" t="n">
        <v>10.47917457</v>
      </c>
      <c r="K36" s="18" t="s">
        <v>309</v>
      </c>
      <c r="L36" s="20" t="s">
        <v>309</v>
      </c>
      <c r="M36" s="18" t="s">
        <v>309</v>
      </c>
      <c r="N36" s="20" t="s">
        <v>309</v>
      </c>
      <c r="O36" s="18" t="s">
        <v>309</v>
      </c>
      <c r="P36" s="20" t="s">
        <v>309</v>
      </c>
      <c r="Q36" s="18" t="s">
        <v>309</v>
      </c>
      <c r="R36" s="20" t="s">
        <v>309</v>
      </c>
      <c r="S36" s="18" t="n">
        <v>472.82974674</v>
      </c>
      <c r="T36" s="20" t="n">
        <v>11.83859212</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523.0163684300001</v>
      </c>
      <c r="F40" s="20" t="n">
        <v>3.1023922</v>
      </c>
      <c r="G40" s="18" t="n">
        <v>477.93274482</v>
      </c>
      <c r="H40" s="20" t="n">
        <v>7.61563468</v>
      </c>
      <c r="I40" s="18" t="n">
        <v>466.95841705</v>
      </c>
      <c r="J40" s="20" t="n">
        <v>25.2671511</v>
      </c>
      <c r="K40" s="18" t="s">
        <v>309</v>
      </c>
      <c r="L40" s="20" t="s">
        <v>309</v>
      </c>
      <c r="M40" s="18" t="s">
        <v>309</v>
      </c>
      <c r="N40" s="20" t="s">
        <v>309</v>
      </c>
      <c r="O40" s="18" t="n">
        <v>510.3049124</v>
      </c>
      <c r="P40" s="20" t="n">
        <v>2.76769424</v>
      </c>
      <c r="Q40" s="18" t="s">
        <v>309</v>
      </c>
      <c r="R40" s="20" t="s">
        <v>309</v>
      </c>
      <c r="S40" s="18" t="n">
        <v>414.83684568</v>
      </c>
      <c r="T40" s="20" t="n">
        <v>38.79148564</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477.33359733</v>
      </c>
      <c r="F52" s="20" t="n">
        <v>2.48070228</v>
      </c>
      <c r="G52" s="18" t="n">
        <v>468.52085414</v>
      </c>
      <c r="H52" s="20" t="n">
        <v>13.78705245</v>
      </c>
      <c r="I52" s="18" t="n">
        <v>383.82325838</v>
      </c>
      <c r="J52" s="20" t="n">
        <v>23.37221222</v>
      </c>
      <c r="K52" s="18" t="s">
        <v>309</v>
      </c>
      <c r="L52" s="20" t="s">
        <v>309</v>
      </c>
      <c r="M52" s="18" t="s">
        <v>309</v>
      </c>
      <c r="N52" s="20" t="s">
        <v>309</v>
      </c>
      <c r="O52" s="18" t="s">
        <v>309</v>
      </c>
      <c r="P52" s="20" t="s">
        <v>309</v>
      </c>
      <c r="Q52" s="18" t="n">
        <v>364.20590596</v>
      </c>
      <c r="R52" s="20" t="n">
        <v>24.34431367</v>
      </c>
      <c r="S52" s="18" t="n">
        <v>450.11190971</v>
      </c>
      <c r="T52" s="20" t="n">
        <v>14.42810948</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333.09631173</v>
      </c>
      <c r="F54" s="20" t="n">
        <v>2.66226259</v>
      </c>
      <c r="G54" s="18" t="n">
        <v>329.39420562</v>
      </c>
      <c r="H54" s="20" t="n">
        <v>5.59531318</v>
      </c>
      <c r="I54" s="18" t="n">
        <v>303.26045586</v>
      </c>
      <c r="J54" s="20" t="n">
        <v>13.07541473</v>
      </c>
      <c r="K54" s="18" t="s">
        <v>309</v>
      </c>
      <c r="L54" s="20" t="s">
        <v>309</v>
      </c>
      <c r="M54" s="18" t="s">
        <v>309</v>
      </c>
      <c r="N54" s="20" t="s">
        <v>309</v>
      </c>
      <c r="O54" s="18" t="s">
        <v>309</v>
      </c>
      <c r="P54" s="20" t="s">
        <v>309</v>
      </c>
      <c r="Q54" s="18" t="n">
        <v>334.25728561</v>
      </c>
      <c r="R54" s="20" t="n">
        <v>30.44257798</v>
      </c>
      <c r="S54" s="18" t="n">
        <v>303.89798249</v>
      </c>
      <c r="T54" s="20" t="n">
        <v>7.25915588</v>
      </c>
    </row>
    <row r="55" spans="1:20">
      <c r="A55" s="15" t="s">
        <v>357</v>
      </c>
      <c r="B55" s="17" t="n">
        <v>5316</v>
      </c>
      <c r="C55" s="18">
        <f>(137.0/B55*100)</f>
        <v/>
      </c>
      <c r="D55" s="19" t="n">
        <v>5179</v>
      </c>
      <c r="E55" s="18" t="n">
        <v>413.4963229</v>
      </c>
      <c r="F55" s="20" t="n">
        <v>2.28630187</v>
      </c>
      <c r="G55" s="18" t="n">
        <v>401.63498444</v>
      </c>
      <c r="H55" s="20" t="n">
        <v>5.85316411</v>
      </c>
      <c r="I55" s="18" t="n">
        <v>420.1639806</v>
      </c>
      <c r="J55" s="20" t="n">
        <v>23.51316843</v>
      </c>
      <c r="K55" s="18" t="s">
        <v>309</v>
      </c>
      <c r="L55" s="20" t="s">
        <v>309</v>
      </c>
      <c r="M55" s="18" t="s">
        <v>309</v>
      </c>
      <c r="N55" s="20" t="s">
        <v>309</v>
      </c>
      <c r="O55" s="18" t="n">
        <v>357.1984</v>
      </c>
      <c r="P55" s="20" t="n">
        <v>52.84260035</v>
      </c>
      <c r="Q55" s="18" t="n">
        <v>387.22447805</v>
      </c>
      <c r="R55" s="20" t="n">
        <v>29.70876755</v>
      </c>
      <c r="S55" s="18" t="n">
        <v>381.4787275</v>
      </c>
      <c r="T55" s="20" t="n">
        <v>11.44286364</v>
      </c>
    </row>
    <row r="56" spans="1:20">
      <c r="A56" s="15" t="s">
        <v>358</v>
      </c>
      <c r="B56" s="17" t="n">
        <v>5359</v>
      </c>
      <c r="C56" s="18">
        <f>(104.0/B56*100)</f>
        <v/>
      </c>
      <c r="D56" s="19" t="n">
        <v>5255</v>
      </c>
      <c r="E56" s="18" t="n">
        <v>527.30954975</v>
      </c>
      <c r="F56" s="20" t="n">
        <v>4.12547808</v>
      </c>
      <c r="G56" s="18" t="n">
        <v>523.8540662</v>
      </c>
      <c r="H56" s="20" t="n">
        <v>2.34445033</v>
      </c>
      <c r="I56" s="18" t="n">
        <v>506.5514975</v>
      </c>
      <c r="J56" s="20" t="n">
        <v>6.65550345</v>
      </c>
      <c r="K56" s="18" t="s">
        <v>309</v>
      </c>
      <c r="L56" s="20" t="s">
        <v>309</v>
      </c>
      <c r="M56" s="18" t="s">
        <v>309</v>
      </c>
      <c r="N56" s="20" t="s">
        <v>309</v>
      </c>
      <c r="O56" s="18" t="s">
        <v>309</v>
      </c>
      <c r="P56" s="20" t="s">
        <v>309</v>
      </c>
      <c r="Q56" s="18" t="s">
        <v>309</v>
      </c>
      <c r="R56" s="20" t="s">
        <v>309</v>
      </c>
      <c r="S56" s="18" t="n">
        <v>452.1515709</v>
      </c>
      <c r="T56" s="20" t="n">
        <v>22.90920405</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536.93038217</v>
      </c>
      <c r="F62" s="20" t="n">
        <v>1.46367324</v>
      </c>
      <c r="G62" s="18" t="n">
        <v>516.79913032</v>
      </c>
      <c r="H62" s="20" t="n">
        <v>1.97929198</v>
      </c>
      <c r="I62" s="18" t="n">
        <v>525.56613378</v>
      </c>
      <c r="J62" s="20" t="n">
        <v>6.18429415</v>
      </c>
      <c r="K62" s="18" t="s">
        <v>309</v>
      </c>
      <c r="L62" s="20" t="s">
        <v>309</v>
      </c>
      <c r="M62" s="18" t="s">
        <v>309</v>
      </c>
      <c r="N62" s="20" t="s">
        <v>309</v>
      </c>
      <c r="O62" s="18" t="n">
        <v>510.72714781</v>
      </c>
      <c r="P62" s="20" t="n">
        <v>16.89415126</v>
      </c>
      <c r="Q62" s="18" t="n">
        <v>495.90200632</v>
      </c>
      <c r="R62" s="20" t="n">
        <v>32.26460216</v>
      </c>
      <c r="S62" s="18" t="n">
        <v>515.16574465</v>
      </c>
      <c r="T62" s="20" t="n">
        <v>13.19611149</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484.88528114</v>
      </c>
      <c r="F64" s="20" t="n">
        <v>2.25237048</v>
      </c>
      <c r="G64" s="18" t="n">
        <v>448.13479296</v>
      </c>
      <c r="H64" s="20" t="n">
        <v>4.35017966</v>
      </c>
      <c r="I64" s="18" t="n">
        <v>437.35099547</v>
      </c>
      <c r="J64" s="20" t="n">
        <v>18.05987031</v>
      </c>
      <c r="K64" s="18" t="s">
        <v>309</v>
      </c>
      <c r="L64" s="20" t="s">
        <v>309</v>
      </c>
      <c r="M64" s="18" t="s">
        <v>309</v>
      </c>
      <c r="N64" s="20" t="s">
        <v>309</v>
      </c>
      <c r="O64" s="18" t="s">
        <v>309</v>
      </c>
      <c r="P64" s="20" t="s">
        <v>309</v>
      </c>
      <c r="Q64" s="18" t="n">
        <v>436.69840616</v>
      </c>
      <c r="R64" s="20" t="n">
        <v>58.04586345</v>
      </c>
      <c r="S64" s="18" t="n">
        <v>398.01306536</v>
      </c>
      <c r="T64" s="20" t="n">
        <v>13.6256602</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478</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522.44539057</v>
      </c>
      <c r="F9" s="20" t="n">
        <v>2.87320252</v>
      </c>
      <c r="G9" s="18" t="n">
        <v>538.26054543</v>
      </c>
      <c r="H9" s="20" t="n">
        <v>2.82882139</v>
      </c>
      <c r="I9" s="18" t="n">
        <v>528.51411031</v>
      </c>
      <c r="J9" s="20" t="n">
        <v>8.23311902</v>
      </c>
      <c r="K9" s="18" t="s">
        <v>309</v>
      </c>
      <c r="L9" s="20" t="s">
        <v>309</v>
      </c>
      <c r="M9" s="18" t="s">
        <v>309</v>
      </c>
      <c r="N9" s="20" t="s">
        <v>309</v>
      </c>
      <c r="O9" s="18" t="s">
        <v>309</v>
      </c>
      <c r="P9" s="20" t="s">
        <v>309</v>
      </c>
      <c r="Q9" s="18" t="n">
        <v>552.05958155</v>
      </c>
      <c r="R9" s="20" t="n">
        <v>34.73276346</v>
      </c>
      <c r="S9" s="18" t="n">
        <v>480.45472815</v>
      </c>
      <c r="T9" s="20" t="n">
        <v>11.09265881</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443.79375125</v>
      </c>
      <c r="F11" s="20" t="n">
        <v>2.5659602</v>
      </c>
      <c r="G11" s="18" t="n">
        <v>468.92932641</v>
      </c>
      <c r="H11" s="20" t="n">
        <v>3.59284048</v>
      </c>
      <c r="I11" s="18" t="n">
        <v>439.02143633</v>
      </c>
      <c r="J11" s="20" t="n">
        <v>11.59984352</v>
      </c>
      <c r="K11" s="18" t="s">
        <v>309</v>
      </c>
      <c r="L11" s="20" t="s">
        <v>309</v>
      </c>
      <c r="M11" s="18" t="s">
        <v>309</v>
      </c>
      <c r="N11" s="20" t="s">
        <v>309</v>
      </c>
      <c r="O11" s="18" t="n">
        <v>397.8195</v>
      </c>
      <c r="P11" s="20" t="n">
        <v>40.54151583</v>
      </c>
      <c r="Q11" s="18" t="n">
        <v>428.77175988</v>
      </c>
      <c r="R11" s="20" t="n">
        <v>31.47173446</v>
      </c>
      <c r="S11" s="18" t="n">
        <v>423.46706394</v>
      </c>
      <c r="T11" s="20" t="n">
        <v>6.41705851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495.57717215</v>
      </c>
      <c r="F16" s="20" t="n">
        <v>3.11053359</v>
      </c>
      <c r="G16" s="18" t="n">
        <v>512.40407132</v>
      </c>
      <c r="H16" s="20" t="n">
        <v>2.37722804</v>
      </c>
      <c r="I16" s="18" t="n">
        <v>523.40185494</v>
      </c>
      <c r="J16" s="20" t="n">
        <v>5.54773807</v>
      </c>
      <c r="K16" s="18" t="s">
        <v>309</v>
      </c>
      <c r="L16" s="20" t="s">
        <v>309</v>
      </c>
      <c r="M16" s="18" t="s">
        <v>309</v>
      </c>
      <c r="N16" s="20" t="s">
        <v>309</v>
      </c>
      <c r="O16" s="18" t="s">
        <v>309</v>
      </c>
      <c r="P16" s="20" t="s">
        <v>309</v>
      </c>
      <c r="Q16" s="18" t="n">
        <v>544.3004283400001</v>
      </c>
      <c r="R16" s="20" t="n">
        <v>42.81338934</v>
      </c>
      <c r="S16" s="18" t="n">
        <v>451.13455037</v>
      </c>
      <c r="T16" s="20" t="n">
        <v>11.90742481</v>
      </c>
    </row>
    <row r="17" spans="1:20">
      <c r="A17" s="15" t="s">
        <v>319</v>
      </c>
      <c r="B17" s="17" t="n">
        <v>6504</v>
      </c>
      <c r="C17" s="18">
        <f>(3097.0/B17*100)</f>
        <v/>
      </c>
      <c r="D17" s="19" t="n">
        <v>3407</v>
      </c>
      <c r="E17" s="18" t="n">
        <v>507.49295357</v>
      </c>
      <c r="F17" s="20" t="n">
        <v>3.36067463</v>
      </c>
      <c r="G17" s="18" t="n">
        <v>554.46004916</v>
      </c>
      <c r="H17" s="20" t="n">
        <v>3.18606117</v>
      </c>
      <c r="I17" s="18" t="n">
        <v>518.98724498</v>
      </c>
      <c r="J17" s="20" t="n">
        <v>16.20165588</v>
      </c>
      <c r="K17" s="18" t="s">
        <v>309</v>
      </c>
      <c r="L17" s="20" t="s">
        <v>309</v>
      </c>
      <c r="M17" s="18" t="s">
        <v>309</v>
      </c>
      <c r="N17" s="20" t="s">
        <v>309</v>
      </c>
      <c r="O17" s="18" t="s">
        <v>309</v>
      </c>
      <c r="P17" s="20" t="s">
        <v>309</v>
      </c>
      <c r="Q17" s="18" t="n">
        <v>600.0761</v>
      </c>
      <c r="R17" s="20" t="n">
        <v>30.11027679</v>
      </c>
      <c r="S17" s="18" t="n">
        <v>470.37885988</v>
      </c>
      <c r="T17" s="20" t="n">
        <v>12.82327977</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500.34656854</v>
      </c>
      <c r="F21" s="20" t="n">
        <v>2.81541186</v>
      </c>
      <c r="G21" s="18" t="n">
        <v>512.76297255</v>
      </c>
      <c r="H21" s="20" t="n">
        <v>2.80422655</v>
      </c>
      <c r="I21" s="18" t="n">
        <v>509.11717287</v>
      </c>
      <c r="J21" s="20" t="n">
        <v>6.55927495</v>
      </c>
      <c r="K21" s="18" t="s">
        <v>309</v>
      </c>
      <c r="L21" s="20" t="s">
        <v>309</v>
      </c>
      <c r="M21" s="18" t="s">
        <v>309</v>
      </c>
      <c r="N21" s="20" t="s">
        <v>309</v>
      </c>
      <c r="O21" s="18" t="s">
        <v>309</v>
      </c>
      <c r="P21" s="20" t="s">
        <v>309</v>
      </c>
      <c r="Q21" s="18" t="n">
        <v>536.24655948</v>
      </c>
      <c r="R21" s="20" t="n">
        <v>52.98371537</v>
      </c>
      <c r="S21" s="18" t="n">
        <v>488.97957537</v>
      </c>
      <c r="T21" s="20" t="n">
        <v>15.45340347</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476.75659404</v>
      </c>
      <c r="F23" s="20" t="n">
        <v>3.24794258</v>
      </c>
      <c r="G23" s="18" t="n">
        <v>498.76063068</v>
      </c>
      <c r="H23" s="20" t="n">
        <v>3.06109693</v>
      </c>
      <c r="I23" s="18" t="n">
        <v>487.80486085</v>
      </c>
      <c r="J23" s="20" t="n">
        <v>3.88124975</v>
      </c>
      <c r="K23" s="18" t="s">
        <v>309</v>
      </c>
      <c r="L23" s="20" t="s">
        <v>309</v>
      </c>
      <c r="M23" s="18" t="s">
        <v>309</v>
      </c>
      <c r="N23" s="20" t="s">
        <v>309</v>
      </c>
      <c r="O23" s="18" t="s">
        <v>309</v>
      </c>
      <c r="P23" s="20" t="s">
        <v>309</v>
      </c>
      <c r="Q23" s="18" t="n">
        <v>513.3046534699999</v>
      </c>
      <c r="R23" s="20" t="n">
        <v>49.75345041</v>
      </c>
      <c r="S23" s="18" t="n">
        <v>449.28469607</v>
      </c>
      <c r="T23" s="20" t="n">
        <v>8.15435476</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525.14235638</v>
      </c>
      <c r="F25" s="20" t="n">
        <v>4.34980822</v>
      </c>
      <c r="G25" s="18" t="n">
        <v>511.45948129</v>
      </c>
      <c r="H25" s="20" t="n">
        <v>3.02000653</v>
      </c>
      <c r="I25" s="18" t="n">
        <v>525.17412775</v>
      </c>
      <c r="J25" s="20" t="n">
        <v>8.745501709999999</v>
      </c>
      <c r="K25" s="18" t="s">
        <v>309</v>
      </c>
      <c r="L25" s="20" t="s">
        <v>309</v>
      </c>
      <c r="M25" s="18" t="s">
        <v>309</v>
      </c>
      <c r="N25" s="20" t="s">
        <v>309</v>
      </c>
      <c r="O25" s="18" t="s">
        <v>309</v>
      </c>
      <c r="P25" s="20" t="s">
        <v>309</v>
      </c>
      <c r="Q25" s="18" t="s">
        <v>309</v>
      </c>
      <c r="R25" s="20" t="s">
        <v>309</v>
      </c>
      <c r="S25" s="18" t="n">
        <v>509.11941363</v>
      </c>
      <c r="T25" s="20" t="n">
        <v>11.63172363</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489.91735249</v>
      </c>
      <c r="F27" s="20" t="n">
        <v>2.60310209</v>
      </c>
      <c r="G27" s="18" t="n">
        <v>508.36371946</v>
      </c>
      <c r="H27" s="20" t="n">
        <v>2.19259132</v>
      </c>
      <c r="I27" s="18" t="n">
        <v>494.55222619</v>
      </c>
      <c r="J27" s="20" t="n">
        <v>8.41343578</v>
      </c>
      <c r="K27" s="18" t="s">
        <v>309</v>
      </c>
      <c r="L27" s="20" t="s">
        <v>309</v>
      </c>
      <c r="M27" s="18" t="s">
        <v>309</v>
      </c>
      <c r="N27" s="20" t="s">
        <v>309</v>
      </c>
      <c r="O27" s="18" t="s">
        <v>309</v>
      </c>
      <c r="P27" s="20" t="s">
        <v>309</v>
      </c>
      <c r="Q27" s="18" t="n">
        <v>500.2734661</v>
      </c>
      <c r="R27" s="20" t="n">
        <v>37.60540998</v>
      </c>
      <c r="S27" s="18" t="n">
        <v>448.03931347</v>
      </c>
      <c r="T27" s="20" t="n">
        <v>11.43860533</v>
      </c>
    </row>
    <row r="28" spans="1:20">
      <c r="A28" s="15" t="s">
        <v>330</v>
      </c>
      <c r="B28" s="17" t="n">
        <v>7568</v>
      </c>
      <c r="C28" s="18">
        <f>(490.0/B28*100)</f>
        <v/>
      </c>
      <c r="D28" s="19" t="n">
        <v>7078</v>
      </c>
      <c r="E28" s="18" t="n">
        <v>408.76651316</v>
      </c>
      <c r="F28" s="20" t="n">
        <v>2.2716021</v>
      </c>
      <c r="G28" s="18" t="n">
        <v>431.82518931</v>
      </c>
      <c r="H28" s="20" t="n">
        <v>3.01400784</v>
      </c>
      <c r="I28" s="18" t="n">
        <v>438.54471277</v>
      </c>
      <c r="J28" s="20" t="n">
        <v>6.44877301</v>
      </c>
      <c r="K28" s="18" t="s">
        <v>309</v>
      </c>
      <c r="L28" s="20" t="s">
        <v>309</v>
      </c>
      <c r="M28" s="18" t="s">
        <v>309</v>
      </c>
      <c r="N28" s="20" t="s">
        <v>309</v>
      </c>
      <c r="O28" s="18" t="s">
        <v>309</v>
      </c>
      <c r="P28" s="20" t="s">
        <v>309</v>
      </c>
      <c r="Q28" s="18" t="n">
        <v>316.88369153</v>
      </c>
      <c r="R28" s="20" t="n">
        <v>64.47808352</v>
      </c>
      <c r="S28" s="18" t="n">
        <v>392.37203415</v>
      </c>
      <c r="T28" s="20" t="n">
        <v>8.59856304</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486.7500172</v>
      </c>
      <c r="F33" s="20" t="n">
        <v>2.76628452</v>
      </c>
      <c r="G33" s="18" t="n">
        <v>528.9456241</v>
      </c>
      <c r="H33" s="20" t="n">
        <v>2.55132455</v>
      </c>
      <c r="I33" s="18" t="n">
        <v>504.07014977</v>
      </c>
      <c r="J33" s="20" t="n">
        <v>9.358473610000001</v>
      </c>
      <c r="K33" s="18" t="s">
        <v>309</v>
      </c>
      <c r="L33" s="20" t="s">
        <v>309</v>
      </c>
      <c r="M33" s="18" t="s">
        <v>309</v>
      </c>
      <c r="N33" s="20" t="s">
        <v>309</v>
      </c>
      <c r="O33" s="18" t="s">
        <v>309</v>
      </c>
      <c r="P33" s="20" t="s">
        <v>309</v>
      </c>
      <c r="Q33" s="18" t="s">
        <v>309</v>
      </c>
      <c r="R33" s="20" t="s">
        <v>309</v>
      </c>
      <c r="S33" s="18" t="n">
        <v>481.25731937</v>
      </c>
      <c r="T33" s="20" t="n">
        <v>12.80201249</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492.49185498</v>
      </c>
      <c r="F36" s="20" t="n">
        <v>2.70147789</v>
      </c>
      <c r="G36" s="18" t="n">
        <v>523.1686352299999</v>
      </c>
      <c r="H36" s="20" t="n">
        <v>2.77009889</v>
      </c>
      <c r="I36" s="18" t="n">
        <v>503.13127562</v>
      </c>
      <c r="J36" s="20" t="n">
        <v>10.71752147</v>
      </c>
      <c r="K36" s="18" t="s">
        <v>309</v>
      </c>
      <c r="L36" s="20" t="s">
        <v>309</v>
      </c>
      <c r="M36" s="18" t="s">
        <v>309</v>
      </c>
      <c r="N36" s="20" t="s">
        <v>309</v>
      </c>
      <c r="O36" s="18" t="s">
        <v>309</v>
      </c>
      <c r="P36" s="20" t="s">
        <v>309</v>
      </c>
      <c r="Q36" s="18" t="s">
        <v>309</v>
      </c>
      <c r="R36" s="20" t="s">
        <v>309</v>
      </c>
      <c r="S36" s="18" t="n">
        <v>473.55313366</v>
      </c>
      <c r="T36" s="20" t="n">
        <v>12.1822624</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517.20986495</v>
      </c>
      <c r="F40" s="20" t="n">
        <v>2.93835605</v>
      </c>
      <c r="G40" s="18" t="n">
        <v>518.8794016099999</v>
      </c>
      <c r="H40" s="20" t="n">
        <v>5.32516709</v>
      </c>
      <c r="I40" s="18" t="n">
        <v>470.87748722</v>
      </c>
      <c r="J40" s="20" t="n">
        <v>25.3007099</v>
      </c>
      <c r="K40" s="18" t="s">
        <v>309</v>
      </c>
      <c r="L40" s="20" t="s">
        <v>309</v>
      </c>
      <c r="M40" s="18" t="s">
        <v>309</v>
      </c>
      <c r="N40" s="20" t="s">
        <v>309</v>
      </c>
      <c r="O40" s="18" t="n">
        <v>510.3049124</v>
      </c>
      <c r="P40" s="20" t="n">
        <v>2.76769424</v>
      </c>
      <c r="Q40" s="18" t="s">
        <v>309</v>
      </c>
      <c r="R40" s="20" t="s">
        <v>309</v>
      </c>
      <c r="S40" s="18" t="n">
        <v>433.36528565</v>
      </c>
      <c r="T40" s="20" t="n">
        <v>37.5082186</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459.7941135</v>
      </c>
      <c r="F52" s="20" t="n">
        <v>2.8897</v>
      </c>
      <c r="G52" s="18" t="n">
        <v>495.66379741</v>
      </c>
      <c r="H52" s="20" t="n">
        <v>2.6879123</v>
      </c>
      <c r="I52" s="18" t="n">
        <v>495.87441118</v>
      </c>
      <c r="J52" s="20" t="n">
        <v>9.39032928</v>
      </c>
      <c r="K52" s="18" t="s">
        <v>309</v>
      </c>
      <c r="L52" s="20" t="s">
        <v>309</v>
      </c>
      <c r="M52" s="18" t="s">
        <v>309</v>
      </c>
      <c r="N52" s="20" t="s">
        <v>309</v>
      </c>
      <c r="O52" s="18" t="s">
        <v>309</v>
      </c>
      <c r="P52" s="20" t="s">
        <v>309</v>
      </c>
      <c r="Q52" s="18" t="n">
        <v>398.37523317</v>
      </c>
      <c r="R52" s="20" t="n">
        <v>21.92859104</v>
      </c>
      <c r="S52" s="18" t="n">
        <v>456.48277616</v>
      </c>
      <c r="T52" s="20" t="n">
        <v>12.64224544</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329.80930938</v>
      </c>
      <c r="F54" s="20" t="n">
        <v>2.66006439</v>
      </c>
      <c r="G54" s="18" t="n">
        <v>348.43212512</v>
      </c>
      <c r="H54" s="20" t="n">
        <v>4.48731506</v>
      </c>
      <c r="I54" s="18" t="n">
        <v>316.75309821</v>
      </c>
      <c r="J54" s="20" t="n">
        <v>14.55637342</v>
      </c>
      <c r="K54" s="18" t="s">
        <v>309</v>
      </c>
      <c r="L54" s="20" t="s">
        <v>309</v>
      </c>
      <c r="M54" s="18" t="s">
        <v>309</v>
      </c>
      <c r="N54" s="20" t="s">
        <v>309</v>
      </c>
      <c r="O54" s="18" t="s">
        <v>309</v>
      </c>
      <c r="P54" s="20" t="s">
        <v>309</v>
      </c>
      <c r="Q54" s="18" t="n">
        <v>309.1905335</v>
      </c>
      <c r="R54" s="20" t="n">
        <v>40.43774529</v>
      </c>
      <c r="S54" s="18" t="n">
        <v>312.03491458</v>
      </c>
      <c r="T54" s="20" t="n">
        <v>6.52647431</v>
      </c>
    </row>
    <row r="55" spans="1:20">
      <c r="A55" s="15" t="s">
        <v>357</v>
      </c>
      <c r="B55" s="17" t="n">
        <v>5316</v>
      </c>
      <c r="C55" s="18">
        <f>(137.0/B55*100)</f>
        <v/>
      </c>
      <c r="D55" s="19" t="n">
        <v>5179</v>
      </c>
      <c r="E55" s="18" t="n">
        <v>402.07588418</v>
      </c>
      <c r="F55" s="20" t="n">
        <v>2.54560744</v>
      </c>
      <c r="G55" s="18" t="n">
        <v>437.71138558</v>
      </c>
      <c r="H55" s="20" t="n">
        <v>3.55997517</v>
      </c>
      <c r="I55" s="18" t="n">
        <v>404.74852066</v>
      </c>
      <c r="J55" s="20" t="n">
        <v>12.45741007</v>
      </c>
      <c r="K55" s="18" t="s">
        <v>309</v>
      </c>
      <c r="L55" s="20" t="s">
        <v>309</v>
      </c>
      <c r="M55" s="18" t="s">
        <v>309</v>
      </c>
      <c r="N55" s="20" t="s">
        <v>309</v>
      </c>
      <c r="O55" s="18" t="n">
        <v>357.1984</v>
      </c>
      <c r="P55" s="20" t="n">
        <v>52.84260035</v>
      </c>
      <c r="Q55" s="18" t="n">
        <v>390.40792848</v>
      </c>
      <c r="R55" s="20" t="n">
        <v>12.54870273</v>
      </c>
      <c r="S55" s="18" t="n">
        <v>378.15967192</v>
      </c>
      <c r="T55" s="20" t="n">
        <v>10.49644364</v>
      </c>
    </row>
    <row r="56" spans="1:20">
      <c r="A56" s="15" t="s">
        <v>358</v>
      </c>
      <c r="B56" s="17" t="n">
        <v>5359</v>
      </c>
      <c r="C56" s="18">
        <f>(104.0/B56*100)</f>
        <v/>
      </c>
      <c r="D56" s="19" t="n">
        <v>5255</v>
      </c>
      <c r="E56" s="18" t="n">
        <v>522.24818481</v>
      </c>
      <c r="F56" s="20" t="n">
        <v>2.91571213</v>
      </c>
      <c r="G56" s="18" t="n">
        <v>527.1037456400001</v>
      </c>
      <c r="H56" s="20" t="n">
        <v>2.66865332</v>
      </c>
      <c r="I56" s="18" t="n">
        <v>509.53185578</v>
      </c>
      <c r="J56" s="20" t="n">
        <v>5.96198496</v>
      </c>
      <c r="K56" s="18" t="s">
        <v>309</v>
      </c>
      <c r="L56" s="20" t="s">
        <v>309</v>
      </c>
      <c r="M56" s="18" t="s">
        <v>309</v>
      </c>
      <c r="N56" s="20" t="s">
        <v>309</v>
      </c>
      <c r="O56" s="18" t="s">
        <v>309</v>
      </c>
      <c r="P56" s="20" t="s">
        <v>309</v>
      </c>
      <c r="Q56" s="18" t="n">
        <v>447.21221643</v>
      </c>
      <c r="R56" s="20" t="n">
        <v>44.79907525</v>
      </c>
      <c r="S56" s="18" t="n">
        <v>483.22728216</v>
      </c>
      <c r="T56" s="20" t="n">
        <v>23.95064238</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523.98537211</v>
      </c>
      <c r="F62" s="20" t="n">
        <v>1.77667556</v>
      </c>
      <c r="G62" s="18" t="n">
        <v>535.15364583</v>
      </c>
      <c r="H62" s="20" t="n">
        <v>1.81550227</v>
      </c>
      <c r="I62" s="18" t="n">
        <v>521.77334436</v>
      </c>
      <c r="J62" s="20" t="n">
        <v>5.06693266</v>
      </c>
      <c r="K62" s="18" t="s">
        <v>309</v>
      </c>
      <c r="L62" s="20" t="s">
        <v>309</v>
      </c>
      <c r="M62" s="18" t="s">
        <v>309</v>
      </c>
      <c r="N62" s="20" t="s">
        <v>309</v>
      </c>
      <c r="O62" s="18" t="n">
        <v>510.72714781</v>
      </c>
      <c r="P62" s="20" t="n">
        <v>16.89415126</v>
      </c>
      <c r="Q62" s="18" t="s">
        <v>309</v>
      </c>
      <c r="R62" s="20" t="s">
        <v>309</v>
      </c>
      <c r="S62" s="18" t="n">
        <v>514.55794644</v>
      </c>
      <c r="T62" s="20" t="n">
        <v>11.00580564</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470.12998959</v>
      </c>
      <c r="F64" s="20" t="n">
        <v>2.99118859</v>
      </c>
      <c r="G64" s="18" t="n">
        <v>485.19521978</v>
      </c>
      <c r="H64" s="20" t="n">
        <v>3.04904582</v>
      </c>
      <c r="I64" s="18" t="n">
        <v>462.98377052</v>
      </c>
      <c r="J64" s="20" t="n">
        <v>19.77456781</v>
      </c>
      <c r="K64" s="18" t="s">
        <v>309</v>
      </c>
      <c r="L64" s="20" t="s">
        <v>309</v>
      </c>
      <c r="M64" s="18" t="s">
        <v>309</v>
      </c>
      <c r="N64" s="20" t="s">
        <v>309</v>
      </c>
      <c r="O64" s="18" t="s">
        <v>309</v>
      </c>
      <c r="P64" s="20" t="s">
        <v>309</v>
      </c>
      <c r="Q64" s="18" t="n">
        <v>681.5867</v>
      </c>
      <c r="R64" s="20" t="n">
        <v>33.93011239</v>
      </c>
      <c r="S64" s="18" t="n">
        <v>405.98935457</v>
      </c>
      <c r="T64" s="20" t="n">
        <v>13.63406268</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479</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521.40430209</v>
      </c>
      <c r="F9" s="20" t="n">
        <v>3.47140928</v>
      </c>
      <c r="G9" s="18" t="n">
        <v>535.5648932399999</v>
      </c>
      <c r="H9" s="20" t="n">
        <v>2.74245081</v>
      </c>
      <c r="I9" s="18" t="n">
        <v>531.58610265</v>
      </c>
      <c r="J9" s="20" t="n">
        <v>8.923161309999999</v>
      </c>
      <c r="K9" s="18" t="s">
        <v>309</v>
      </c>
      <c r="L9" s="20" t="s">
        <v>309</v>
      </c>
      <c r="M9" s="18" t="s">
        <v>309</v>
      </c>
      <c r="N9" s="20" t="s">
        <v>309</v>
      </c>
      <c r="O9" s="18" t="s">
        <v>309</v>
      </c>
      <c r="P9" s="20" t="s">
        <v>309</v>
      </c>
      <c r="Q9" s="18" t="n">
        <v>493.10014065</v>
      </c>
      <c r="R9" s="20" t="n">
        <v>39.09963193</v>
      </c>
      <c r="S9" s="18" t="n">
        <v>476.54958253</v>
      </c>
      <c r="T9" s="20" t="n">
        <v>11.15157703</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446.55870636</v>
      </c>
      <c r="F11" s="20" t="n">
        <v>2.81645122</v>
      </c>
      <c r="G11" s="18" t="n">
        <v>453.5549952</v>
      </c>
      <c r="H11" s="20" t="n">
        <v>3.12124471</v>
      </c>
      <c r="I11" s="18" t="n">
        <v>457.99731795</v>
      </c>
      <c r="J11" s="20" t="n">
        <v>5.71171487</v>
      </c>
      <c r="K11" s="18" t="s">
        <v>309</v>
      </c>
      <c r="L11" s="20" t="s">
        <v>309</v>
      </c>
      <c r="M11" s="18" t="s">
        <v>309</v>
      </c>
      <c r="N11" s="20" t="s">
        <v>309</v>
      </c>
      <c r="O11" s="18" t="n">
        <v>397.8195</v>
      </c>
      <c r="P11" s="20" t="n">
        <v>40.54151583</v>
      </c>
      <c r="Q11" s="18" t="n">
        <v>379.6277</v>
      </c>
      <c r="R11" s="20" t="n">
        <v>35.30678657</v>
      </c>
      <c r="S11" s="18" t="n">
        <v>421.52033601</v>
      </c>
      <c r="T11" s="20" t="n">
        <v>6.43662121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484.4278931</v>
      </c>
      <c r="F16" s="20" t="n">
        <v>4.55363566</v>
      </c>
      <c r="G16" s="18" t="n">
        <v>512.31795828</v>
      </c>
      <c r="H16" s="20" t="n">
        <v>2.09325786</v>
      </c>
      <c r="I16" s="18" t="n">
        <v>516.93961058</v>
      </c>
      <c r="J16" s="20" t="n">
        <v>5.35496432</v>
      </c>
      <c r="K16" s="18" t="s">
        <v>309</v>
      </c>
      <c r="L16" s="20" t="s">
        <v>309</v>
      </c>
      <c r="M16" s="18" t="s">
        <v>309</v>
      </c>
      <c r="N16" s="20" t="s">
        <v>309</v>
      </c>
      <c r="O16" s="18" t="s">
        <v>309</v>
      </c>
      <c r="P16" s="20" t="s">
        <v>309</v>
      </c>
      <c r="Q16" s="18" t="n">
        <v>504.39970782</v>
      </c>
      <c r="R16" s="20" t="n">
        <v>53.77578441</v>
      </c>
      <c r="S16" s="18" t="n">
        <v>447.53122379</v>
      </c>
      <c r="T16" s="20" t="n">
        <v>10.3994761</v>
      </c>
    </row>
    <row r="17" spans="1:20">
      <c r="A17" s="15" t="s">
        <v>319</v>
      </c>
      <c r="B17" s="17" t="n">
        <v>6504</v>
      </c>
      <c r="C17" s="18">
        <f>(3097.0/B17*100)</f>
        <v/>
      </c>
      <c r="D17" s="19" t="n">
        <v>3407</v>
      </c>
      <c r="E17" s="18" t="n">
        <v>509.54888947</v>
      </c>
      <c r="F17" s="20" t="n">
        <v>4.85516192</v>
      </c>
      <c r="G17" s="18" t="n">
        <v>542.5231218599999</v>
      </c>
      <c r="H17" s="20" t="n">
        <v>2.97560389</v>
      </c>
      <c r="I17" s="18" t="n">
        <v>523.46971619</v>
      </c>
      <c r="J17" s="20" t="n">
        <v>13.76705105</v>
      </c>
      <c r="K17" s="18" t="s">
        <v>309</v>
      </c>
      <c r="L17" s="20" t="s">
        <v>309</v>
      </c>
      <c r="M17" s="18" t="s">
        <v>309</v>
      </c>
      <c r="N17" s="20" t="s">
        <v>309</v>
      </c>
      <c r="O17" s="18" t="s">
        <v>309</v>
      </c>
      <c r="P17" s="20" t="s">
        <v>309</v>
      </c>
      <c r="Q17" s="18" t="s">
        <v>309</v>
      </c>
      <c r="R17" s="20" t="s">
        <v>309</v>
      </c>
      <c r="S17" s="18" t="n">
        <v>483.67502458</v>
      </c>
      <c r="T17" s="20" t="n">
        <v>12.27676344</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497.99008379</v>
      </c>
      <c r="F21" s="20" t="n">
        <v>3.4787247</v>
      </c>
      <c r="G21" s="18" t="n">
        <v>508.09770277</v>
      </c>
      <c r="H21" s="20" t="n">
        <v>2.53481782</v>
      </c>
      <c r="I21" s="18" t="n">
        <v>520.28218381</v>
      </c>
      <c r="J21" s="20" t="n">
        <v>5.63764184</v>
      </c>
      <c r="K21" s="18" t="s">
        <v>309</v>
      </c>
      <c r="L21" s="20" t="s">
        <v>309</v>
      </c>
      <c r="M21" s="18" t="s">
        <v>309</v>
      </c>
      <c r="N21" s="20" t="s">
        <v>309</v>
      </c>
      <c r="O21" s="18" t="s">
        <v>309</v>
      </c>
      <c r="P21" s="20" t="s">
        <v>309</v>
      </c>
      <c r="Q21" s="18" t="n">
        <v>511.00984386</v>
      </c>
      <c r="R21" s="20" t="n">
        <v>35.21965966</v>
      </c>
      <c r="S21" s="18" t="n">
        <v>490.24653116</v>
      </c>
      <c r="T21" s="20" t="n">
        <v>15.14826974</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475.86125477</v>
      </c>
      <c r="F23" s="20" t="n">
        <v>3.52568871</v>
      </c>
      <c r="G23" s="18" t="n">
        <v>496.72046819</v>
      </c>
      <c r="H23" s="20" t="n">
        <v>3.0326109</v>
      </c>
      <c r="I23" s="18" t="n">
        <v>490.38116859</v>
      </c>
      <c r="J23" s="20" t="n">
        <v>3.55636152</v>
      </c>
      <c r="K23" s="18" t="s">
        <v>309</v>
      </c>
      <c r="L23" s="20" t="s">
        <v>309</v>
      </c>
      <c r="M23" s="18" t="s">
        <v>309</v>
      </c>
      <c r="N23" s="20" t="s">
        <v>309</v>
      </c>
      <c r="O23" s="18" t="s">
        <v>309</v>
      </c>
      <c r="P23" s="20" t="s">
        <v>309</v>
      </c>
      <c r="Q23" s="18" t="n">
        <v>437.39664613</v>
      </c>
      <c r="R23" s="20" t="n">
        <v>38.73280901</v>
      </c>
      <c r="S23" s="18" t="n">
        <v>442.07018116</v>
      </c>
      <c r="T23" s="20" t="n">
        <v>7.89088992</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525.2208928</v>
      </c>
      <c r="F25" s="20" t="n">
        <v>4.06175463</v>
      </c>
      <c r="G25" s="18" t="n">
        <v>512.1038721</v>
      </c>
      <c r="H25" s="20" t="n">
        <v>3.29883586</v>
      </c>
      <c r="I25" s="18" t="n">
        <v>516.71959138</v>
      </c>
      <c r="J25" s="20" t="n">
        <v>8.05801327</v>
      </c>
      <c r="K25" s="18" t="s">
        <v>309</v>
      </c>
      <c r="L25" s="20" t="s">
        <v>309</v>
      </c>
      <c r="M25" s="18" t="s">
        <v>309</v>
      </c>
      <c r="N25" s="20" t="s">
        <v>309</v>
      </c>
      <c r="O25" s="18" t="s">
        <v>309</v>
      </c>
      <c r="P25" s="20" t="s">
        <v>309</v>
      </c>
      <c r="Q25" s="18" t="n">
        <v>537.4019</v>
      </c>
      <c r="R25" s="20" t="n">
        <v>25.39773132</v>
      </c>
      <c r="S25" s="18" t="n">
        <v>500.84383601</v>
      </c>
      <c r="T25" s="20" t="n">
        <v>4.64984802</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475.13809706</v>
      </c>
      <c r="F27" s="20" t="n">
        <v>3.83384494</v>
      </c>
      <c r="G27" s="18" t="n">
        <v>508.17668109</v>
      </c>
      <c r="H27" s="20" t="n">
        <v>2.12625776</v>
      </c>
      <c r="I27" s="18" t="n">
        <v>501.71636586</v>
      </c>
      <c r="J27" s="20" t="n">
        <v>7.11427026</v>
      </c>
      <c r="K27" s="18" t="s">
        <v>309</v>
      </c>
      <c r="L27" s="20" t="s">
        <v>309</v>
      </c>
      <c r="M27" s="18" t="s">
        <v>309</v>
      </c>
      <c r="N27" s="20" t="s">
        <v>309</v>
      </c>
      <c r="O27" s="18" t="s">
        <v>309</v>
      </c>
      <c r="P27" s="20" t="s">
        <v>309</v>
      </c>
      <c r="Q27" s="18" t="n">
        <v>499.23762941</v>
      </c>
      <c r="R27" s="20" t="n">
        <v>32.35090755</v>
      </c>
      <c r="S27" s="18" t="n">
        <v>451.08435635</v>
      </c>
      <c r="T27" s="20" t="n">
        <v>10.62383467</v>
      </c>
    </row>
    <row r="28" spans="1:20">
      <c r="A28" s="15" t="s">
        <v>330</v>
      </c>
      <c r="B28" s="17" t="n">
        <v>7568</v>
      </c>
      <c r="C28" s="18">
        <f>(490.0/B28*100)</f>
        <v/>
      </c>
      <c r="D28" s="19" t="n">
        <v>7078</v>
      </c>
      <c r="E28" s="18" t="n">
        <v>407.34643602</v>
      </c>
      <c r="F28" s="20" t="n">
        <v>2.59574177</v>
      </c>
      <c r="G28" s="18" t="n">
        <v>423.12023202</v>
      </c>
      <c r="H28" s="20" t="n">
        <v>2.44178857</v>
      </c>
      <c r="I28" s="18" t="n">
        <v>424.19670796</v>
      </c>
      <c r="J28" s="20" t="n">
        <v>5.05618569</v>
      </c>
      <c r="K28" s="18" t="s">
        <v>309</v>
      </c>
      <c r="L28" s="20" t="s">
        <v>309</v>
      </c>
      <c r="M28" s="18" t="s">
        <v>309</v>
      </c>
      <c r="N28" s="20" t="s">
        <v>309</v>
      </c>
      <c r="O28" s="18" t="s">
        <v>309</v>
      </c>
      <c r="P28" s="20" t="s">
        <v>309</v>
      </c>
      <c r="Q28" s="18" t="n">
        <v>472.4576</v>
      </c>
      <c r="R28" s="20" t="n">
        <v>33.07998125</v>
      </c>
      <c r="S28" s="18" t="n">
        <v>389.43144993</v>
      </c>
      <c r="T28" s="20" t="n">
        <v>8.425527239999999</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493.72196644</v>
      </c>
      <c r="F33" s="20" t="n">
        <v>2.73733958</v>
      </c>
      <c r="G33" s="18" t="n">
        <v>515.37086875</v>
      </c>
      <c r="H33" s="20" t="n">
        <v>2.69079652</v>
      </c>
      <c r="I33" s="18" t="n">
        <v>507.65322119</v>
      </c>
      <c r="J33" s="20" t="n">
        <v>6.95803128</v>
      </c>
      <c r="K33" s="18" t="s">
        <v>309</v>
      </c>
      <c r="L33" s="20" t="s">
        <v>309</v>
      </c>
      <c r="M33" s="18" t="s">
        <v>309</v>
      </c>
      <c r="N33" s="20" t="s">
        <v>309</v>
      </c>
      <c r="O33" s="18" t="s">
        <v>309</v>
      </c>
      <c r="P33" s="20" t="s">
        <v>309</v>
      </c>
      <c r="Q33" s="18" t="s">
        <v>309</v>
      </c>
      <c r="R33" s="20" t="s">
        <v>309</v>
      </c>
      <c r="S33" s="18" t="n">
        <v>484.378956</v>
      </c>
      <c r="T33" s="20" t="n">
        <v>13.36481249</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496.75902933</v>
      </c>
      <c r="F36" s="20" t="n">
        <v>2.92197966</v>
      </c>
      <c r="G36" s="18" t="n">
        <v>510.10520232</v>
      </c>
      <c r="H36" s="20" t="n">
        <v>2.76891276</v>
      </c>
      <c r="I36" s="18" t="n">
        <v>504.94063837</v>
      </c>
      <c r="J36" s="20" t="n">
        <v>7.27304717</v>
      </c>
      <c r="K36" s="18" t="s">
        <v>309</v>
      </c>
      <c r="L36" s="20" t="s">
        <v>309</v>
      </c>
      <c r="M36" s="18" t="s">
        <v>309</v>
      </c>
      <c r="N36" s="20" t="s">
        <v>309</v>
      </c>
      <c r="O36" s="18" t="s">
        <v>309</v>
      </c>
      <c r="P36" s="20" t="s">
        <v>309</v>
      </c>
      <c r="Q36" s="18" t="s">
        <v>309</v>
      </c>
      <c r="R36" s="20" t="s">
        <v>309</v>
      </c>
      <c r="S36" s="18" t="n">
        <v>478.71810036</v>
      </c>
      <c r="T36" s="20" t="n">
        <v>11.25488116</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494.72861309</v>
      </c>
      <c r="F40" s="20" t="n">
        <v>6.42457672</v>
      </c>
      <c r="G40" s="18" t="n">
        <v>522.66815235</v>
      </c>
      <c r="H40" s="20" t="n">
        <v>3.23618731</v>
      </c>
      <c r="I40" s="18" t="n">
        <v>513.33158045</v>
      </c>
      <c r="J40" s="20" t="n">
        <v>13.17483241</v>
      </c>
      <c r="K40" s="18" t="s">
        <v>309</v>
      </c>
      <c r="L40" s="20" t="s">
        <v>309</v>
      </c>
      <c r="M40" s="18" t="s">
        <v>309</v>
      </c>
      <c r="N40" s="20" t="s">
        <v>309</v>
      </c>
      <c r="O40" s="18" t="n">
        <v>510.3049124</v>
      </c>
      <c r="P40" s="20" t="n">
        <v>2.76769424</v>
      </c>
      <c r="Q40" s="18" t="s">
        <v>309</v>
      </c>
      <c r="R40" s="20" t="s">
        <v>309</v>
      </c>
      <c r="S40" s="18" t="n">
        <v>439.76927878</v>
      </c>
      <c r="T40" s="20" t="n">
        <v>39.61167711</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467.86035018</v>
      </c>
      <c r="F52" s="20" t="n">
        <v>2.92512184</v>
      </c>
      <c r="G52" s="18" t="n">
        <v>484.71738186</v>
      </c>
      <c r="H52" s="20" t="n">
        <v>2.68515896</v>
      </c>
      <c r="I52" s="18" t="n">
        <v>489.04318268</v>
      </c>
      <c r="J52" s="20" t="n">
        <v>7.99834516</v>
      </c>
      <c r="K52" s="18" t="s">
        <v>309</v>
      </c>
      <c r="L52" s="20" t="s">
        <v>309</v>
      </c>
      <c r="M52" s="18" t="s">
        <v>309</v>
      </c>
      <c r="N52" s="20" t="s">
        <v>309</v>
      </c>
      <c r="O52" s="18" t="s">
        <v>309</v>
      </c>
      <c r="P52" s="20" t="s">
        <v>309</v>
      </c>
      <c r="Q52" s="18" t="n">
        <v>398.8987</v>
      </c>
      <c r="R52" s="20" t="n">
        <v>22.95683957</v>
      </c>
      <c r="S52" s="18" t="n">
        <v>462.72769684</v>
      </c>
      <c r="T52" s="20" t="n">
        <v>11.50945785</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328.3471741</v>
      </c>
      <c r="F54" s="20" t="n">
        <v>2.6536189</v>
      </c>
      <c r="G54" s="18" t="n">
        <v>344.20807469</v>
      </c>
      <c r="H54" s="20" t="n">
        <v>3.99564703</v>
      </c>
      <c r="I54" s="18" t="n">
        <v>328.37092508</v>
      </c>
      <c r="J54" s="20" t="n">
        <v>7.59415223</v>
      </c>
      <c r="K54" s="18" t="s">
        <v>309</v>
      </c>
      <c r="L54" s="20" t="s">
        <v>309</v>
      </c>
      <c r="M54" s="18" t="s">
        <v>309</v>
      </c>
      <c r="N54" s="20" t="s">
        <v>309</v>
      </c>
      <c r="O54" s="18" t="s">
        <v>309</v>
      </c>
      <c r="P54" s="20" t="s">
        <v>309</v>
      </c>
      <c r="Q54" s="18" t="n">
        <v>376.32463572</v>
      </c>
      <c r="R54" s="20" t="n">
        <v>67.00112052</v>
      </c>
      <c r="S54" s="18" t="n">
        <v>308.26551937</v>
      </c>
      <c r="T54" s="20" t="n">
        <v>6.60956877</v>
      </c>
    </row>
    <row r="55" spans="1:20">
      <c r="A55" s="15" t="s">
        <v>357</v>
      </c>
      <c r="B55" s="17" t="n">
        <v>5316</v>
      </c>
      <c r="C55" s="18">
        <f>(137.0/B55*100)</f>
        <v/>
      </c>
      <c r="D55" s="19" t="n">
        <v>5179</v>
      </c>
      <c r="E55" s="18" t="n">
        <v>403.34010732</v>
      </c>
      <c r="F55" s="20" t="n">
        <v>2.72277199</v>
      </c>
      <c r="G55" s="18" t="n">
        <v>423.93107987</v>
      </c>
      <c r="H55" s="20" t="n">
        <v>2.82289015</v>
      </c>
      <c r="I55" s="18" t="n">
        <v>394.73502296</v>
      </c>
      <c r="J55" s="20" t="n">
        <v>11.48933141</v>
      </c>
      <c r="K55" s="18" t="s">
        <v>309</v>
      </c>
      <c r="L55" s="20" t="s">
        <v>309</v>
      </c>
      <c r="M55" s="18" t="s">
        <v>309</v>
      </c>
      <c r="N55" s="20" t="s">
        <v>309</v>
      </c>
      <c r="O55" s="18" t="n">
        <v>357.1984</v>
      </c>
      <c r="P55" s="20" t="n">
        <v>52.84260035</v>
      </c>
      <c r="Q55" s="18" t="n">
        <v>407.0958</v>
      </c>
      <c r="R55" s="20" t="n">
        <v>21.78523779</v>
      </c>
      <c r="S55" s="18" t="n">
        <v>380.30977889</v>
      </c>
      <c r="T55" s="20" t="n">
        <v>9.49487289</v>
      </c>
    </row>
    <row r="56" spans="1:20">
      <c r="A56" s="15" t="s">
        <v>358</v>
      </c>
      <c r="B56" s="17" t="n">
        <v>5359</v>
      </c>
      <c r="C56" s="18">
        <f>(104.0/B56*100)</f>
        <v/>
      </c>
      <c r="D56" s="19" t="n">
        <v>5255</v>
      </c>
      <c r="E56" s="18" t="n">
        <v>522.86465014</v>
      </c>
      <c r="F56" s="20" t="n">
        <v>2.90655048</v>
      </c>
      <c r="G56" s="18" t="n">
        <v>526.23299245</v>
      </c>
      <c r="H56" s="20" t="n">
        <v>2.7131198</v>
      </c>
      <c r="I56" s="18" t="n">
        <v>516.2100020300001</v>
      </c>
      <c r="J56" s="20" t="n">
        <v>5.57368477</v>
      </c>
      <c r="K56" s="18" t="s">
        <v>309</v>
      </c>
      <c r="L56" s="20" t="s">
        <v>309</v>
      </c>
      <c r="M56" s="18" t="s">
        <v>309</v>
      </c>
      <c r="N56" s="20" t="s">
        <v>309</v>
      </c>
      <c r="O56" s="18" t="s">
        <v>309</v>
      </c>
      <c r="P56" s="20" t="s">
        <v>309</v>
      </c>
      <c r="Q56" s="18" t="n">
        <v>466.29719799</v>
      </c>
      <c r="R56" s="20" t="n">
        <v>33.76049682</v>
      </c>
      <c r="S56" s="18" t="n">
        <v>465.5598835</v>
      </c>
      <c r="T56" s="20" t="n">
        <v>20.75750986</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524.66046012</v>
      </c>
      <c r="F62" s="20" t="n">
        <v>1.78535283</v>
      </c>
      <c r="G62" s="18" t="n">
        <v>533.44378511</v>
      </c>
      <c r="H62" s="20" t="n">
        <v>1.86888749</v>
      </c>
      <c r="I62" s="18" t="n">
        <v>527.42716173</v>
      </c>
      <c r="J62" s="20" t="n">
        <v>4.4384287</v>
      </c>
      <c r="K62" s="18" t="s">
        <v>309</v>
      </c>
      <c r="L62" s="20" t="s">
        <v>309</v>
      </c>
      <c r="M62" s="18" t="s">
        <v>309</v>
      </c>
      <c r="N62" s="20" t="s">
        <v>309</v>
      </c>
      <c r="O62" s="18" t="n">
        <v>510.72714781</v>
      </c>
      <c r="P62" s="20" t="n">
        <v>16.89415126</v>
      </c>
      <c r="Q62" s="18" t="n">
        <v>532.692</v>
      </c>
      <c r="R62" s="20" t="n">
        <v>24.05272402</v>
      </c>
      <c r="S62" s="18" t="n">
        <v>517.61111607</v>
      </c>
      <c r="T62" s="20" t="n">
        <v>12.0981832</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462.46130932</v>
      </c>
      <c r="F64" s="20" t="n">
        <v>3.27255099</v>
      </c>
      <c r="G64" s="18" t="n">
        <v>486.12118437</v>
      </c>
      <c r="H64" s="20" t="n">
        <v>2.66697082</v>
      </c>
      <c r="I64" s="18" t="n">
        <v>484.61481868</v>
      </c>
      <c r="J64" s="20" t="n">
        <v>15.35388084</v>
      </c>
      <c r="K64" s="18" t="s">
        <v>309</v>
      </c>
      <c r="L64" s="20" t="s">
        <v>309</v>
      </c>
      <c r="M64" s="18" t="s">
        <v>309</v>
      </c>
      <c r="N64" s="20" t="s">
        <v>309</v>
      </c>
      <c r="O64" s="18" t="s">
        <v>309</v>
      </c>
      <c r="P64" s="20" t="s">
        <v>309</v>
      </c>
      <c r="Q64" s="18" t="n">
        <v>526.15592626</v>
      </c>
      <c r="R64" s="20" t="n">
        <v>64.90620205</v>
      </c>
      <c r="S64" s="18" t="n">
        <v>409.28307668</v>
      </c>
      <c r="T64" s="20" t="n">
        <v>13.13708818</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480</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519.95760002</v>
      </c>
      <c r="F9" s="20" t="n">
        <v>4.03821934</v>
      </c>
      <c r="G9" s="18" t="n">
        <v>535.48392338</v>
      </c>
      <c r="H9" s="20" t="n">
        <v>2.46975578</v>
      </c>
      <c r="I9" s="18" t="s">
        <v>309</v>
      </c>
      <c r="J9" s="20" t="s">
        <v>309</v>
      </c>
      <c r="K9" s="18" t="s">
        <v>309</v>
      </c>
      <c r="L9" s="20" t="s">
        <v>309</v>
      </c>
      <c r="M9" s="18" t="s">
        <v>309</v>
      </c>
      <c r="N9" s="20" t="s">
        <v>309</v>
      </c>
      <c r="O9" s="18" t="s">
        <v>309</v>
      </c>
      <c r="P9" s="20" t="s">
        <v>309</v>
      </c>
      <c r="Q9" s="18" t="n">
        <v>480.61254297</v>
      </c>
      <c r="R9" s="20" t="n">
        <v>8.188913830000001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433.27937747</v>
      </c>
      <c r="F11" s="20" t="n">
        <v>3.91601923</v>
      </c>
      <c r="G11" s="18" t="n">
        <v>454.91361364</v>
      </c>
      <c r="H11" s="20" t="n">
        <v>2.53264045</v>
      </c>
      <c r="I11" s="18" t="s">
        <v>309</v>
      </c>
      <c r="J11" s="20" t="s">
        <v>309</v>
      </c>
      <c r="K11" s="18" t="s">
        <v>309</v>
      </c>
      <c r="L11" s="20" t="s">
        <v>309</v>
      </c>
      <c r="M11" s="18" t="s">
        <v>309</v>
      </c>
      <c r="N11" s="20" t="s">
        <v>309</v>
      </c>
      <c r="O11" s="18" t="n">
        <v>429.67837829</v>
      </c>
      <c r="P11" s="20" t="n">
        <v>22.09297649</v>
      </c>
      <c r="Q11" s="18" t="n">
        <v>429.87202991</v>
      </c>
      <c r="R11" s="20" t="n">
        <v>7.20202079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494.11783088</v>
      </c>
      <c r="F16" s="20" t="n">
        <v>2.72488071</v>
      </c>
      <c r="G16" s="18" t="n">
        <v>515.49471279</v>
      </c>
      <c r="H16" s="20" t="n">
        <v>2.40517772</v>
      </c>
      <c r="I16" s="18" t="s">
        <v>309</v>
      </c>
      <c r="J16" s="20" t="s">
        <v>309</v>
      </c>
      <c r="K16" s="18" t="s">
        <v>309</v>
      </c>
      <c r="L16" s="20" t="s">
        <v>309</v>
      </c>
      <c r="M16" s="18" t="s">
        <v>309</v>
      </c>
      <c r="N16" s="20" t="s">
        <v>309</v>
      </c>
      <c r="O16" s="18" t="n">
        <v>477.67546882</v>
      </c>
      <c r="P16" s="20" t="n">
        <v>30.46773791</v>
      </c>
      <c r="Q16" s="18" t="n">
        <v>472.52135274</v>
      </c>
      <c r="R16" s="20" t="n">
        <v>10.47726209</v>
      </c>
    </row>
    <row r="17" spans="1:18">
      <c r="A17" s="15" t="s">
        <v>319</v>
      </c>
      <c r="B17" s="17" t="n">
        <v>6504</v>
      </c>
      <c r="C17" s="18">
        <f>(3097.0/B17*100)</f>
        <v/>
      </c>
      <c r="D17" s="19" t="n">
        <v>3407</v>
      </c>
      <c r="E17" s="18" t="n">
        <v>517.84581455</v>
      </c>
      <c r="F17" s="20" t="n">
        <v>4.07291273</v>
      </c>
      <c r="G17" s="18" t="n">
        <v>540.4737903499999</v>
      </c>
      <c r="H17" s="20" t="n">
        <v>3.04760292</v>
      </c>
      <c r="I17" s="18" t="s">
        <v>309</v>
      </c>
      <c r="J17" s="20" t="s">
        <v>309</v>
      </c>
      <c r="K17" s="18" t="s">
        <v>309</v>
      </c>
      <c r="L17" s="20" t="s">
        <v>309</v>
      </c>
      <c r="M17" s="18" t="s">
        <v>309</v>
      </c>
      <c r="N17" s="20" t="s">
        <v>309</v>
      </c>
      <c r="O17" s="18" t="n">
        <v>579.9704</v>
      </c>
      <c r="P17" s="20" t="n">
        <v>32.39732327</v>
      </c>
      <c r="Q17" s="18" t="n">
        <v>516.36307887</v>
      </c>
      <c r="R17" s="20" t="n">
        <v>9.93440556</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497.2877872</v>
      </c>
      <c r="F21" s="20" t="n">
        <v>4.14019722</v>
      </c>
      <c r="G21" s="18" t="n">
        <v>508.11412304</v>
      </c>
      <c r="H21" s="20" t="n">
        <v>2.40784648</v>
      </c>
      <c r="I21" s="18" t="s">
        <v>309</v>
      </c>
      <c r="J21" s="20" t="s">
        <v>309</v>
      </c>
      <c r="K21" s="18" t="s">
        <v>309</v>
      </c>
      <c r="L21" s="20" t="s">
        <v>309</v>
      </c>
      <c r="M21" s="18" t="s">
        <v>309</v>
      </c>
      <c r="N21" s="20" t="s">
        <v>309</v>
      </c>
      <c r="O21" s="18" t="n">
        <v>550.1288912799999</v>
      </c>
      <c r="P21" s="20" t="n">
        <v>44.85090105</v>
      </c>
      <c r="Q21" s="18" t="n">
        <v>489.63337327</v>
      </c>
      <c r="R21" s="20" t="n">
        <v>11.4757544</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488.49596577</v>
      </c>
      <c r="F23" s="20" t="n">
        <v>4.06435843</v>
      </c>
      <c r="G23" s="18" t="n">
        <v>488.76093161</v>
      </c>
      <c r="H23" s="20" t="n">
        <v>2.86057888</v>
      </c>
      <c r="I23" s="18" t="s">
        <v>309</v>
      </c>
      <c r="J23" s="20" t="s">
        <v>309</v>
      </c>
      <c r="K23" s="18" t="s">
        <v>309</v>
      </c>
      <c r="L23" s="20" t="s">
        <v>309</v>
      </c>
      <c r="M23" s="18" t="s">
        <v>309</v>
      </c>
      <c r="N23" s="20" t="s">
        <v>309</v>
      </c>
      <c r="O23" s="18" t="n">
        <v>466.18802949</v>
      </c>
      <c r="P23" s="20" t="n">
        <v>22.30842342</v>
      </c>
      <c r="Q23" s="18" t="n">
        <v>447.88881549</v>
      </c>
      <c r="R23" s="20" t="n">
        <v>9.673375399999999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510.90864466</v>
      </c>
      <c r="F25" s="20" t="n">
        <v>3.20282756</v>
      </c>
      <c r="G25" s="18" t="n">
        <v>523.70345287</v>
      </c>
      <c r="H25" s="20" t="n">
        <v>4.02329346</v>
      </c>
      <c r="I25" s="18" t="s">
        <v>309</v>
      </c>
      <c r="J25" s="20" t="s">
        <v>309</v>
      </c>
      <c r="K25" s="18" t="s">
        <v>309</v>
      </c>
      <c r="L25" s="20" t="s">
        <v>309</v>
      </c>
      <c r="M25" s="18" t="s">
        <v>309</v>
      </c>
      <c r="N25" s="20" t="s">
        <v>309</v>
      </c>
      <c r="O25" s="18" t="n">
        <v>451.62265823</v>
      </c>
      <c r="P25" s="20" t="n">
        <v>72.45725505999999</v>
      </c>
      <c r="Q25" s="18" t="n">
        <v>528.47901597</v>
      </c>
      <c r="R25" s="20" t="n">
        <v>7.27957882</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478.00850002</v>
      </c>
      <c r="F27" s="20" t="n">
        <v>3.21918315</v>
      </c>
      <c r="G27" s="18" t="n">
        <v>505.63065088</v>
      </c>
      <c r="H27" s="20" t="n">
        <v>1.87441375</v>
      </c>
      <c r="I27" s="18" t="s">
        <v>309</v>
      </c>
      <c r="J27" s="20" t="s">
        <v>309</v>
      </c>
      <c r="K27" s="18" t="s">
        <v>309</v>
      </c>
      <c r="L27" s="20" t="s">
        <v>309</v>
      </c>
      <c r="M27" s="18" t="s">
        <v>309</v>
      </c>
      <c r="N27" s="20" t="s">
        <v>309</v>
      </c>
      <c r="O27" s="18" t="n">
        <v>479.43739531</v>
      </c>
      <c r="P27" s="20" t="n">
        <v>32.44460096</v>
      </c>
      <c r="Q27" s="18" t="n">
        <v>479.35260291</v>
      </c>
      <c r="R27" s="20" t="n">
        <v>10.4360653</v>
      </c>
    </row>
    <row r="28" spans="1:18">
      <c r="A28" s="15" t="s">
        <v>330</v>
      </c>
      <c r="B28" s="17" t="n">
        <v>7568</v>
      </c>
      <c r="C28" s="18">
        <f>(490.0/B28*100)</f>
        <v/>
      </c>
      <c r="D28" s="19" t="n">
        <v>7078</v>
      </c>
      <c r="E28" s="18" t="n">
        <v>407.45416132</v>
      </c>
      <c r="F28" s="20" t="n">
        <v>2.67610627</v>
      </c>
      <c r="G28" s="18" t="n">
        <v>425.50601096</v>
      </c>
      <c r="H28" s="20" t="n">
        <v>2.29446748</v>
      </c>
      <c r="I28" s="18" t="s">
        <v>309</v>
      </c>
      <c r="J28" s="20" t="s">
        <v>309</v>
      </c>
      <c r="K28" s="18" t="s">
        <v>309</v>
      </c>
      <c r="L28" s="20" t="s">
        <v>309</v>
      </c>
      <c r="M28" s="18" t="s">
        <v>309</v>
      </c>
      <c r="N28" s="20" t="s">
        <v>309</v>
      </c>
      <c r="O28" s="18" t="n">
        <v>409.1947348</v>
      </c>
      <c r="P28" s="20" t="n">
        <v>25.87571249</v>
      </c>
      <c r="Q28" s="18" t="n">
        <v>408.64353239</v>
      </c>
      <c r="R28" s="20" t="n">
        <v>6.02922648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486.95846474</v>
      </c>
      <c r="F33" s="20" t="n">
        <v>3.01884931</v>
      </c>
      <c r="G33" s="18" t="n">
        <v>509.10125821</v>
      </c>
      <c r="H33" s="20" t="n">
        <v>2.44874084</v>
      </c>
      <c r="I33" s="18" t="s">
        <v>309</v>
      </c>
      <c r="J33" s="20" t="s">
        <v>309</v>
      </c>
      <c r="K33" s="18" t="s">
        <v>309</v>
      </c>
      <c r="L33" s="20" t="s">
        <v>309</v>
      </c>
      <c r="M33" s="18" t="s">
        <v>309</v>
      </c>
      <c r="N33" s="20" t="s">
        <v>309</v>
      </c>
      <c r="O33" s="18" t="n">
        <v>450.10098447</v>
      </c>
      <c r="P33" s="20" t="n">
        <v>30.02720433</v>
      </c>
      <c r="Q33" s="18" t="n">
        <v>482.35617791</v>
      </c>
      <c r="R33" s="20" t="n">
        <v>13.71652444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491.18860522</v>
      </c>
      <c r="F36" s="20" t="n">
        <v>3.74792507</v>
      </c>
      <c r="G36" s="18" t="n">
        <v>505.95959964</v>
      </c>
      <c r="H36" s="20" t="n">
        <v>2.42337657</v>
      </c>
      <c r="I36" s="18" t="s">
        <v>309</v>
      </c>
      <c r="J36" s="20" t="s">
        <v>309</v>
      </c>
      <c r="K36" s="18" t="s">
        <v>309</v>
      </c>
      <c r="L36" s="20" t="s">
        <v>309</v>
      </c>
      <c r="M36" s="18" t="s">
        <v>309</v>
      </c>
      <c r="N36" s="20" t="s">
        <v>309</v>
      </c>
      <c r="O36" s="18" t="s">
        <v>309</v>
      </c>
      <c r="P36" s="20" t="s">
        <v>309</v>
      </c>
      <c r="Q36" s="18" t="n">
        <v>485.67001774</v>
      </c>
      <c r="R36" s="20" t="n">
        <v>11.00868954</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503.14840652</v>
      </c>
      <c r="F40" s="20" t="n">
        <v>5.49014059</v>
      </c>
      <c r="G40" s="18" t="n">
        <v>520.36438375</v>
      </c>
      <c r="H40" s="20" t="n">
        <v>3.13587155</v>
      </c>
      <c r="I40" s="18" t="s">
        <v>309</v>
      </c>
      <c r="J40" s="20" t="s">
        <v>309</v>
      </c>
      <c r="K40" s="18" t="s">
        <v>309</v>
      </c>
      <c r="L40" s="20" t="s">
        <v>309</v>
      </c>
      <c r="M40" s="18" t="n">
        <v>510.3049124</v>
      </c>
      <c r="N40" s="20" t="n">
        <v>2.76769424</v>
      </c>
      <c r="O40" s="18" t="n">
        <v>626.6856</v>
      </c>
      <c r="P40" s="20" t="n">
        <v>30.79030948</v>
      </c>
      <c r="Q40" s="18" t="n">
        <v>453.39758501</v>
      </c>
      <c r="R40" s="20" t="n">
        <v>23.86144538</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467.00402101</v>
      </c>
      <c r="F52" s="20" t="n">
        <v>4.01183209</v>
      </c>
      <c r="G52" s="18" t="n">
        <v>479.790148</v>
      </c>
      <c r="H52" s="20" t="n">
        <v>2.46932173</v>
      </c>
      <c r="I52" s="18" t="s">
        <v>309</v>
      </c>
      <c r="J52" s="20" t="s">
        <v>309</v>
      </c>
      <c r="K52" s="18" t="s">
        <v>309</v>
      </c>
      <c r="L52" s="20" t="s">
        <v>309</v>
      </c>
      <c r="M52" s="18" t="s">
        <v>309</v>
      </c>
      <c r="N52" s="20" t="s">
        <v>309</v>
      </c>
      <c r="O52" s="18" t="n">
        <v>460.02843587</v>
      </c>
      <c r="P52" s="20" t="n">
        <v>75.66609917</v>
      </c>
      <c r="Q52" s="18" t="n">
        <v>462.36256058</v>
      </c>
      <c r="R52" s="20" t="n">
        <v>8.812903779999999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326.92812074</v>
      </c>
      <c r="F54" s="20" t="n">
        <v>3.7453921</v>
      </c>
      <c r="G54" s="18" t="n">
        <v>334.71305312</v>
      </c>
      <c r="H54" s="20" t="n">
        <v>2.72017834</v>
      </c>
      <c r="I54" s="18" t="s">
        <v>309</v>
      </c>
      <c r="J54" s="20" t="s">
        <v>309</v>
      </c>
      <c r="K54" s="18" t="s">
        <v>309</v>
      </c>
      <c r="L54" s="20" t="s">
        <v>309</v>
      </c>
      <c r="M54" s="18" t="s">
        <v>309</v>
      </c>
      <c r="N54" s="20" t="s">
        <v>309</v>
      </c>
      <c r="O54" s="18" t="n">
        <v>302.41940508</v>
      </c>
      <c r="P54" s="20" t="n">
        <v>18.19693819</v>
      </c>
      <c r="Q54" s="18" t="n">
        <v>318.25433055</v>
      </c>
      <c r="R54" s="20" t="n">
        <v>9.387158380000001</v>
      </c>
    </row>
    <row r="55" spans="1:18">
      <c r="A55" s="15" t="s">
        <v>357</v>
      </c>
      <c r="B55" s="17" t="n">
        <v>5316</v>
      </c>
      <c r="C55" s="18">
        <f>(137.0/B55*100)</f>
        <v/>
      </c>
      <c r="D55" s="19" t="n">
        <v>5179</v>
      </c>
      <c r="E55" s="18" t="n">
        <v>411.03412225</v>
      </c>
      <c r="F55" s="20" t="n">
        <v>4.31948496</v>
      </c>
      <c r="G55" s="18" t="n">
        <v>413.45692347</v>
      </c>
      <c r="H55" s="20" t="n">
        <v>2.41604897</v>
      </c>
      <c r="I55" s="18" t="s">
        <v>309</v>
      </c>
      <c r="J55" s="20" t="s">
        <v>309</v>
      </c>
      <c r="K55" s="18" t="s">
        <v>309</v>
      </c>
      <c r="L55" s="20" t="s">
        <v>309</v>
      </c>
      <c r="M55" s="18" t="n">
        <v>357.1984</v>
      </c>
      <c r="N55" s="20" t="n">
        <v>52.84260035</v>
      </c>
      <c r="O55" s="18" t="n">
        <v>305.87291318</v>
      </c>
      <c r="P55" s="20" t="n">
        <v>45.90247234</v>
      </c>
      <c r="Q55" s="18" t="n">
        <v>382.42929582</v>
      </c>
      <c r="R55" s="20" t="n">
        <v>9.260926339999999</v>
      </c>
    </row>
    <row r="56" spans="1:18">
      <c r="A56" s="15" t="s">
        <v>358</v>
      </c>
      <c r="B56" s="17" t="n">
        <v>5359</v>
      </c>
      <c r="C56" s="18">
        <f>(104.0/B56*100)</f>
        <v/>
      </c>
      <c r="D56" s="19" t="n">
        <v>5255</v>
      </c>
      <c r="E56" s="18" t="n">
        <v>527.24680325</v>
      </c>
      <c r="F56" s="20" t="n">
        <v>2.51765471</v>
      </c>
      <c r="G56" s="18" t="n">
        <v>518.04468448</v>
      </c>
      <c r="H56" s="20" t="n">
        <v>3.97567604</v>
      </c>
      <c r="I56" s="18" t="s">
        <v>309</v>
      </c>
      <c r="J56" s="20" t="s">
        <v>309</v>
      </c>
      <c r="K56" s="18" t="s">
        <v>309</v>
      </c>
      <c r="L56" s="20" t="s">
        <v>309</v>
      </c>
      <c r="M56" s="18" t="s">
        <v>309</v>
      </c>
      <c r="N56" s="20" t="s">
        <v>309</v>
      </c>
      <c r="O56" s="18" t="s">
        <v>309</v>
      </c>
      <c r="P56" s="20" t="s">
        <v>309</v>
      </c>
      <c r="Q56" s="18" t="n">
        <v>487.8002675</v>
      </c>
      <c r="R56" s="20" t="n">
        <v>22.05261803</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521.59755224</v>
      </c>
      <c r="F62" s="20" t="n">
        <v>2.00136083</v>
      </c>
      <c r="G62" s="18" t="n">
        <v>534.09076884</v>
      </c>
      <c r="H62" s="20" t="n">
        <v>1.46644845</v>
      </c>
      <c r="I62" s="18" t="s">
        <v>309</v>
      </c>
      <c r="J62" s="20" t="s">
        <v>309</v>
      </c>
      <c r="K62" s="18" t="s">
        <v>309</v>
      </c>
      <c r="L62" s="20" t="s">
        <v>309</v>
      </c>
      <c r="M62" s="18" t="n">
        <v>510.72714781</v>
      </c>
      <c r="N62" s="20" t="n">
        <v>16.89415126</v>
      </c>
      <c r="O62" s="18" t="n">
        <v>545.2501</v>
      </c>
      <c r="P62" s="20" t="n">
        <v>27.66981401</v>
      </c>
      <c r="Q62" s="18" t="n">
        <v>510.81732858</v>
      </c>
      <c r="R62" s="20" t="n">
        <v>12.10471813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460.67275453</v>
      </c>
      <c r="F64" s="20" t="n">
        <v>3.39301705</v>
      </c>
      <c r="G64" s="18" t="n">
        <v>487.06202988</v>
      </c>
      <c r="H64" s="20" t="n">
        <v>2.60123011</v>
      </c>
      <c r="I64" s="18" t="s">
        <v>309</v>
      </c>
      <c r="J64" s="20" t="s">
        <v>309</v>
      </c>
      <c r="K64" s="18" t="s">
        <v>309</v>
      </c>
      <c r="L64" s="20" t="s">
        <v>309</v>
      </c>
      <c r="M64" s="18" t="s">
        <v>309</v>
      </c>
      <c r="N64" s="20" t="s">
        <v>309</v>
      </c>
      <c r="O64" s="18" t="n">
        <v>566.04986827</v>
      </c>
      <c r="P64" s="20" t="n">
        <v>33.27595755</v>
      </c>
      <c r="Q64" s="18" t="n">
        <v>404.07376233</v>
      </c>
      <c r="R64" s="20" t="n">
        <v>11.37173307</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481</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512.31781418</v>
      </c>
      <c r="F9" s="20" t="n">
        <v>4.66952019</v>
      </c>
      <c r="G9" s="18" t="n">
        <v>536.4592930699999</v>
      </c>
      <c r="H9" s="20" t="n">
        <v>2.40585783</v>
      </c>
      <c r="I9" s="18" t="s">
        <v>309</v>
      </c>
      <c r="J9" s="20" t="s">
        <v>309</v>
      </c>
      <c r="K9" s="18" t="s">
        <v>309</v>
      </c>
      <c r="L9" s="20" t="s">
        <v>309</v>
      </c>
      <c r="M9" s="18" t="s">
        <v>309</v>
      </c>
      <c r="N9" s="20" t="s">
        <v>309</v>
      </c>
      <c r="O9" s="18" t="n">
        <v>449.2279</v>
      </c>
      <c r="P9" s="20" t="n">
        <v>17.05400325</v>
      </c>
      <c r="Q9" s="18" t="n">
        <v>480.85218415</v>
      </c>
      <c r="R9" s="20" t="n">
        <v>7.65411896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438.30875443</v>
      </c>
      <c r="F11" s="20" t="n">
        <v>3.62372927</v>
      </c>
      <c r="G11" s="18" t="n">
        <v>455.81908991</v>
      </c>
      <c r="H11" s="20" t="n">
        <v>2.47021081</v>
      </c>
      <c r="I11" s="18" t="s">
        <v>309</v>
      </c>
      <c r="J11" s="20" t="s">
        <v>309</v>
      </c>
      <c r="K11" s="18" t="s">
        <v>309</v>
      </c>
      <c r="L11" s="20" t="s">
        <v>309</v>
      </c>
      <c r="M11" s="18" t="s">
        <v>309</v>
      </c>
      <c r="N11" s="20" t="s">
        <v>309</v>
      </c>
      <c r="O11" s="18" t="n">
        <v>379.46765755</v>
      </c>
      <c r="P11" s="20" t="n">
        <v>22.42993214</v>
      </c>
      <c r="Q11" s="18" t="n">
        <v>419.66892692</v>
      </c>
      <c r="R11" s="20" t="n">
        <v>6.95134405</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495.49842704</v>
      </c>
      <c r="F16" s="20" t="n">
        <v>2.59735289</v>
      </c>
      <c r="G16" s="18" t="n">
        <v>516.00271233</v>
      </c>
      <c r="H16" s="20" t="n">
        <v>2.5196182</v>
      </c>
      <c r="I16" s="18" t="s">
        <v>309</v>
      </c>
      <c r="J16" s="20" t="s">
        <v>309</v>
      </c>
      <c r="K16" s="18" t="s">
        <v>309</v>
      </c>
      <c r="L16" s="20" t="s">
        <v>309</v>
      </c>
      <c r="M16" s="18" t="s">
        <v>309</v>
      </c>
      <c r="N16" s="20" t="s">
        <v>309</v>
      </c>
      <c r="O16" s="18" t="n">
        <v>539.8513</v>
      </c>
      <c r="P16" s="20" t="n">
        <v>26.85982873</v>
      </c>
      <c r="Q16" s="18" t="n">
        <v>457.70966539</v>
      </c>
      <c r="R16" s="20" t="n">
        <v>10.51803358</v>
      </c>
    </row>
    <row r="17" spans="1:18">
      <c r="A17" s="15" t="s">
        <v>319</v>
      </c>
      <c r="B17" s="17" t="n">
        <v>6504</v>
      </c>
      <c r="C17" s="18">
        <f>(3097.0/B17*100)</f>
        <v/>
      </c>
      <c r="D17" s="19" t="n">
        <v>3407</v>
      </c>
      <c r="E17" s="18" t="n">
        <v>518.85705997</v>
      </c>
      <c r="F17" s="20" t="n">
        <v>3.84754384</v>
      </c>
      <c r="G17" s="18" t="n">
        <v>540.23264274</v>
      </c>
      <c r="H17" s="20" t="n">
        <v>3.09141025</v>
      </c>
      <c r="I17" s="18" t="s">
        <v>309</v>
      </c>
      <c r="J17" s="20" t="s">
        <v>309</v>
      </c>
      <c r="K17" s="18" t="s">
        <v>309</v>
      </c>
      <c r="L17" s="20" t="s">
        <v>309</v>
      </c>
      <c r="M17" s="18" t="s">
        <v>309</v>
      </c>
      <c r="N17" s="20" t="s">
        <v>309</v>
      </c>
      <c r="O17" s="18" t="n">
        <v>478.986</v>
      </c>
      <c r="P17" s="20" t="n">
        <v>30.05788067</v>
      </c>
      <c r="Q17" s="18" t="n">
        <v>516.56254205</v>
      </c>
      <c r="R17" s="20" t="n">
        <v>9.04963521</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497.03908984</v>
      </c>
      <c r="F21" s="20" t="n">
        <v>3.78018925</v>
      </c>
      <c r="G21" s="18" t="n">
        <v>508.84649507</v>
      </c>
      <c r="H21" s="20" t="n">
        <v>2.38266623</v>
      </c>
      <c r="I21" s="18" t="s">
        <v>309</v>
      </c>
      <c r="J21" s="20" t="s">
        <v>309</v>
      </c>
      <c r="K21" s="18" t="s">
        <v>309</v>
      </c>
      <c r="L21" s="20" t="s">
        <v>309</v>
      </c>
      <c r="M21" s="18" t="s">
        <v>309</v>
      </c>
      <c r="N21" s="20" t="s">
        <v>309</v>
      </c>
      <c r="O21" s="18" t="n">
        <v>504.38135905</v>
      </c>
      <c r="P21" s="20" t="n">
        <v>53.22440691</v>
      </c>
      <c r="Q21" s="18" t="n">
        <v>483.03195281</v>
      </c>
      <c r="R21" s="20" t="n">
        <v>10.42970966</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490.59503254</v>
      </c>
      <c r="F23" s="20" t="n">
        <v>3.67061156</v>
      </c>
      <c r="G23" s="18" t="n">
        <v>488.44205378</v>
      </c>
      <c r="H23" s="20" t="n">
        <v>2.86502208</v>
      </c>
      <c r="I23" s="18" t="s">
        <v>309</v>
      </c>
      <c r="J23" s="20" t="s">
        <v>309</v>
      </c>
      <c r="K23" s="18" t="s">
        <v>309</v>
      </c>
      <c r="L23" s="20" t="s">
        <v>309</v>
      </c>
      <c r="M23" s="18" t="s">
        <v>309</v>
      </c>
      <c r="N23" s="20" t="s">
        <v>309</v>
      </c>
      <c r="O23" s="18" t="n">
        <v>474.30401892</v>
      </c>
      <c r="P23" s="20" t="n">
        <v>54.19249795</v>
      </c>
      <c r="Q23" s="18" t="n">
        <v>445.13232817</v>
      </c>
      <c r="R23" s="20" t="n">
        <v>8.143540120000001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505.56742549</v>
      </c>
      <c r="F25" s="20" t="n">
        <v>3.14216327</v>
      </c>
      <c r="G25" s="18" t="n">
        <v>528.7651532</v>
      </c>
      <c r="H25" s="20" t="n">
        <v>3.67741459</v>
      </c>
      <c r="I25" s="18" t="s">
        <v>309</v>
      </c>
      <c r="J25" s="20" t="s">
        <v>309</v>
      </c>
      <c r="K25" s="18" t="s">
        <v>309</v>
      </c>
      <c r="L25" s="20" t="s">
        <v>309</v>
      </c>
      <c r="M25" s="18" t="s">
        <v>309</v>
      </c>
      <c r="N25" s="20" t="s">
        <v>309</v>
      </c>
      <c r="O25" s="18" t="n">
        <v>482.22165851</v>
      </c>
      <c r="P25" s="20" t="n">
        <v>76.78359329</v>
      </c>
      <c r="Q25" s="18" t="n">
        <v>531.76057095</v>
      </c>
      <c r="R25" s="20" t="n">
        <v>6.65086854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476.96642993</v>
      </c>
      <c r="F27" s="20" t="n">
        <v>3.46125336</v>
      </c>
      <c r="G27" s="18" t="n">
        <v>506.44560396</v>
      </c>
      <c r="H27" s="20" t="n">
        <v>1.84213281</v>
      </c>
      <c r="I27" s="18" t="s">
        <v>309</v>
      </c>
      <c r="J27" s="20" t="s">
        <v>309</v>
      </c>
      <c r="K27" s="18" t="s">
        <v>309</v>
      </c>
      <c r="L27" s="20" t="s">
        <v>309</v>
      </c>
      <c r="M27" s="18" t="s">
        <v>309</v>
      </c>
      <c r="N27" s="20" t="s">
        <v>309</v>
      </c>
      <c r="O27" s="18" t="n">
        <v>535.3430354</v>
      </c>
      <c r="P27" s="20" t="n">
        <v>19.99439837</v>
      </c>
      <c r="Q27" s="18" t="n">
        <v>479.56487109</v>
      </c>
      <c r="R27" s="20" t="n">
        <v>9.909992020000001</v>
      </c>
    </row>
    <row r="28" spans="1:18">
      <c r="A28" s="15" t="s">
        <v>330</v>
      </c>
      <c r="B28" s="17" t="n">
        <v>7568</v>
      </c>
      <c r="C28" s="18">
        <f>(490.0/B28*100)</f>
        <v/>
      </c>
      <c r="D28" s="19" t="n">
        <v>7078</v>
      </c>
      <c r="E28" s="18" t="n">
        <v>411.28443653</v>
      </c>
      <c r="F28" s="20" t="n">
        <v>2.53984038</v>
      </c>
      <c r="G28" s="18" t="n">
        <v>422.69889866</v>
      </c>
      <c r="H28" s="20" t="n">
        <v>2.48751456</v>
      </c>
      <c r="I28" s="18" t="s">
        <v>309</v>
      </c>
      <c r="J28" s="20" t="s">
        <v>309</v>
      </c>
      <c r="K28" s="18" t="s">
        <v>309</v>
      </c>
      <c r="L28" s="20" t="s">
        <v>309</v>
      </c>
      <c r="M28" s="18" t="s">
        <v>309</v>
      </c>
      <c r="N28" s="20" t="s">
        <v>309</v>
      </c>
      <c r="O28" s="18" t="n">
        <v>413.63686245</v>
      </c>
      <c r="P28" s="20" t="n">
        <v>28.80572115</v>
      </c>
      <c r="Q28" s="18" t="n">
        <v>403.8280928</v>
      </c>
      <c r="R28" s="20" t="n">
        <v>6.22119772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488.79983463</v>
      </c>
      <c r="F33" s="20" t="n">
        <v>2.99045616</v>
      </c>
      <c r="G33" s="18" t="n">
        <v>510.83753319</v>
      </c>
      <c r="H33" s="20" t="n">
        <v>2.4228984</v>
      </c>
      <c r="I33" s="18" t="s">
        <v>309</v>
      </c>
      <c r="J33" s="20" t="s">
        <v>309</v>
      </c>
      <c r="K33" s="18" t="s">
        <v>309</v>
      </c>
      <c r="L33" s="20" t="s">
        <v>309</v>
      </c>
      <c r="M33" s="18" t="s">
        <v>309</v>
      </c>
      <c r="N33" s="20" t="s">
        <v>309</v>
      </c>
      <c r="O33" s="18" t="n">
        <v>312.0045</v>
      </c>
      <c r="P33" s="20" t="n">
        <v>20.56907699</v>
      </c>
      <c r="Q33" s="18" t="n">
        <v>481.25993662</v>
      </c>
      <c r="R33" s="20" t="n">
        <v>9.732422209999999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492.01796651</v>
      </c>
      <c r="F36" s="20" t="n">
        <v>3.09640364</v>
      </c>
      <c r="G36" s="18" t="n">
        <v>508.21676708</v>
      </c>
      <c r="H36" s="20" t="n">
        <v>2.54546591</v>
      </c>
      <c r="I36" s="18" t="s">
        <v>309</v>
      </c>
      <c r="J36" s="20" t="s">
        <v>309</v>
      </c>
      <c r="K36" s="18" t="s">
        <v>309</v>
      </c>
      <c r="L36" s="20" t="s">
        <v>309</v>
      </c>
      <c r="M36" s="18" t="s">
        <v>309</v>
      </c>
      <c r="N36" s="20" t="s">
        <v>309</v>
      </c>
      <c r="O36" s="18" t="s">
        <v>309</v>
      </c>
      <c r="P36" s="20" t="s">
        <v>309</v>
      </c>
      <c r="Q36" s="18" t="n">
        <v>479.68207667</v>
      </c>
      <c r="R36" s="20" t="n">
        <v>9.707603580000001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505.77295248</v>
      </c>
      <c r="F40" s="20" t="n">
        <v>5.5926452</v>
      </c>
      <c r="G40" s="18" t="n">
        <v>519.97626584</v>
      </c>
      <c r="H40" s="20" t="n">
        <v>3.30955862</v>
      </c>
      <c r="I40" s="18" t="s">
        <v>309</v>
      </c>
      <c r="J40" s="20" t="s">
        <v>309</v>
      </c>
      <c r="K40" s="18" t="s">
        <v>309</v>
      </c>
      <c r="L40" s="20" t="s">
        <v>309</v>
      </c>
      <c r="M40" s="18" t="n">
        <v>510.3049124</v>
      </c>
      <c r="N40" s="20" t="n">
        <v>2.76769424</v>
      </c>
      <c r="O40" s="18" t="n">
        <v>626.6856</v>
      </c>
      <c r="P40" s="20" t="n">
        <v>30.79030948</v>
      </c>
      <c r="Q40" s="18" t="n">
        <v>458.8247045</v>
      </c>
      <c r="R40" s="20" t="n">
        <v>23.63703871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470.24405719</v>
      </c>
      <c r="F52" s="20" t="n">
        <v>3.64024878</v>
      </c>
      <c r="G52" s="18" t="n">
        <v>479.5213974</v>
      </c>
      <c r="H52" s="20" t="n">
        <v>2.51261599</v>
      </c>
      <c r="I52" s="18" t="s">
        <v>309</v>
      </c>
      <c r="J52" s="20" t="s">
        <v>309</v>
      </c>
      <c r="K52" s="18" t="s">
        <v>309</v>
      </c>
      <c r="L52" s="20" t="s">
        <v>309</v>
      </c>
      <c r="M52" s="18" t="s">
        <v>309</v>
      </c>
      <c r="N52" s="20" t="s">
        <v>309</v>
      </c>
      <c r="O52" s="18" t="n">
        <v>340.72683831</v>
      </c>
      <c r="P52" s="20" t="n">
        <v>20.77186943</v>
      </c>
      <c r="Q52" s="18" t="n">
        <v>461.0716133</v>
      </c>
      <c r="R52" s="20" t="n">
        <v>8.85353306</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325.66051404</v>
      </c>
      <c r="F54" s="20" t="n">
        <v>2.96393926</v>
      </c>
      <c r="G54" s="18" t="n">
        <v>338.00625727</v>
      </c>
      <c r="H54" s="20" t="n">
        <v>3.28217794</v>
      </c>
      <c r="I54" s="18" t="s">
        <v>309</v>
      </c>
      <c r="J54" s="20" t="s">
        <v>309</v>
      </c>
      <c r="K54" s="18" t="s">
        <v>309</v>
      </c>
      <c r="L54" s="20" t="s">
        <v>309</v>
      </c>
      <c r="M54" s="18" t="s">
        <v>309</v>
      </c>
      <c r="N54" s="20" t="s">
        <v>309</v>
      </c>
      <c r="O54" s="18" t="n">
        <v>325.44267968</v>
      </c>
      <c r="P54" s="20" t="n">
        <v>22.41228972</v>
      </c>
      <c r="Q54" s="18" t="n">
        <v>320.32208829</v>
      </c>
      <c r="R54" s="20" t="n">
        <v>5.86859707</v>
      </c>
    </row>
    <row r="55" spans="1:18">
      <c r="A55" s="15" t="s">
        <v>357</v>
      </c>
      <c r="B55" s="17" t="n">
        <v>5316</v>
      </c>
      <c r="C55" s="18">
        <f>(137.0/B55*100)</f>
        <v/>
      </c>
      <c r="D55" s="19" t="n">
        <v>5179</v>
      </c>
      <c r="E55" s="18" t="n">
        <v>410.63941501</v>
      </c>
      <c r="F55" s="20" t="n">
        <v>3.90558281</v>
      </c>
      <c r="G55" s="18" t="n">
        <v>414.30084985</v>
      </c>
      <c r="H55" s="20" t="n">
        <v>2.26369957</v>
      </c>
      <c r="I55" s="18" t="s">
        <v>309</v>
      </c>
      <c r="J55" s="20" t="s">
        <v>309</v>
      </c>
      <c r="K55" s="18" t="s">
        <v>309</v>
      </c>
      <c r="L55" s="20" t="s">
        <v>309</v>
      </c>
      <c r="M55" s="18" t="n">
        <v>357.1984</v>
      </c>
      <c r="N55" s="20" t="n">
        <v>52.84260035</v>
      </c>
      <c r="O55" s="18" t="n">
        <v>310.34280942</v>
      </c>
      <c r="P55" s="20" t="n">
        <v>55.50437932</v>
      </c>
      <c r="Q55" s="18" t="n">
        <v>376.31768772</v>
      </c>
      <c r="R55" s="20" t="n">
        <v>9.423192240000001</v>
      </c>
    </row>
    <row r="56" spans="1:18">
      <c r="A56" s="15" t="s">
        <v>358</v>
      </c>
      <c r="B56" s="17" t="n">
        <v>5359</v>
      </c>
      <c r="C56" s="18">
        <f>(104.0/B56*100)</f>
        <v/>
      </c>
      <c r="D56" s="19" t="n">
        <v>5255</v>
      </c>
      <c r="E56" s="18" t="n">
        <v>524.87785752</v>
      </c>
      <c r="F56" s="20" t="n">
        <v>2.46030299</v>
      </c>
      <c r="G56" s="18" t="n">
        <v>522.87782619</v>
      </c>
      <c r="H56" s="20" t="n">
        <v>3.66925668</v>
      </c>
      <c r="I56" s="18" t="s">
        <v>309</v>
      </c>
      <c r="J56" s="20" t="s">
        <v>309</v>
      </c>
      <c r="K56" s="18" t="s">
        <v>309</v>
      </c>
      <c r="L56" s="20" t="s">
        <v>309</v>
      </c>
      <c r="M56" s="18" t="s">
        <v>309</v>
      </c>
      <c r="N56" s="20" t="s">
        <v>309</v>
      </c>
      <c r="O56" s="18" t="n">
        <v>504.4158</v>
      </c>
      <c r="P56" s="20" t="n">
        <v>30.07877641</v>
      </c>
      <c r="Q56" s="18" t="n">
        <v>464.39024587</v>
      </c>
      <c r="R56" s="20" t="n">
        <v>21.72002812</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522.90468737</v>
      </c>
      <c r="F62" s="20" t="n">
        <v>1.72713266</v>
      </c>
      <c r="G62" s="18" t="n">
        <v>534.24451111</v>
      </c>
      <c r="H62" s="20" t="n">
        <v>1.48364258</v>
      </c>
      <c r="I62" s="18" t="s">
        <v>309</v>
      </c>
      <c r="J62" s="20" t="s">
        <v>309</v>
      </c>
      <c r="K62" s="18" t="s">
        <v>309</v>
      </c>
      <c r="L62" s="20" t="s">
        <v>309</v>
      </c>
      <c r="M62" s="18" t="n">
        <v>510.72714781</v>
      </c>
      <c r="N62" s="20" t="n">
        <v>16.89415126</v>
      </c>
      <c r="O62" s="18" t="n">
        <v>512.70715</v>
      </c>
      <c r="P62" s="20" t="n">
        <v>19.3910398</v>
      </c>
      <c r="Q62" s="18" t="n">
        <v>506.05895217</v>
      </c>
      <c r="R62" s="20" t="n">
        <v>12.13384656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470.86076914</v>
      </c>
      <c r="F64" s="20" t="n">
        <v>3.43933093</v>
      </c>
      <c r="G64" s="18" t="n">
        <v>481.96267845</v>
      </c>
      <c r="H64" s="20" t="n">
        <v>2.40047632</v>
      </c>
      <c r="I64" s="18" t="s">
        <v>309</v>
      </c>
      <c r="J64" s="20" t="s">
        <v>309</v>
      </c>
      <c r="K64" s="18" t="s">
        <v>309</v>
      </c>
      <c r="L64" s="20" t="s">
        <v>309</v>
      </c>
      <c r="M64" s="18" t="s">
        <v>309</v>
      </c>
      <c r="N64" s="20" t="s">
        <v>309</v>
      </c>
      <c r="O64" s="18" t="n">
        <v>448.05237428</v>
      </c>
      <c r="P64" s="20" t="n">
        <v>66.63563225</v>
      </c>
      <c r="Q64" s="18" t="n">
        <v>401.48550215</v>
      </c>
      <c r="R64" s="20" t="n">
        <v>10.31138309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482</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495.80144867</v>
      </c>
      <c r="F9" s="20" t="n">
        <v>7.71445868</v>
      </c>
      <c r="G9" s="18" t="n">
        <v>534.23912521</v>
      </c>
      <c r="H9" s="20" t="n">
        <v>2.37475441</v>
      </c>
      <c r="I9" s="18" t="s">
        <v>309</v>
      </c>
      <c r="J9" s="20" t="s">
        <v>309</v>
      </c>
      <c r="K9" s="18" t="s">
        <v>309</v>
      </c>
      <c r="L9" s="20" t="s">
        <v>309</v>
      </c>
      <c r="M9" s="18" t="s">
        <v>309</v>
      </c>
      <c r="N9" s="20" t="s">
        <v>309</v>
      </c>
      <c r="O9" s="18" t="n">
        <v>422.60822946</v>
      </c>
      <c r="P9" s="20" t="n">
        <v>26.10850565</v>
      </c>
      <c r="Q9" s="18" t="n">
        <v>493.01553694</v>
      </c>
      <c r="R9" s="20" t="n">
        <v>7.91139419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423.45455447</v>
      </c>
      <c r="F11" s="20" t="n">
        <v>3.73672317</v>
      </c>
      <c r="G11" s="18" t="n">
        <v>456.78903292</v>
      </c>
      <c r="H11" s="20" t="n">
        <v>2.52933451</v>
      </c>
      <c r="I11" s="18" t="s">
        <v>309</v>
      </c>
      <c r="J11" s="20" t="s">
        <v>309</v>
      </c>
      <c r="K11" s="18" t="s">
        <v>309</v>
      </c>
      <c r="L11" s="20" t="s">
        <v>309</v>
      </c>
      <c r="M11" s="18" t="s">
        <v>309</v>
      </c>
      <c r="N11" s="20" t="s">
        <v>309</v>
      </c>
      <c r="O11" s="18" t="n">
        <v>407.60593877</v>
      </c>
      <c r="P11" s="20" t="n">
        <v>32.65401854</v>
      </c>
      <c r="Q11" s="18" t="n">
        <v>417.35712659</v>
      </c>
      <c r="R11" s="20" t="n">
        <v>5.72588278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467.22067833</v>
      </c>
      <c r="F16" s="20" t="n">
        <v>4.6281882</v>
      </c>
      <c r="G16" s="18" t="n">
        <v>512.51067868</v>
      </c>
      <c r="H16" s="20" t="n">
        <v>2.13351829</v>
      </c>
      <c r="I16" s="18" t="s">
        <v>309</v>
      </c>
      <c r="J16" s="20" t="s">
        <v>309</v>
      </c>
      <c r="K16" s="18" t="s">
        <v>309</v>
      </c>
      <c r="L16" s="20" t="s">
        <v>309</v>
      </c>
      <c r="M16" s="18" t="s">
        <v>309</v>
      </c>
      <c r="N16" s="20" t="s">
        <v>309</v>
      </c>
      <c r="O16" s="18" t="n">
        <v>505.7456</v>
      </c>
      <c r="P16" s="20" t="n">
        <v>23.61182845</v>
      </c>
      <c r="Q16" s="18" t="n">
        <v>467.39153301</v>
      </c>
      <c r="R16" s="20" t="n">
        <v>8.83166523</v>
      </c>
    </row>
    <row r="17" spans="1:18">
      <c r="A17" s="15" t="s">
        <v>319</v>
      </c>
      <c r="B17" s="17" t="n">
        <v>6504</v>
      </c>
      <c r="C17" s="18">
        <f>(3097.0/B17*100)</f>
        <v/>
      </c>
      <c r="D17" s="19" t="n">
        <v>3407</v>
      </c>
      <c r="E17" s="18" t="n">
        <v>492.4958324</v>
      </c>
      <c r="F17" s="20" t="n">
        <v>9.78404748</v>
      </c>
      <c r="G17" s="18" t="n">
        <v>536.23642035</v>
      </c>
      <c r="H17" s="20" t="n">
        <v>2.73018683</v>
      </c>
      <c r="I17" s="18" t="s">
        <v>309</v>
      </c>
      <c r="J17" s="20" t="s">
        <v>309</v>
      </c>
      <c r="K17" s="18" t="s">
        <v>309</v>
      </c>
      <c r="L17" s="20" t="s">
        <v>309</v>
      </c>
      <c r="M17" s="18" t="s">
        <v>309</v>
      </c>
      <c r="N17" s="20" t="s">
        <v>309</v>
      </c>
      <c r="O17" s="18" t="n">
        <v>454.54239147</v>
      </c>
      <c r="P17" s="20" t="n">
        <v>57.49467844</v>
      </c>
      <c r="Q17" s="18" t="n">
        <v>513.8424049</v>
      </c>
      <c r="R17" s="20" t="n">
        <v>7.42413988</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482.16766445</v>
      </c>
      <c r="F21" s="20" t="n">
        <v>5.6797361</v>
      </c>
      <c r="G21" s="18" t="n">
        <v>508.79736137</v>
      </c>
      <c r="H21" s="20" t="n">
        <v>2.33814991</v>
      </c>
      <c r="I21" s="18" t="s">
        <v>309</v>
      </c>
      <c r="J21" s="20" t="s">
        <v>309</v>
      </c>
      <c r="K21" s="18" t="s">
        <v>309</v>
      </c>
      <c r="L21" s="20" t="s">
        <v>309</v>
      </c>
      <c r="M21" s="18" t="s">
        <v>309</v>
      </c>
      <c r="N21" s="20" t="s">
        <v>309</v>
      </c>
      <c r="O21" s="18" t="s">
        <v>309</v>
      </c>
      <c r="P21" s="20" t="s">
        <v>309</v>
      </c>
      <c r="Q21" s="18" t="n">
        <v>486.29491565</v>
      </c>
      <c r="R21" s="20" t="n">
        <v>9.869858430000001</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456.8710086</v>
      </c>
      <c r="F23" s="20" t="n">
        <v>5.47240351</v>
      </c>
      <c r="G23" s="18" t="n">
        <v>492.37717089</v>
      </c>
      <c r="H23" s="20" t="n">
        <v>2.69832924</v>
      </c>
      <c r="I23" s="18" t="s">
        <v>309</v>
      </c>
      <c r="J23" s="20" t="s">
        <v>309</v>
      </c>
      <c r="K23" s="18" t="s">
        <v>309</v>
      </c>
      <c r="L23" s="20" t="s">
        <v>309</v>
      </c>
      <c r="M23" s="18" t="s">
        <v>309</v>
      </c>
      <c r="N23" s="20" t="s">
        <v>309</v>
      </c>
      <c r="O23" s="18" t="n">
        <v>510.32230422</v>
      </c>
      <c r="P23" s="20" t="n">
        <v>39.5876516</v>
      </c>
      <c r="Q23" s="18" t="n">
        <v>450.55008816</v>
      </c>
      <c r="R23" s="20" t="n">
        <v>7.16340748</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492.68041211</v>
      </c>
      <c r="F25" s="20" t="n">
        <v>4.91088198</v>
      </c>
      <c r="G25" s="18" t="n">
        <v>518.4294403</v>
      </c>
      <c r="H25" s="20" t="n">
        <v>3.26907855</v>
      </c>
      <c r="I25" s="18" t="s">
        <v>309</v>
      </c>
      <c r="J25" s="20" t="s">
        <v>309</v>
      </c>
      <c r="K25" s="18" t="s">
        <v>309</v>
      </c>
      <c r="L25" s="20" t="s">
        <v>309</v>
      </c>
      <c r="M25" s="18" t="s">
        <v>309</v>
      </c>
      <c r="N25" s="20" t="s">
        <v>309</v>
      </c>
      <c r="O25" s="18" t="s">
        <v>309</v>
      </c>
      <c r="P25" s="20" t="s">
        <v>309</v>
      </c>
      <c r="Q25" s="18" t="n">
        <v>523.8261514</v>
      </c>
      <c r="R25" s="20" t="n">
        <v>5.51251324</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447.40147691</v>
      </c>
      <c r="F27" s="20" t="n">
        <v>5.28071301</v>
      </c>
      <c r="G27" s="18" t="n">
        <v>503.63788726</v>
      </c>
      <c r="H27" s="20" t="n">
        <v>1.72248853</v>
      </c>
      <c r="I27" s="18" t="s">
        <v>309</v>
      </c>
      <c r="J27" s="20" t="s">
        <v>309</v>
      </c>
      <c r="K27" s="18" t="s">
        <v>309</v>
      </c>
      <c r="L27" s="20" t="s">
        <v>309</v>
      </c>
      <c r="M27" s="18" t="s">
        <v>309</v>
      </c>
      <c r="N27" s="20" t="s">
        <v>309</v>
      </c>
      <c r="O27" s="18" t="n">
        <v>523.2117885500001</v>
      </c>
      <c r="P27" s="20" t="n">
        <v>26.49263489</v>
      </c>
      <c r="Q27" s="18" t="n">
        <v>475.56515312</v>
      </c>
      <c r="R27" s="20" t="n">
        <v>9.3128677</v>
      </c>
    </row>
    <row r="28" spans="1:18">
      <c r="A28" s="15" t="s">
        <v>330</v>
      </c>
      <c r="B28" s="17" t="n">
        <v>7568</v>
      </c>
      <c r="C28" s="18">
        <f>(490.0/B28*100)</f>
        <v/>
      </c>
      <c r="D28" s="19" t="n">
        <v>7078</v>
      </c>
      <c r="E28" s="18" t="n">
        <v>398.90774231</v>
      </c>
      <c r="F28" s="20" t="n">
        <v>2.70097143</v>
      </c>
      <c r="G28" s="18" t="n">
        <v>426.65501661</v>
      </c>
      <c r="H28" s="20" t="n">
        <v>2.42719977</v>
      </c>
      <c r="I28" s="18" t="s">
        <v>309</v>
      </c>
      <c r="J28" s="20" t="s">
        <v>309</v>
      </c>
      <c r="K28" s="18" t="s">
        <v>309</v>
      </c>
      <c r="L28" s="20" t="s">
        <v>309</v>
      </c>
      <c r="M28" s="18" t="s">
        <v>309</v>
      </c>
      <c r="N28" s="20" t="s">
        <v>309</v>
      </c>
      <c r="O28" s="18" t="n">
        <v>386.14760879</v>
      </c>
      <c r="P28" s="20" t="n">
        <v>20.38137601</v>
      </c>
      <c r="Q28" s="18" t="n">
        <v>405.77576818</v>
      </c>
      <c r="R28" s="20" t="n">
        <v>4.93122778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464.61948895</v>
      </c>
      <c r="F33" s="20" t="n">
        <v>5.5055506</v>
      </c>
      <c r="G33" s="18" t="n">
        <v>507.42934644</v>
      </c>
      <c r="H33" s="20" t="n">
        <v>2.18145383</v>
      </c>
      <c r="I33" s="18" t="s">
        <v>309</v>
      </c>
      <c r="J33" s="20" t="s">
        <v>309</v>
      </c>
      <c r="K33" s="18" t="s">
        <v>309</v>
      </c>
      <c r="L33" s="20" t="s">
        <v>309</v>
      </c>
      <c r="M33" s="18" t="s">
        <v>309</v>
      </c>
      <c r="N33" s="20" t="s">
        <v>309</v>
      </c>
      <c r="O33" s="18" t="n">
        <v>340.8809</v>
      </c>
      <c r="P33" s="20" t="n">
        <v>22.91618115</v>
      </c>
      <c r="Q33" s="18" t="n">
        <v>473.55550185</v>
      </c>
      <c r="R33" s="20" t="n">
        <v>8.91750994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479.42802366</v>
      </c>
      <c r="F36" s="20" t="n">
        <v>4.7103105</v>
      </c>
      <c r="G36" s="18" t="n">
        <v>505.37096899</v>
      </c>
      <c r="H36" s="20" t="n">
        <v>2.43350261</v>
      </c>
      <c r="I36" s="18" t="s">
        <v>309</v>
      </c>
      <c r="J36" s="20" t="s">
        <v>309</v>
      </c>
      <c r="K36" s="18" t="s">
        <v>309</v>
      </c>
      <c r="L36" s="20" t="s">
        <v>309</v>
      </c>
      <c r="M36" s="18" t="s">
        <v>309</v>
      </c>
      <c r="N36" s="20" t="s">
        <v>309</v>
      </c>
      <c r="O36" s="18" t="s">
        <v>309</v>
      </c>
      <c r="P36" s="20" t="s">
        <v>309</v>
      </c>
      <c r="Q36" s="18" t="n">
        <v>485.95940881</v>
      </c>
      <c r="R36" s="20" t="n">
        <v>8.39738019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506.76383174</v>
      </c>
      <c r="F40" s="20" t="n">
        <v>8.36715568</v>
      </c>
      <c r="G40" s="18" t="n">
        <v>518.40682256</v>
      </c>
      <c r="H40" s="20" t="n">
        <v>3.06588632</v>
      </c>
      <c r="I40" s="18" t="s">
        <v>309</v>
      </c>
      <c r="J40" s="20" t="s">
        <v>309</v>
      </c>
      <c r="K40" s="18" t="s">
        <v>309</v>
      </c>
      <c r="L40" s="20" t="s">
        <v>309</v>
      </c>
      <c r="M40" s="18" t="n">
        <v>510.3049124</v>
      </c>
      <c r="N40" s="20" t="n">
        <v>2.76769424</v>
      </c>
      <c r="O40" s="18" t="s">
        <v>309</v>
      </c>
      <c r="P40" s="20" t="s">
        <v>309</v>
      </c>
      <c r="Q40" s="18" t="n">
        <v>458.01904851</v>
      </c>
      <c r="R40" s="20" t="n">
        <v>21.54127017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452.73705846</v>
      </c>
      <c r="F52" s="20" t="n">
        <v>6.23804398</v>
      </c>
      <c r="G52" s="18" t="n">
        <v>479.2467529</v>
      </c>
      <c r="H52" s="20" t="n">
        <v>2.47002903</v>
      </c>
      <c r="I52" s="18" t="s">
        <v>309</v>
      </c>
      <c r="J52" s="20" t="s">
        <v>309</v>
      </c>
      <c r="K52" s="18" t="s">
        <v>309</v>
      </c>
      <c r="L52" s="20" t="s">
        <v>309</v>
      </c>
      <c r="M52" s="18" t="s">
        <v>309</v>
      </c>
      <c r="N52" s="20" t="s">
        <v>309</v>
      </c>
      <c r="O52" s="18" t="n">
        <v>402.71745699</v>
      </c>
      <c r="P52" s="20" t="n">
        <v>59.24033796</v>
      </c>
      <c r="Q52" s="18" t="n">
        <v>456.38703744</v>
      </c>
      <c r="R52" s="20" t="n">
        <v>7.64058227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315.9369861</v>
      </c>
      <c r="F54" s="20" t="n">
        <v>2.88066686</v>
      </c>
      <c r="G54" s="18" t="n">
        <v>341.16659349</v>
      </c>
      <c r="H54" s="20" t="n">
        <v>3.14722537</v>
      </c>
      <c r="I54" s="18" t="s">
        <v>309</v>
      </c>
      <c r="J54" s="20" t="s">
        <v>309</v>
      </c>
      <c r="K54" s="18" t="s">
        <v>309</v>
      </c>
      <c r="L54" s="20" t="s">
        <v>309</v>
      </c>
      <c r="M54" s="18" t="s">
        <v>309</v>
      </c>
      <c r="N54" s="20" t="s">
        <v>309</v>
      </c>
      <c r="O54" s="18" t="n">
        <v>290.54239941</v>
      </c>
      <c r="P54" s="20" t="n">
        <v>22.82510738</v>
      </c>
      <c r="Q54" s="18" t="n">
        <v>323.4983899</v>
      </c>
      <c r="R54" s="20" t="n">
        <v>5.39408141</v>
      </c>
    </row>
    <row r="55" spans="1:18">
      <c r="A55" s="15" t="s">
        <v>357</v>
      </c>
      <c r="B55" s="17" t="n">
        <v>5316</v>
      </c>
      <c r="C55" s="18">
        <f>(137.0/B55*100)</f>
        <v/>
      </c>
      <c r="D55" s="19" t="n">
        <v>5179</v>
      </c>
      <c r="E55" s="18" t="n">
        <v>379.67129105</v>
      </c>
      <c r="F55" s="20" t="n">
        <v>5.89166156</v>
      </c>
      <c r="G55" s="18" t="n">
        <v>416.90962897</v>
      </c>
      <c r="H55" s="20" t="n">
        <v>2.46459565</v>
      </c>
      <c r="I55" s="18" t="s">
        <v>309</v>
      </c>
      <c r="J55" s="20" t="s">
        <v>309</v>
      </c>
      <c r="K55" s="18" t="s">
        <v>309</v>
      </c>
      <c r="L55" s="20" t="s">
        <v>309</v>
      </c>
      <c r="M55" s="18" t="n">
        <v>357.1984</v>
      </c>
      <c r="N55" s="20" t="n">
        <v>52.84260035</v>
      </c>
      <c r="O55" s="18" t="n">
        <v>236.60500313</v>
      </c>
      <c r="P55" s="20" t="n">
        <v>66.45750454</v>
      </c>
      <c r="Q55" s="18" t="n">
        <v>381.97932399</v>
      </c>
      <c r="R55" s="20" t="n">
        <v>7.55603428</v>
      </c>
    </row>
    <row r="56" spans="1:18">
      <c r="A56" s="15" t="s">
        <v>358</v>
      </c>
      <c r="B56" s="17" t="n">
        <v>5359</v>
      </c>
      <c r="C56" s="18">
        <f>(104.0/B56*100)</f>
        <v/>
      </c>
      <c r="D56" s="19" t="n">
        <v>5255</v>
      </c>
      <c r="E56" s="18" t="n">
        <v>509.50183074</v>
      </c>
      <c r="F56" s="20" t="n">
        <v>3.76720868</v>
      </c>
      <c r="G56" s="18" t="n">
        <v>526.93518082</v>
      </c>
      <c r="H56" s="20" t="n">
        <v>2.48029124</v>
      </c>
      <c r="I56" s="18" t="s">
        <v>309</v>
      </c>
      <c r="J56" s="20" t="s">
        <v>309</v>
      </c>
      <c r="K56" s="18" t="s">
        <v>309</v>
      </c>
      <c r="L56" s="20" t="s">
        <v>309</v>
      </c>
      <c r="M56" s="18" t="s">
        <v>309</v>
      </c>
      <c r="N56" s="20" t="s">
        <v>309</v>
      </c>
      <c r="O56" s="18" t="s">
        <v>309</v>
      </c>
      <c r="P56" s="20" t="s">
        <v>309</v>
      </c>
      <c r="Q56" s="18" t="n">
        <v>484.73509573</v>
      </c>
      <c r="R56" s="20" t="n">
        <v>16.71181742</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512.80855718</v>
      </c>
      <c r="F62" s="20" t="n">
        <v>3.44537839</v>
      </c>
      <c r="G62" s="18" t="n">
        <v>531.71408766</v>
      </c>
      <c r="H62" s="20" t="n">
        <v>1.15225317</v>
      </c>
      <c r="I62" s="18" t="s">
        <v>309</v>
      </c>
      <c r="J62" s="20" t="s">
        <v>309</v>
      </c>
      <c r="K62" s="18" t="s">
        <v>309</v>
      </c>
      <c r="L62" s="20" t="s">
        <v>309</v>
      </c>
      <c r="M62" s="18" t="n">
        <v>510.72714781</v>
      </c>
      <c r="N62" s="20" t="n">
        <v>16.89415126</v>
      </c>
      <c r="O62" s="18" t="n">
        <v>457.4943349</v>
      </c>
      <c r="P62" s="20" t="n">
        <v>21.02128354</v>
      </c>
      <c r="Q62" s="18" t="n">
        <v>512.58572314</v>
      </c>
      <c r="R62" s="20" t="n">
        <v>11.20022319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439.4060666</v>
      </c>
      <c r="F64" s="20" t="n">
        <v>6.35294815</v>
      </c>
      <c r="G64" s="18" t="n">
        <v>483.23655043</v>
      </c>
      <c r="H64" s="20" t="n">
        <v>2.04088179</v>
      </c>
      <c r="I64" s="18" t="s">
        <v>309</v>
      </c>
      <c r="J64" s="20" t="s">
        <v>309</v>
      </c>
      <c r="K64" s="18" t="s">
        <v>309</v>
      </c>
      <c r="L64" s="20" t="s">
        <v>309</v>
      </c>
      <c r="M64" s="18" t="s">
        <v>309</v>
      </c>
      <c r="N64" s="20" t="s">
        <v>309</v>
      </c>
      <c r="O64" s="18" t="n">
        <v>525.34173623</v>
      </c>
      <c r="P64" s="20" t="n">
        <v>53.76996709</v>
      </c>
      <c r="Q64" s="18" t="n">
        <v>404.57621799</v>
      </c>
      <c r="R64" s="20" t="n">
        <v>9.148013929999999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483</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465.07096372</v>
      </c>
      <c r="F9" s="20" t="n">
        <v>15.27172711</v>
      </c>
      <c r="G9" s="18" t="n">
        <v>533.3193985299999</v>
      </c>
      <c r="H9" s="20" t="n">
        <v>2.33792748</v>
      </c>
      <c r="I9" s="18" t="s">
        <v>309</v>
      </c>
      <c r="J9" s="20" t="s">
        <v>309</v>
      </c>
      <c r="K9" s="18" t="s">
        <v>309</v>
      </c>
      <c r="L9" s="20" t="s">
        <v>309</v>
      </c>
      <c r="M9" s="18" t="s">
        <v>309</v>
      </c>
      <c r="N9" s="20" t="s">
        <v>309</v>
      </c>
      <c r="O9" s="18" t="n">
        <v>405.2493</v>
      </c>
      <c r="P9" s="20" t="n">
        <v>27.95390009</v>
      </c>
      <c r="Q9" s="18" t="n">
        <v>492.02377392</v>
      </c>
      <c r="R9" s="20" t="n">
        <v>8.024211040000001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406.44078995</v>
      </c>
      <c r="F11" s="20" t="n">
        <v>3.57431812</v>
      </c>
      <c r="G11" s="18" t="n">
        <v>460.47700328</v>
      </c>
      <c r="H11" s="20" t="n">
        <v>2.49827591</v>
      </c>
      <c r="I11" s="18" t="s">
        <v>309</v>
      </c>
      <c r="J11" s="20" t="s">
        <v>309</v>
      </c>
      <c r="K11" s="18" t="s">
        <v>309</v>
      </c>
      <c r="L11" s="20" t="s">
        <v>309</v>
      </c>
      <c r="M11" s="18" t="s">
        <v>309</v>
      </c>
      <c r="N11" s="20" t="s">
        <v>309</v>
      </c>
      <c r="O11" s="18" t="n">
        <v>397.60426571</v>
      </c>
      <c r="P11" s="20" t="n">
        <v>33.18708404</v>
      </c>
      <c r="Q11" s="18" t="n">
        <v>422.34812345</v>
      </c>
      <c r="R11" s="20" t="n">
        <v>6.88384694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427.13268785</v>
      </c>
      <c r="F16" s="20" t="n">
        <v>12.3234602</v>
      </c>
      <c r="G16" s="18" t="n">
        <v>508.6562493</v>
      </c>
      <c r="H16" s="20" t="n">
        <v>2.09477694</v>
      </c>
      <c r="I16" s="18" t="s">
        <v>309</v>
      </c>
      <c r="J16" s="20" t="s">
        <v>309</v>
      </c>
      <c r="K16" s="18" t="s">
        <v>309</v>
      </c>
      <c r="L16" s="20" t="s">
        <v>309</v>
      </c>
      <c r="M16" s="18" t="s">
        <v>309</v>
      </c>
      <c r="N16" s="20" t="s">
        <v>309</v>
      </c>
      <c r="O16" s="18" t="s">
        <v>309</v>
      </c>
      <c r="P16" s="20" t="s">
        <v>309</v>
      </c>
      <c r="Q16" s="18" t="n">
        <v>466.0652899</v>
      </c>
      <c r="R16" s="20" t="n">
        <v>9.22435626</v>
      </c>
    </row>
    <row r="17" spans="1:18">
      <c r="A17" s="15" t="s">
        <v>319</v>
      </c>
      <c r="B17" s="17" t="n">
        <v>6504</v>
      </c>
      <c r="C17" s="18">
        <f>(3097.0/B17*100)</f>
        <v/>
      </c>
      <c r="D17" s="19" t="n">
        <v>3407</v>
      </c>
      <c r="E17" s="18" t="n">
        <v>436.0240557</v>
      </c>
      <c r="F17" s="20" t="n">
        <v>13.42374805</v>
      </c>
      <c r="G17" s="18" t="n">
        <v>534.7369637100001</v>
      </c>
      <c r="H17" s="20" t="n">
        <v>2.70957449</v>
      </c>
      <c r="I17" s="18" t="s">
        <v>309</v>
      </c>
      <c r="J17" s="20" t="s">
        <v>309</v>
      </c>
      <c r="K17" s="18" t="s">
        <v>309</v>
      </c>
      <c r="L17" s="20" t="s">
        <v>309</v>
      </c>
      <c r="M17" s="18" t="s">
        <v>309</v>
      </c>
      <c r="N17" s="20" t="s">
        <v>309</v>
      </c>
      <c r="O17" s="18" t="n">
        <v>368.9032</v>
      </c>
      <c r="P17" s="20" t="n">
        <v>44.55721414</v>
      </c>
      <c r="Q17" s="18" t="n">
        <v>517.20104968</v>
      </c>
      <c r="R17" s="20" t="n">
        <v>7.63054736</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452.43002896</v>
      </c>
      <c r="F21" s="20" t="n">
        <v>19.00908374</v>
      </c>
      <c r="G21" s="18" t="n">
        <v>506.85446099</v>
      </c>
      <c r="H21" s="20" t="n">
        <v>2.3873696</v>
      </c>
      <c r="I21" s="18" t="s">
        <v>309</v>
      </c>
      <c r="J21" s="20" t="s">
        <v>309</v>
      </c>
      <c r="K21" s="18" t="s">
        <v>309</v>
      </c>
      <c r="L21" s="20" t="s">
        <v>309</v>
      </c>
      <c r="M21" s="18" t="s">
        <v>309</v>
      </c>
      <c r="N21" s="20" t="s">
        <v>309</v>
      </c>
      <c r="O21" s="18" t="n">
        <v>443.1566</v>
      </c>
      <c r="P21" s="20" t="n">
        <v>24.08022143</v>
      </c>
      <c r="Q21" s="18" t="n">
        <v>493.05090208</v>
      </c>
      <c r="R21" s="20" t="n">
        <v>10.14041939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431.85414507</v>
      </c>
      <c r="F23" s="20" t="n">
        <v>6.57158404</v>
      </c>
      <c r="G23" s="18" t="n">
        <v>492.50522646</v>
      </c>
      <c r="H23" s="20" t="n">
        <v>2.62603915</v>
      </c>
      <c r="I23" s="18" t="s">
        <v>309</v>
      </c>
      <c r="J23" s="20" t="s">
        <v>309</v>
      </c>
      <c r="K23" s="18" t="s">
        <v>309</v>
      </c>
      <c r="L23" s="20" t="s">
        <v>309</v>
      </c>
      <c r="M23" s="18" t="s">
        <v>309</v>
      </c>
      <c r="N23" s="20" t="s">
        <v>309</v>
      </c>
      <c r="O23" s="18" t="n">
        <v>421.4696</v>
      </c>
      <c r="P23" s="20" t="n">
        <v>31.87887027</v>
      </c>
      <c r="Q23" s="18" t="n">
        <v>447.6329894</v>
      </c>
      <c r="R23" s="20" t="n">
        <v>8.200705279999999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472.36500246</v>
      </c>
      <c r="F25" s="20" t="n">
        <v>8.36840662</v>
      </c>
      <c r="G25" s="18" t="n">
        <v>516.44067807</v>
      </c>
      <c r="H25" s="20" t="n">
        <v>3.1934847</v>
      </c>
      <c r="I25" s="18" t="s">
        <v>309</v>
      </c>
      <c r="J25" s="20" t="s">
        <v>309</v>
      </c>
      <c r="K25" s="18" t="s">
        <v>309</v>
      </c>
      <c r="L25" s="20" t="s">
        <v>309</v>
      </c>
      <c r="M25" s="18" t="s">
        <v>309</v>
      </c>
      <c r="N25" s="20" t="s">
        <v>309</v>
      </c>
      <c r="O25" s="18" t="s">
        <v>309</v>
      </c>
      <c r="P25" s="20" t="s">
        <v>309</v>
      </c>
      <c r="Q25" s="18" t="n">
        <v>522.68251561</v>
      </c>
      <c r="R25" s="20" t="n">
        <v>5.69285928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410.85276774</v>
      </c>
      <c r="F27" s="20" t="n">
        <v>12.62672578</v>
      </c>
      <c r="G27" s="18" t="n">
        <v>499.85244047</v>
      </c>
      <c r="H27" s="20" t="n">
        <v>1.68995051</v>
      </c>
      <c r="I27" s="18" t="s">
        <v>309</v>
      </c>
      <c r="J27" s="20" t="s">
        <v>309</v>
      </c>
      <c r="K27" s="18" t="s">
        <v>309</v>
      </c>
      <c r="L27" s="20" t="s">
        <v>309</v>
      </c>
      <c r="M27" s="18" t="s">
        <v>309</v>
      </c>
      <c r="N27" s="20" t="s">
        <v>309</v>
      </c>
      <c r="O27" s="18" t="n">
        <v>521.55673529</v>
      </c>
      <c r="P27" s="20" t="n">
        <v>50.81415229</v>
      </c>
      <c r="Q27" s="18" t="n">
        <v>480.64237675</v>
      </c>
      <c r="R27" s="20" t="n">
        <v>9.546700420000001</v>
      </c>
    </row>
    <row r="28" spans="1:18">
      <c r="A28" s="15" t="s">
        <v>330</v>
      </c>
      <c r="B28" s="17" t="n">
        <v>7568</v>
      </c>
      <c r="C28" s="18">
        <f>(490.0/B28*100)</f>
        <v/>
      </c>
      <c r="D28" s="19" t="n">
        <v>7078</v>
      </c>
      <c r="E28" s="18" t="n">
        <v>395.57012128</v>
      </c>
      <c r="F28" s="20" t="n">
        <v>3.08903304</v>
      </c>
      <c r="G28" s="18" t="n">
        <v>422.0178396</v>
      </c>
      <c r="H28" s="20" t="n">
        <v>2.41628021</v>
      </c>
      <c r="I28" s="18" t="s">
        <v>309</v>
      </c>
      <c r="J28" s="20" t="s">
        <v>309</v>
      </c>
      <c r="K28" s="18" t="s">
        <v>309</v>
      </c>
      <c r="L28" s="20" t="s">
        <v>309</v>
      </c>
      <c r="M28" s="18" t="s">
        <v>309</v>
      </c>
      <c r="N28" s="20" t="s">
        <v>309</v>
      </c>
      <c r="O28" s="18" t="n">
        <v>356.73839773</v>
      </c>
      <c r="P28" s="20" t="n">
        <v>24.32256565</v>
      </c>
      <c r="Q28" s="18" t="n">
        <v>406.33125086</v>
      </c>
      <c r="R28" s="20" t="n">
        <v>6.38303798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440.74906325</v>
      </c>
      <c r="F33" s="20" t="n">
        <v>4.13361691</v>
      </c>
      <c r="G33" s="18" t="n">
        <v>508.63586397</v>
      </c>
      <c r="H33" s="20" t="n">
        <v>2.32171491</v>
      </c>
      <c r="I33" s="18" t="s">
        <v>309</v>
      </c>
      <c r="J33" s="20" t="s">
        <v>309</v>
      </c>
      <c r="K33" s="18" t="s">
        <v>309</v>
      </c>
      <c r="L33" s="20" t="s">
        <v>309</v>
      </c>
      <c r="M33" s="18" t="s">
        <v>309</v>
      </c>
      <c r="N33" s="20" t="s">
        <v>309</v>
      </c>
      <c r="O33" s="18" t="n">
        <v>398.5822</v>
      </c>
      <c r="P33" s="20" t="n">
        <v>18.9547955</v>
      </c>
      <c r="Q33" s="18" t="n">
        <v>471.12294962</v>
      </c>
      <c r="R33" s="20" t="n">
        <v>11.41275162</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453.51712874</v>
      </c>
      <c r="F36" s="20" t="n">
        <v>4.8597164</v>
      </c>
      <c r="G36" s="18" t="n">
        <v>506.68322044</v>
      </c>
      <c r="H36" s="20" t="n">
        <v>2.41493962</v>
      </c>
      <c r="I36" s="18" t="s">
        <v>309</v>
      </c>
      <c r="J36" s="20" t="s">
        <v>309</v>
      </c>
      <c r="K36" s="18" t="s">
        <v>309</v>
      </c>
      <c r="L36" s="20" t="s">
        <v>309</v>
      </c>
      <c r="M36" s="18" t="s">
        <v>309</v>
      </c>
      <c r="N36" s="20" t="s">
        <v>309</v>
      </c>
      <c r="O36" s="18" t="s">
        <v>309</v>
      </c>
      <c r="P36" s="20" t="s">
        <v>309</v>
      </c>
      <c r="Q36" s="18" t="n">
        <v>479.80234913</v>
      </c>
      <c r="R36" s="20" t="n">
        <v>9.436545089999999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459.23304433</v>
      </c>
      <c r="F40" s="20" t="n">
        <v>24.73887806</v>
      </c>
      <c r="G40" s="18" t="n">
        <v>517.85310932</v>
      </c>
      <c r="H40" s="20" t="n">
        <v>2.82354437</v>
      </c>
      <c r="I40" s="18" t="s">
        <v>309</v>
      </c>
      <c r="J40" s="20" t="s">
        <v>309</v>
      </c>
      <c r="K40" s="18" t="s">
        <v>309</v>
      </c>
      <c r="L40" s="20" t="s">
        <v>309</v>
      </c>
      <c r="M40" s="18" t="n">
        <v>510.3049124</v>
      </c>
      <c r="N40" s="20" t="n">
        <v>2.76769424</v>
      </c>
      <c r="O40" s="18" t="s">
        <v>309</v>
      </c>
      <c r="P40" s="20" t="s">
        <v>309</v>
      </c>
      <c r="Q40" s="18" t="n">
        <v>457.74012545</v>
      </c>
      <c r="R40" s="20" t="n">
        <v>21.73288483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429.63947141</v>
      </c>
      <c r="F52" s="20" t="n">
        <v>11.16648015</v>
      </c>
      <c r="G52" s="18" t="n">
        <v>478.17148337</v>
      </c>
      <c r="H52" s="20" t="n">
        <v>2.48734435</v>
      </c>
      <c r="I52" s="18" t="s">
        <v>309</v>
      </c>
      <c r="J52" s="20" t="s">
        <v>309</v>
      </c>
      <c r="K52" s="18" t="s">
        <v>309</v>
      </c>
      <c r="L52" s="20" t="s">
        <v>309</v>
      </c>
      <c r="M52" s="18" t="s">
        <v>309</v>
      </c>
      <c r="N52" s="20" t="s">
        <v>309</v>
      </c>
      <c r="O52" s="18" t="n">
        <v>373.44040003</v>
      </c>
      <c r="P52" s="20" t="n">
        <v>29.2373862</v>
      </c>
      <c r="Q52" s="18" t="n">
        <v>458.81411244</v>
      </c>
      <c r="R52" s="20" t="n">
        <v>7.7301078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316.07494263</v>
      </c>
      <c r="F54" s="20" t="n">
        <v>2.62904212</v>
      </c>
      <c r="G54" s="18" t="n">
        <v>343.39078848</v>
      </c>
      <c r="H54" s="20" t="n">
        <v>3.29229265</v>
      </c>
      <c r="I54" s="18" t="s">
        <v>309</v>
      </c>
      <c r="J54" s="20" t="s">
        <v>309</v>
      </c>
      <c r="K54" s="18" t="s">
        <v>309</v>
      </c>
      <c r="L54" s="20" t="s">
        <v>309</v>
      </c>
      <c r="M54" s="18" t="s">
        <v>309</v>
      </c>
      <c r="N54" s="20" t="s">
        <v>309</v>
      </c>
      <c r="O54" s="18" t="n">
        <v>296.50699576</v>
      </c>
      <c r="P54" s="20" t="n">
        <v>16.62723924</v>
      </c>
      <c r="Q54" s="18" t="n">
        <v>319.02172621</v>
      </c>
      <c r="R54" s="20" t="n">
        <v>6.82973702</v>
      </c>
    </row>
    <row r="55" spans="1:18">
      <c r="A55" s="15" t="s">
        <v>357</v>
      </c>
      <c r="B55" s="17" t="n">
        <v>5316</v>
      </c>
      <c r="C55" s="18">
        <f>(137.0/B55*100)</f>
        <v/>
      </c>
      <c r="D55" s="19" t="n">
        <v>5179</v>
      </c>
      <c r="E55" s="18" t="n">
        <v>376.51169085</v>
      </c>
      <c r="F55" s="20" t="n">
        <v>7.55224117</v>
      </c>
      <c r="G55" s="18" t="n">
        <v>414.49869419</v>
      </c>
      <c r="H55" s="20" t="n">
        <v>2.39966221</v>
      </c>
      <c r="I55" s="18" t="s">
        <v>309</v>
      </c>
      <c r="J55" s="20" t="s">
        <v>309</v>
      </c>
      <c r="K55" s="18" t="s">
        <v>309</v>
      </c>
      <c r="L55" s="20" t="s">
        <v>309</v>
      </c>
      <c r="M55" s="18" t="n">
        <v>357.1984</v>
      </c>
      <c r="N55" s="20" t="n">
        <v>52.84260035</v>
      </c>
      <c r="O55" s="18" t="n">
        <v>317.14468216</v>
      </c>
      <c r="P55" s="20" t="n">
        <v>58.62003258</v>
      </c>
      <c r="Q55" s="18" t="n">
        <v>391.63572433</v>
      </c>
      <c r="R55" s="20" t="n">
        <v>10.94461539</v>
      </c>
    </row>
    <row r="56" spans="1:18">
      <c r="A56" s="15" t="s">
        <v>358</v>
      </c>
      <c r="B56" s="17" t="n">
        <v>5359</v>
      </c>
      <c r="C56" s="18">
        <f>(104.0/B56*100)</f>
        <v/>
      </c>
      <c r="D56" s="19" t="n">
        <v>5255</v>
      </c>
      <c r="E56" s="18" t="n">
        <v>465.32634542</v>
      </c>
      <c r="F56" s="20" t="n">
        <v>6.30503853</v>
      </c>
      <c r="G56" s="18" t="n">
        <v>525.5702161299999</v>
      </c>
      <c r="H56" s="20" t="n">
        <v>2.53989823</v>
      </c>
      <c r="I56" s="18" t="s">
        <v>309</v>
      </c>
      <c r="J56" s="20" t="s">
        <v>309</v>
      </c>
      <c r="K56" s="18" t="s">
        <v>309</v>
      </c>
      <c r="L56" s="20" t="s">
        <v>309</v>
      </c>
      <c r="M56" s="18" t="s">
        <v>309</v>
      </c>
      <c r="N56" s="20" t="s">
        <v>309</v>
      </c>
      <c r="O56" s="18" t="s">
        <v>309</v>
      </c>
      <c r="P56" s="20" t="s">
        <v>309</v>
      </c>
      <c r="Q56" s="18" t="n">
        <v>471.7764711</v>
      </c>
      <c r="R56" s="20" t="n">
        <v>18.83007375</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499.96673944</v>
      </c>
      <c r="F62" s="20" t="n">
        <v>5.79812544</v>
      </c>
      <c r="G62" s="18" t="n">
        <v>530.48854335</v>
      </c>
      <c r="H62" s="20" t="n">
        <v>1.13106237</v>
      </c>
      <c r="I62" s="18" t="s">
        <v>309</v>
      </c>
      <c r="J62" s="20" t="s">
        <v>309</v>
      </c>
      <c r="K62" s="18" t="s">
        <v>309</v>
      </c>
      <c r="L62" s="20" t="s">
        <v>309</v>
      </c>
      <c r="M62" s="18" t="n">
        <v>510.72714781</v>
      </c>
      <c r="N62" s="20" t="n">
        <v>16.89415126</v>
      </c>
      <c r="O62" s="18" t="n">
        <v>546.85293333</v>
      </c>
      <c r="P62" s="20" t="n">
        <v>29.3335492</v>
      </c>
      <c r="Q62" s="18" t="n">
        <v>506.82367158</v>
      </c>
      <c r="R62" s="20" t="n">
        <v>10.67306379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414.54069689</v>
      </c>
      <c r="F64" s="20" t="n">
        <v>7.71066135</v>
      </c>
      <c r="G64" s="18" t="n">
        <v>483.62198646</v>
      </c>
      <c r="H64" s="20" t="n">
        <v>1.81062691</v>
      </c>
      <c r="I64" s="18" t="s">
        <v>309</v>
      </c>
      <c r="J64" s="20" t="s">
        <v>309</v>
      </c>
      <c r="K64" s="18" t="s">
        <v>309</v>
      </c>
      <c r="L64" s="20" t="s">
        <v>309</v>
      </c>
      <c r="M64" s="18" t="s">
        <v>309</v>
      </c>
      <c r="N64" s="20" t="s">
        <v>309</v>
      </c>
      <c r="O64" s="18" t="n">
        <v>406.26</v>
      </c>
      <c r="P64" s="20" t="n">
        <v>26.09095578</v>
      </c>
      <c r="Q64" s="18" t="n">
        <v>401.08038896</v>
      </c>
      <c r="R64" s="20" t="n">
        <v>9.48295731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484</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479.58691083</v>
      </c>
      <c r="F9" s="20" t="n">
        <v>9.73346634</v>
      </c>
      <c r="G9" s="18" t="n">
        <v>534.35339917</v>
      </c>
      <c r="H9" s="20" t="n">
        <v>2.38443832</v>
      </c>
      <c r="I9" s="18" t="s">
        <v>309</v>
      </c>
      <c r="J9" s="20" t="s">
        <v>309</v>
      </c>
      <c r="K9" s="18" t="s">
        <v>309</v>
      </c>
      <c r="L9" s="20" t="s">
        <v>309</v>
      </c>
      <c r="M9" s="18" t="s">
        <v>309</v>
      </c>
      <c r="N9" s="20" t="s">
        <v>309</v>
      </c>
      <c r="O9" s="18" t="n">
        <v>451.3098</v>
      </c>
      <c r="P9" s="20" t="n">
        <v>26.79890059</v>
      </c>
      <c r="Q9" s="18" t="n">
        <v>490.9983148</v>
      </c>
      <c r="R9" s="20" t="n">
        <v>7.56007028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426.29796409</v>
      </c>
      <c r="F11" s="20" t="n">
        <v>4.48693833</v>
      </c>
      <c r="G11" s="18" t="n">
        <v>454.41473711</v>
      </c>
      <c r="H11" s="20" t="n">
        <v>2.53687385</v>
      </c>
      <c r="I11" s="18" t="s">
        <v>309</v>
      </c>
      <c r="J11" s="20" t="s">
        <v>309</v>
      </c>
      <c r="K11" s="18" t="s">
        <v>309</v>
      </c>
      <c r="L11" s="20" t="s">
        <v>309</v>
      </c>
      <c r="M11" s="18" t="s">
        <v>309</v>
      </c>
      <c r="N11" s="20" t="s">
        <v>309</v>
      </c>
      <c r="O11" s="18" t="n">
        <v>404.65101348</v>
      </c>
      <c r="P11" s="20" t="n">
        <v>34.18054176</v>
      </c>
      <c r="Q11" s="18" t="n">
        <v>420.45564823</v>
      </c>
      <c r="R11" s="20" t="n">
        <v>6.36865095</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466.6051413</v>
      </c>
      <c r="F16" s="20" t="n">
        <v>6.39677313</v>
      </c>
      <c r="G16" s="18" t="n">
        <v>509.85884307</v>
      </c>
      <c r="H16" s="20" t="n">
        <v>2.04149667</v>
      </c>
      <c r="I16" s="18" t="s">
        <v>309</v>
      </c>
      <c r="J16" s="20" t="s">
        <v>309</v>
      </c>
      <c r="K16" s="18" t="s">
        <v>309</v>
      </c>
      <c r="L16" s="20" t="s">
        <v>309</v>
      </c>
      <c r="M16" s="18" t="s">
        <v>309</v>
      </c>
      <c r="N16" s="20" t="s">
        <v>309</v>
      </c>
      <c r="O16" s="18" t="n">
        <v>586.62699187</v>
      </c>
      <c r="P16" s="20" t="n">
        <v>58.98552723</v>
      </c>
      <c r="Q16" s="18" t="n">
        <v>465.01660852</v>
      </c>
      <c r="R16" s="20" t="n">
        <v>9.83719529</v>
      </c>
    </row>
    <row r="17" spans="1:18">
      <c r="A17" s="15" t="s">
        <v>319</v>
      </c>
      <c r="B17" s="17" t="n">
        <v>6504</v>
      </c>
      <c r="C17" s="18">
        <f>(3097.0/B17*100)</f>
        <v/>
      </c>
      <c r="D17" s="19" t="n">
        <v>3407</v>
      </c>
      <c r="E17" s="18" t="n">
        <v>475.27633148</v>
      </c>
      <c r="F17" s="20" t="n">
        <v>12.45955473</v>
      </c>
      <c r="G17" s="18" t="n">
        <v>534.67211367</v>
      </c>
      <c r="H17" s="20" t="n">
        <v>2.73762221</v>
      </c>
      <c r="I17" s="18" t="s">
        <v>309</v>
      </c>
      <c r="J17" s="20" t="s">
        <v>309</v>
      </c>
      <c r="K17" s="18" t="s">
        <v>309</v>
      </c>
      <c r="L17" s="20" t="s">
        <v>309</v>
      </c>
      <c r="M17" s="18" t="s">
        <v>309</v>
      </c>
      <c r="N17" s="20" t="s">
        <v>309</v>
      </c>
      <c r="O17" s="18" t="n">
        <v>521.52403687</v>
      </c>
      <c r="P17" s="20" t="n">
        <v>91.31841857000001</v>
      </c>
      <c r="Q17" s="18" t="n">
        <v>510.51137045</v>
      </c>
      <c r="R17" s="20" t="n">
        <v>7.24657173</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476.54677322</v>
      </c>
      <c r="F21" s="20" t="n">
        <v>8.82670622</v>
      </c>
      <c r="G21" s="18" t="n">
        <v>507.22030202</v>
      </c>
      <c r="H21" s="20" t="n">
        <v>2.41485222</v>
      </c>
      <c r="I21" s="18" t="s">
        <v>309</v>
      </c>
      <c r="J21" s="20" t="s">
        <v>309</v>
      </c>
      <c r="K21" s="18" t="s">
        <v>309</v>
      </c>
      <c r="L21" s="20" t="s">
        <v>309</v>
      </c>
      <c r="M21" s="18" t="s">
        <v>309</v>
      </c>
      <c r="N21" s="20" t="s">
        <v>309</v>
      </c>
      <c r="O21" s="18" t="s">
        <v>309</v>
      </c>
      <c r="P21" s="20" t="s">
        <v>309</v>
      </c>
      <c r="Q21" s="18" t="n">
        <v>499.28252958</v>
      </c>
      <c r="R21" s="20" t="n">
        <v>10.78287915</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452.79555415</v>
      </c>
      <c r="F23" s="20" t="n">
        <v>4.31318718</v>
      </c>
      <c r="G23" s="18" t="n">
        <v>492.47592213</v>
      </c>
      <c r="H23" s="20" t="n">
        <v>2.79063344</v>
      </c>
      <c r="I23" s="18" t="s">
        <v>309</v>
      </c>
      <c r="J23" s="20" t="s">
        <v>309</v>
      </c>
      <c r="K23" s="18" t="s">
        <v>309</v>
      </c>
      <c r="L23" s="20" t="s">
        <v>309</v>
      </c>
      <c r="M23" s="18" t="s">
        <v>309</v>
      </c>
      <c r="N23" s="20" t="s">
        <v>309</v>
      </c>
      <c r="O23" s="18" t="n">
        <v>463.85619117</v>
      </c>
      <c r="P23" s="20" t="n">
        <v>51.35857133</v>
      </c>
      <c r="Q23" s="18" t="n">
        <v>447.35266266</v>
      </c>
      <c r="R23" s="20" t="n">
        <v>8.692814759999999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468.08792086</v>
      </c>
      <c r="F25" s="20" t="n">
        <v>6.5806649</v>
      </c>
      <c r="G25" s="18" t="n">
        <v>518.00131987</v>
      </c>
      <c r="H25" s="20" t="n">
        <v>3.12468536</v>
      </c>
      <c r="I25" s="18" t="s">
        <v>309</v>
      </c>
      <c r="J25" s="20" t="s">
        <v>309</v>
      </c>
      <c r="K25" s="18" t="s">
        <v>309</v>
      </c>
      <c r="L25" s="20" t="s">
        <v>309</v>
      </c>
      <c r="M25" s="18" t="s">
        <v>309</v>
      </c>
      <c r="N25" s="20" t="s">
        <v>309</v>
      </c>
      <c r="O25" s="18" t="s">
        <v>309</v>
      </c>
      <c r="P25" s="20" t="s">
        <v>309</v>
      </c>
      <c r="Q25" s="18" t="n">
        <v>521.3427338400001</v>
      </c>
      <c r="R25" s="20" t="n">
        <v>5.80040718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429.48528894</v>
      </c>
      <c r="F27" s="20" t="n">
        <v>10.81345018</v>
      </c>
      <c r="G27" s="18" t="n">
        <v>500.68322797</v>
      </c>
      <c r="H27" s="20" t="n">
        <v>1.6661134</v>
      </c>
      <c r="I27" s="18" t="s">
        <v>309</v>
      </c>
      <c r="J27" s="20" t="s">
        <v>309</v>
      </c>
      <c r="K27" s="18" t="s">
        <v>309</v>
      </c>
      <c r="L27" s="20" t="s">
        <v>309</v>
      </c>
      <c r="M27" s="18" t="s">
        <v>309</v>
      </c>
      <c r="N27" s="20" t="s">
        <v>309</v>
      </c>
      <c r="O27" s="18" t="n">
        <v>444.22620565</v>
      </c>
      <c r="P27" s="20" t="n">
        <v>51.73308168</v>
      </c>
      <c r="Q27" s="18" t="n">
        <v>481.06557972</v>
      </c>
      <c r="R27" s="20" t="n">
        <v>9.599473529999999</v>
      </c>
    </row>
    <row r="28" spans="1:18">
      <c r="A28" s="15" t="s">
        <v>330</v>
      </c>
      <c r="B28" s="17" t="n">
        <v>7568</v>
      </c>
      <c r="C28" s="18">
        <f>(490.0/B28*100)</f>
        <v/>
      </c>
      <c r="D28" s="19" t="n">
        <v>7078</v>
      </c>
      <c r="E28" s="18" t="n">
        <v>400.83456181</v>
      </c>
      <c r="F28" s="20" t="n">
        <v>3.40103169</v>
      </c>
      <c r="G28" s="18" t="n">
        <v>420.30824988</v>
      </c>
      <c r="H28" s="20" t="n">
        <v>2.29953069</v>
      </c>
      <c r="I28" s="18" t="s">
        <v>309</v>
      </c>
      <c r="J28" s="20" t="s">
        <v>309</v>
      </c>
      <c r="K28" s="18" t="s">
        <v>309</v>
      </c>
      <c r="L28" s="20" t="s">
        <v>309</v>
      </c>
      <c r="M28" s="18" t="s">
        <v>309</v>
      </c>
      <c r="N28" s="20" t="s">
        <v>309</v>
      </c>
      <c r="O28" s="18" t="n">
        <v>389.6817</v>
      </c>
      <c r="P28" s="20" t="n">
        <v>25.01310107</v>
      </c>
      <c r="Q28" s="18" t="n">
        <v>403.19957167</v>
      </c>
      <c r="R28" s="20" t="n">
        <v>6.6501767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461.03617993</v>
      </c>
      <c r="F33" s="20" t="n">
        <v>4.50313635</v>
      </c>
      <c r="G33" s="18" t="n">
        <v>506.00890119</v>
      </c>
      <c r="H33" s="20" t="n">
        <v>2.34144282</v>
      </c>
      <c r="I33" s="18" t="s">
        <v>309</v>
      </c>
      <c r="J33" s="20" t="s">
        <v>309</v>
      </c>
      <c r="K33" s="18" t="s">
        <v>309</v>
      </c>
      <c r="L33" s="20" t="s">
        <v>309</v>
      </c>
      <c r="M33" s="18" t="s">
        <v>309</v>
      </c>
      <c r="N33" s="20" t="s">
        <v>309</v>
      </c>
      <c r="O33" s="18" t="n">
        <v>314.6091</v>
      </c>
      <c r="P33" s="20" t="n">
        <v>24.1801208</v>
      </c>
      <c r="Q33" s="18" t="n">
        <v>483.18926955</v>
      </c>
      <c r="R33" s="20" t="n">
        <v>12.69563915</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461.14235213</v>
      </c>
      <c r="F36" s="20" t="n">
        <v>7.06149341</v>
      </c>
      <c r="G36" s="18" t="n">
        <v>503.95338285</v>
      </c>
      <c r="H36" s="20" t="n">
        <v>2.42165066</v>
      </c>
      <c r="I36" s="18" t="s">
        <v>309</v>
      </c>
      <c r="J36" s="20" t="s">
        <v>309</v>
      </c>
      <c r="K36" s="18" t="s">
        <v>309</v>
      </c>
      <c r="L36" s="20" t="s">
        <v>309</v>
      </c>
      <c r="M36" s="18" t="s">
        <v>309</v>
      </c>
      <c r="N36" s="20" t="s">
        <v>309</v>
      </c>
      <c r="O36" s="18" t="s">
        <v>309</v>
      </c>
      <c r="P36" s="20" t="s">
        <v>309</v>
      </c>
      <c r="Q36" s="18" t="n">
        <v>482.99586541</v>
      </c>
      <c r="R36" s="20" t="n">
        <v>9.801067290000001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512.08532802</v>
      </c>
      <c r="F40" s="20" t="n">
        <v>13.91353679</v>
      </c>
      <c r="G40" s="18" t="n">
        <v>517.4223187699999</v>
      </c>
      <c r="H40" s="20" t="n">
        <v>2.93410949</v>
      </c>
      <c r="I40" s="18" t="s">
        <v>309</v>
      </c>
      <c r="J40" s="20" t="s">
        <v>309</v>
      </c>
      <c r="K40" s="18" t="s">
        <v>309</v>
      </c>
      <c r="L40" s="20" t="s">
        <v>309</v>
      </c>
      <c r="M40" s="18" t="n">
        <v>510.3049124</v>
      </c>
      <c r="N40" s="20" t="n">
        <v>2.76769424</v>
      </c>
      <c r="O40" s="18" t="s">
        <v>309</v>
      </c>
      <c r="P40" s="20" t="s">
        <v>309</v>
      </c>
      <c r="Q40" s="18" t="n">
        <v>463.31118322</v>
      </c>
      <c r="R40" s="20" t="n">
        <v>21.47043652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439.32152441</v>
      </c>
      <c r="F52" s="20" t="n">
        <v>4.7178167</v>
      </c>
      <c r="G52" s="18" t="n">
        <v>480.79326045</v>
      </c>
      <c r="H52" s="20" t="n">
        <v>2.50774783</v>
      </c>
      <c r="I52" s="18" t="s">
        <v>309</v>
      </c>
      <c r="J52" s="20" t="s">
        <v>309</v>
      </c>
      <c r="K52" s="18" t="s">
        <v>309</v>
      </c>
      <c r="L52" s="20" t="s">
        <v>309</v>
      </c>
      <c r="M52" s="18" t="s">
        <v>309</v>
      </c>
      <c r="N52" s="20" t="s">
        <v>309</v>
      </c>
      <c r="O52" s="18" t="s">
        <v>309</v>
      </c>
      <c r="P52" s="20" t="s">
        <v>309</v>
      </c>
      <c r="Q52" s="18" t="n">
        <v>465.04147742</v>
      </c>
      <c r="R52" s="20" t="n">
        <v>8.110085379999999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316.80010562</v>
      </c>
      <c r="F54" s="20" t="n">
        <v>4.42298141</v>
      </c>
      <c r="G54" s="18" t="n">
        <v>334.1847434</v>
      </c>
      <c r="H54" s="20" t="n">
        <v>2.73638713</v>
      </c>
      <c r="I54" s="18" t="s">
        <v>309</v>
      </c>
      <c r="J54" s="20" t="s">
        <v>309</v>
      </c>
      <c r="K54" s="18" t="s">
        <v>309</v>
      </c>
      <c r="L54" s="20" t="s">
        <v>309</v>
      </c>
      <c r="M54" s="18" t="s">
        <v>309</v>
      </c>
      <c r="N54" s="20" t="s">
        <v>309</v>
      </c>
      <c r="O54" s="18" t="n">
        <v>318.51285222</v>
      </c>
      <c r="P54" s="20" t="n">
        <v>25.2796355</v>
      </c>
      <c r="Q54" s="18" t="n">
        <v>322.65145597</v>
      </c>
      <c r="R54" s="20" t="n">
        <v>6.9137445</v>
      </c>
    </row>
    <row r="55" spans="1:18">
      <c r="A55" s="15" t="s">
        <v>357</v>
      </c>
      <c r="B55" s="17" t="n">
        <v>5316</v>
      </c>
      <c r="C55" s="18">
        <f>(137.0/B55*100)</f>
        <v/>
      </c>
      <c r="D55" s="19" t="n">
        <v>5179</v>
      </c>
      <c r="E55" s="18" t="n">
        <v>374.84952731</v>
      </c>
      <c r="F55" s="20" t="n">
        <v>9.18526992</v>
      </c>
      <c r="G55" s="18" t="n">
        <v>414.38657341</v>
      </c>
      <c r="H55" s="20" t="n">
        <v>2.38248454</v>
      </c>
      <c r="I55" s="18" t="s">
        <v>309</v>
      </c>
      <c r="J55" s="20" t="s">
        <v>309</v>
      </c>
      <c r="K55" s="18" t="s">
        <v>309</v>
      </c>
      <c r="L55" s="20" t="s">
        <v>309</v>
      </c>
      <c r="M55" s="18" t="n">
        <v>357.1984</v>
      </c>
      <c r="N55" s="20" t="n">
        <v>52.84260035</v>
      </c>
      <c r="O55" s="18" t="n">
        <v>401.97659057</v>
      </c>
      <c r="P55" s="20" t="n">
        <v>30.76733179</v>
      </c>
      <c r="Q55" s="18" t="n">
        <v>388.82421655</v>
      </c>
      <c r="R55" s="20" t="n">
        <v>10.72552648</v>
      </c>
    </row>
    <row r="56" spans="1:18">
      <c r="A56" s="15" t="s">
        <v>358</v>
      </c>
      <c r="B56" s="17" t="n">
        <v>5359</v>
      </c>
      <c r="C56" s="18">
        <f>(104.0/B56*100)</f>
        <v/>
      </c>
      <c r="D56" s="19" t="n">
        <v>5255</v>
      </c>
      <c r="E56" s="18" t="n">
        <v>494.67149215</v>
      </c>
      <c r="F56" s="20" t="n">
        <v>7.00719999</v>
      </c>
      <c r="G56" s="18" t="n">
        <v>525.7193892400001</v>
      </c>
      <c r="H56" s="20" t="n">
        <v>2.49329496</v>
      </c>
      <c r="I56" s="18" t="s">
        <v>309</v>
      </c>
      <c r="J56" s="20" t="s">
        <v>309</v>
      </c>
      <c r="K56" s="18" t="s">
        <v>309</v>
      </c>
      <c r="L56" s="20" t="s">
        <v>309</v>
      </c>
      <c r="M56" s="18" t="s">
        <v>309</v>
      </c>
      <c r="N56" s="20" t="s">
        <v>309</v>
      </c>
      <c r="O56" s="18" t="s">
        <v>309</v>
      </c>
      <c r="P56" s="20" t="s">
        <v>309</v>
      </c>
      <c r="Q56" s="18" t="n">
        <v>475.25561121</v>
      </c>
      <c r="R56" s="20" t="n">
        <v>18.95567746</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514.50552057</v>
      </c>
      <c r="F62" s="20" t="n">
        <v>4.95365608</v>
      </c>
      <c r="G62" s="18" t="n">
        <v>530.2969574799999</v>
      </c>
      <c r="H62" s="20" t="n">
        <v>1.18199491</v>
      </c>
      <c r="I62" s="18" t="s">
        <v>309</v>
      </c>
      <c r="J62" s="20" t="s">
        <v>309</v>
      </c>
      <c r="K62" s="18" t="s">
        <v>309</v>
      </c>
      <c r="L62" s="20" t="s">
        <v>309</v>
      </c>
      <c r="M62" s="18" t="n">
        <v>510.72714781</v>
      </c>
      <c r="N62" s="20" t="n">
        <v>16.89415126</v>
      </c>
      <c r="O62" s="18" t="n">
        <v>437.0001</v>
      </c>
      <c r="P62" s="20" t="n">
        <v>27.40731</v>
      </c>
      <c r="Q62" s="18" t="n">
        <v>512.87083218</v>
      </c>
      <c r="R62" s="20" t="n">
        <v>11.28436928</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430.68001175</v>
      </c>
      <c r="F64" s="20" t="n">
        <v>6.29640355</v>
      </c>
      <c r="G64" s="18" t="n">
        <v>484.04755235</v>
      </c>
      <c r="H64" s="20" t="n">
        <v>1.96341698</v>
      </c>
      <c r="I64" s="18" t="s">
        <v>309</v>
      </c>
      <c r="J64" s="20" t="s">
        <v>309</v>
      </c>
      <c r="K64" s="18" t="s">
        <v>309</v>
      </c>
      <c r="L64" s="20" t="s">
        <v>309</v>
      </c>
      <c r="M64" s="18" t="s">
        <v>309</v>
      </c>
      <c r="N64" s="20" t="s">
        <v>309</v>
      </c>
      <c r="O64" s="18" t="s">
        <v>309</v>
      </c>
      <c r="P64" s="20" t="s">
        <v>309</v>
      </c>
      <c r="Q64" s="18" t="n">
        <v>402.16254702</v>
      </c>
      <c r="R64" s="20" t="n">
        <v>10.20561088</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485</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480.5949108</v>
      </c>
      <c r="F9" s="20" t="n">
        <v>14.87000441</v>
      </c>
      <c r="G9" s="18" t="n">
        <v>533.06246722</v>
      </c>
      <c r="H9" s="20" t="n">
        <v>2.39930058</v>
      </c>
      <c r="I9" s="18" t="s">
        <v>309</v>
      </c>
      <c r="J9" s="20" t="s">
        <v>309</v>
      </c>
      <c r="K9" s="18" t="s">
        <v>309</v>
      </c>
      <c r="L9" s="20" t="s">
        <v>309</v>
      </c>
      <c r="M9" s="18" t="s">
        <v>309</v>
      </c>
      <c r="N9" s="20" t="s">
        <v>309</v>
      </c>
      <c r="O9" s="18" t="n">
        <v>626.3638</v>
      </c>
      <c r="P9" s="20" t="n">
        <v>20.13119239</v>
      </c>
      <c r="Q9" s="18" t="n">
        <v>488.14668558</v>
      </c>
      <c r="R9" s="20" t="n">
        <v>7.71791376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419.32069903</v>
      </c>
      <c r="F11" s="20" t="n">
        <v>6.12372396</v>
      </c>
      <c r="G11" s="18" t="n">
        <v>451.41580226</v>
      </c>
      <c r="H11" s="20" t="n">
        <v>2.53743449</v>
      </c>
      <c r="I11" s="18" t="s">
        <v>309</v>
      </c>
      <c r="J11" s="20" t="s">
        <v>309</v>
      </c>
      <c r="K11" s="18" t="s">
        <v>309</v>
      </c>
      <c r="L11" s="20" t="s">
        <v>309</v>
      </c>
      <c r="M11" s="18" t="s">
        <v>309</v>
      </c>
      <c r="N11" s="20" t="s">
        <v>309</v>
      </c>
      <c r="O11" s="18" t="n">
        <v>489.38072149</v>
      </c>
      <c r="P11" s="20" t="n">
        <v>24.1344902</v>
      </c>
      <c r="Q11" s="18" t="n">
        <v>421.61214726</v>
      </c>
      <c r="R11" s="20" t="n">
        <v>7.50627135</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450.86594355</v>
      </c>
      <c r="F16" s="20" t="n">
        <v>16.16945525</v>
      </c>
      <c r="G16" s="18" t="n">
        <v>508.06882579</v>
      </c>
      <c r="H16" s="20" t="n">
        <v>2.09249523</v>
      </c>
      <c r="I16" s="18" t="s">
        <v>309</v>
      </c>
      <c r="J16" s="20" t="s">
        <v>309</v>
      </c>
      <c r="K16" s="18" t="s">
        <v>309</v>
      </c>
      <c r="L16" s="20" t="s">
        <v>309</v>
      </c>
      <c r="M16" s="18" t="s">
        <v>309</v>
      </c>
      <c r="N16" s="20" t="s">
        <v>309</v>
      </c>
      <c r="O16" s="18" t="n">
        <v>447.65498414</v>
      </c>
      <c r="P16" s="20" t="n">
        <v>59.49321834</v>
      </c>
      <c r="Q16" s="18" t="n">
        <v>468.3991767</v>
      </c>
      <c r="R16" s="20" t="n">
        <v>9.04662671</v>
      </c>
    </row>
    <row r="17" spans="1:18">
      <c r="A17" s="15" t="s">
        <v>319</v>
      </c>
      <c r="B17" s="17" t="n">
        <v>6504</v>
      </c>
      <c r="C17" s="18">
        <f>(3097.0/B17*100)</f>
        <v/>
      </c>
      <c r="D17" s="19" t="n">
        <v>3407</v>
      </c>
      <c r="E17" s="18" t="n">
        <v>490.23447439</v>
      </c>
      <c r="F17" s="20" t="n">
        <v>10.53141655</v>
      </c>
      <c r="G17" s="18" t="n">
        <v>534.3201749999999</v>
      </c>
      <c r="H17" s="20" t="n">
        <v>2.75217449</v>
      </c>
      <c r="I17" s="18" t="s">
        <v>309</v>
      </c>
      <c r="J17" s="20" t="s">
        <v>309</v>
      </c>
      <c r="K17" s="18" t="s">
        <v>309</v>
      </c>
      <c r="L17" s="20" t="s">
        <v>309</v>
      </c>
      <c r="M17" s="18" t="s">
        <v>309</v>
      </c>
      <c r="N17" s="20" t="s">
        <v>309</v>
      </c>
      <c r="O17" s="18" t="n">
        <v>323.6751</v>
      </c>
      <c r="P17" s="20" t="n">
        <v>23.7612971</v>
      </c>
      <c r="Q17" s="18" t="n">
        <v>515.43437598</v>
      </c>
      <c r="R17" s="20" t="n">
        <v>7.20129097</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464.58394442</v>
      </c>
      <c r="F21" s="20" t="n">
        <v>14.87508085</v>
      </c>
      <c r="G21" s="18" t="n">
        <v>506.82998329</v>
      </c>
      <c r="H21" s="20" t="n">
        <v>2.40925436</v>
      </c>
      <c r="I21" s="18" t="s">
        <v>309</v>
      </c>
      <c r="J21" s="20" t="s">
        <v>309</v>
      </c>
      <c r="K21" s="18" t="s">
        <v>309</v>
      </c>
      <c r="L21" s="20" t="s">
        <v>309</v>
      </c>
      <c r="M21" s="18" t="s">
        <v>309</v>
      </c>
      <c r="N21" s="20" t="s">
        <v>309</v>
      </c>
      <c r="O21" s="18" t="n">
        <v>451.7932</v>
      </c>
      <c r="P21" s="20" t="n">
        <v>31.67458264</v>
      </c>
      <c r="Q21" s="18" t="n">
        <v>494.50984481</v>
      </c>
      <c r="R21" s="20" t="n">
        <v>10.61938748</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438.60505282</v>
      </c>
      <c r="F23" s="20" t="n">
        <v>6.45125386</v>
      </c>
      <c r="G23" s="18" t="n">
        <v>491.32517704</v>
      </c>
      <c r="H23" s="20" t="n">
        <v>2.62383692</v>
      </c>
      <c r="I23" s="18" t="s">
        <v>309</v>
      </c>
      <c r="J23" s="20" t="s">
        <v>309</v>
      </c>
      <c r="K23" s="18" t="s">
        <v>309</v>
      </c>
      <c r="L23" s="20" t="s">
        <v>309</v>
      </c>
      <c r="M23" s="18" t="s">
        <v>309</v>
      </c>
      <c r="N23" s="20" t="s">
        <v>309</v>
      </c>
      <c r="O23" s="18" t="n">
        <v>414.69501019</v>
      </c>
      <c r="P23" s="20" t="n">
        <v>44.26674689</v>
      </c>
      <c r="Q23" s="18" t="n">
        <v>450.12468734</v>
      </c>
      <c r="R23" s="20" t="n">
        <v>8.897368350000001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471.44382949</v>
      </c>
      <c r="F25" s="20" t="n">
        <v>9.354907280000001</v>
      </c>
      <c r="G25" s="18" t="n">
        <v>516.65292716</v>
      </c>
      <c r="H25" s="20" t="n">
        <v>3.14915031</v>
      </c>
      <c r="I25" s="18" t="s">
        <v>309</v>
      </c>
      <c r="J25" s="20" t="s">
        <v>309</v>
      </c>
      <c r="K25" s="18" t="s">
        <v>309</v>
      </c>
      <c r="L25" s="20" t="s">
        <v>309</v>
      </c>
      <c r="M25" s="18" t="s">
        <v>309</v>
      </c>
      <c r="N25" s="20" t="s">
        <v>309</v>
      </c>
      <c r="O25" s="18" t="s">
        <v>309</v>
      </c>
      <c r="P25" s="20" t="s">
        <v>309</v>
      </c>
      <c r="Q25" s="18" t="n">
        <v>520.95235437</v>
      </c>
      <c r="R25" s="20" t="n">
        <v>5.76189027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463.13529362</v>
      </c>
      <c r="F27" s="20" t="n">
        <v>12.62850937</v>
      </c>
      <c r="G27" s="18" t="n">
        <v>499.33201876</v>
      </c>
      <c r="H27" s="20" t="n">
        <v>1.70663467</v>
      </c>
      <c r="I27" s="18" t="s">
        <v>309</v>
      </c>
      <c r="J27" s="20" t="s">
        <v>309</v>
      </c>
      <c r="K27" s="18" t="s">
        <v>309</v>
      </c>
      <c r="L27" s="20" t="s">
        <v>309</v>
      </c>
      <c r="M27" s="18" t="s">
        <v>309</v>
      </c>
      <c r="N27" s="20" t="s">
        <v>309</v>
      </c>
      <c r="O27" s="18" t="n">
        <v>502.5675055</v>
      </c>
      <c r="P27" s="20" t="n">
        <v>33.51385989</v>
      </c>
      <c r="Q27" s="18" t="n">
        <v>478.49938774</v>
      </c>
      <c r="R27" s="20" t="n">
        <v>9.525601350000001</v>
      </c>
    </row>
    <row r="28" spans="1:18">
      <c r="A28" s="15" t="s">
        <v>330</v>
      </c>
      <c r="B28" s="17" t="n">
        <v>7568</v>
      </c>
      <c r="C28" s="18">
        <f>(490.0/B28*100)</f>
        <v/>
      </c>
      <c r="D28" s="19" t="n">
        <v>7078</v>
      </c>
      <c r="E28" s="18" t="n">
        <v>377.30005359</v>
      </c>
      <c r="F28" s="20" t="n">
        <v>4.11388175</v>
      </c>
      <c r="G28" s="18" t="n">
        <v>421.38590333</v>
      </c>
      <c r="H28" s="20" t="n">
        <v>2.18532697</v>
      </c>
      <c r="I28" s="18" t="s">
        <v>309</v>
      </c>
      <c r="J28" s="20" t="s">
        <v>309</v>
      </c>
      <c r="K28" s="18" t="s">
        <v>309</v>
      </c>
      <c r="L28" s="20" t="s">
        <v>309</v>
      </c>
      <c r="M28" s="18" t="s">
        <v>309</v>
      </c>
      <c r="N28" s="20" t="s">
        <v>309</v>
      </c>
      <c r="O28" s="18" t="n">
        <v>386.11402133</v>
      </c>
      <c r="P28" s="20" t="n">
        <v>23.89607158</v>
      </c>
      <c r="Q28" s="18" t="n">
        <v>402.40561358</v>
      </c>
      <c r="R28" s="20" t="n">
        <v>5.86490101</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438.54679431</v>
      </c>
      <c r="F33" s="20" t="n">
        <v>14.24117379</v>
      </c>
      <c r="G33" s="18" t="n">
        <v>503.07814808</v>
      </c>
      <c r="H33" s="20" t="n">
        <v>2.32807214</v>
      </c>
      <c r="I33" s="18" t="s">
        <v>309</v>
      </c>
      <c r="J33" s="20" t="s">
        <v>309</v>
      </c>
      <c r="K33" s="18" t="s">
        <v>309</v>
      </c>
      <c r="L33" s="20" t="s">
        <v>309</v>
      </c>
      <c r="M33" s="18" t="s">
        <v>309</v>
      </c>
      <c r="N33" s="20" t="s">
        <v>309</v>
      </c>
      <c r="O33" s="18" t="n">
        <v>460.3191</v>
      </c>
      <c r="P33" s="20" t="n">
        <v>23.42875029</v>
      </c>
      <c r="Q33" s="18" t="n">
        <v>480.50667878</v>
      </c>
      <c r="R33" s="20" t="n">
        <v>12.39015626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473.60312777</v>
      </c>
      <c r="F36" s="20" t="n">
        <v>9.50972631</v>
      </c>
      <c r="G36" s="18" t="n">
        <v>503.62222788</v>
      </c>
      <c r="H36" s="20" t="n">
        <v>2.38954009</v>
      </c>
      <c r="I36" s="18" t="s">
        <v>309</v>
      </c>
      <c r="J36" s="20" t="s">
        <v>309</v>
      </c>
      <c r="K36" s="18" t="s">
        <v>309</v>
      </c>
      <c r="L36" s="20" t="s">
        <v>309</v>
      </c>
      <c r="M36" s="18" t="s">
        <v>309</v>
      </c>
      <c r="N36" s="20" t="s">
        <v>309</v>
      </c>
      <c r="O36" s="18" t="s">
        <v>309</v>
      </c>
      <c r="P36" s="20" t="s">
        <v>309</v>
      </c>
      <c r="Q36" s="18" t="n">
        <v>478.85709992</v>
      </c>
      <c r="R36" s="20" t="n">
        <v>9.9196531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479.86659758</v>
      </c>
      <c r="F40" s="20" t="n">
        <v>25.96598611</v>
      </c>
      <c r="G40" s="18" t="n">
        <v>517.64015696</v>
      </c>
      <c r="H40" s="20" t="n">
        <v>2.77806461</v>
      </c>
      <c r="I40" s="18" t="s">
        <v>309</v>
      </c>
      <c r="J40" s="20" t="s">
        <v>309</v>
      </c>
      <c r="K40" s="18" t="s">
        <v>309</v>
      </c>
      <c r="L40" s="20" t="s">
        <v>309</v>
      </c>
      <c r="M40" s="18" t="n">
        <v>510.3049124</v>
      </c>
      <c r="N40" s="20" t="n">
        <v>2.76769424</v>
      </c>
      <c r="O40" s="18" t="n">
        <v>626.6856</v>
      </c>
      <c r="P40" s="20" t="n">
        <v>30.79030948</v>
      </c>
      <c r="Q40" s="18" t="n">
        <v>470.50703409</v>
      </c>
      <c r="R40" s="20" t="n">
        <v>20.75279557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430.52652337</v>
      </c>
      <c r="F52" s="20" t="n">
        <v>9.10825942</v>
      </c>
      <c r="G52" s="18" t="n">
        <v>478.06434692</v>
      </c>
      <c r="H52" s="20" t="n">
        <v>2.49743401</v>
      </c>
      <c r="I52" s="18" t="s">
        <v>309</v>
      </c>
      <c r="J52" s="20" t="s">
        <v>309</v>
      </c>
      <c r="K52" s="18" t="s">
        <v>309</v>
      </c>
      <c r="L52" s="20" t="s">
        <v>309</v>
      </c>
      <c r="M52" s="18" t="s">
        <v>309</v>
      </c>
      <c r="N52" s="20" t="s">
        <v>309</v>
      </c>
      <c r="O52" s="18" t="s">
        <v>309</v>
      </c>
      <c r="P52" s="20" t="s">
        <v>309</v>
      </c>
      <c r="Q52" s="18" t="n">
        <v>462.70321396</v>
      </c>
      <c r="R52" s="20" t="n">
        <v>7.73226423</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308.30731763</v>
      </c>
      <c r="F54" s="20" t="n">
        <v>6.48610127</v>
      </c>
      <c r="G54" s="18" t="n">
        <v>333.82628578</v>
      </c>
      <c r="H54" s="20" t="n">
        <v>2.70724062</v>
      </c>
      <c r="I54" s="18" t="s">
        <v>309</v>
      </c>
      <c r="J54" s="20" t="s">
        <v>309</v>
      </c>
      <c r="K54" s="18" t="s">
        <v>309</v>
      </c>
      <c r="L54" s="20" t="s">
        <v>309</v>
      </c>
      <c r="M54" s="18" t="s">
        <v>309</v>
      </c>
      <c r="N54" s="20" t="s">
        <v>309</v>
      </c>
      <c r="O54" s="18" t="n">
        <v>304.60997476</v>
      </c>
      <c r="P54" s="20" t="n">
        <v>18.17568351</v>
      </c>
      <c r="Q54" s="18" t="n">
        <v>318.18392365</v>
      </c>
      <c r="R54" s="20" t="n">
        <v>7.20887548</v>
      </c>
    </row>
    <row r="55" spans="1:18">
      <c r="A55" s="15" t="s">
        <v>357</v>
      </c>
      <c r="B55" s="17" t="n">
        <v>5316</v>
      </c>
      <c r="C55" s="18">
        <f>(137.0/B55*100)</f>
        <v/>
      </c>
      <c r="D55" s="19" t="n">
        <v>5179</v>
      </c>
      <c r="E55" s="18" t="n">
        <v>372.25186997</v>
      </c>
      <c r="F55" s="20" t="n">
        <v>5.16758632</v>
      </c>
      <c r="G55" s="18" t="n">
        <v>415.82961096</v>
      </c>
      <c r="H55" s="20" t="n">
        <v>2.42757052</v>
      </c>
      <c r="I55" s="18" t="s">
        <v>309</v>
      </c>
      <c r="J55" s="20" t="s">
        <v>309</v>
      </c>
      <c r="K55" s="18" t="s">
        <v>309</v>
      </c>
      <c r="L55" s="20" t="s">
        <v>309</v>
      </c>
      <c r="M55" s="18" t="n">
        <v>357.1984</v>
      </c>
      <c r="N55" s="20" t="n">
        <v>52.84260035</v>
      </c>
      <c r="O55" s="18" t="n">
        <v>342.10519129</v>
      </c>
      <c r="P55" s="20" t="n">
        <v>30.71324034</v>
      </c>
      <c r="Q55" s="18" t="n">
        <v>378.50634888</v>
      </c>
      <c r="R55" s="20" t="n">
        <v>10.38632025</v>
      </c>
    </row>
    <row r="56" spans="1:18">
      <c r="A56" s="15" t="s">
        <v>358</v>
      </c>
      <c r="B56" s="17" t="n">
        <v>5359</v>
      </c>
      <c r="C56" s="18">
        <f>(104.0/B56*100)</f>
        <v/>
      </c>
      <c r="D56" s="19" t="n">
        <v>5255</v>
      </c>
      <c r="E56" s="18" t="n">
        <v>467.64835305</v>
      </c>
      <c r="F56" s="20" t="n">
        <v>9.557542919999999</v>
      </c>
      <c r="G56" s="18" t="n">
        <v>525.55142919</v>
      </c>
      <c r="H56" s="20" t="n">
        <v>2.52074668</v>
      </c>
      <c r="I56" s="18" t="s">
        <v>309</v>
      </c>
      <c r="J56" s="20" t="s">
        <v>309</v>
      </c>
      <c r="K56" s="18" t="s">
        <v>309</v>
      </c>
      <c r="L56" s="20" t="s">
        <v>309</v>
      </c>
      <c r="M56" s="18" t="s">
        <v>309</v>
      </c>
      <c r="N56" s="20" t="s">
        <v>309</v>
      </c>
      <c r="O56" s="18" t="s">
        <v>309</v>
      </c>
      <c r="P56" s="20" t="s">
        <v>309</v>
      </c>
      <c r="Q56" s="18" t="n">
        <v>473.15854315</v>
      </c>
      <c r="R56" s="20" t="n">
        <v>17.60862147</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497.1300266</v>
      </c>
      <c r="F62" s="20" t="n">
        <v>8.077805059999999</v>
      </c>
      <c r="G62" s="18" t="n">
        <v>530.02993067</v>
      </c>
      <c r="H62" s="20" t="n">
        <v>1.12141904</v>
      </c>
      <c r="I62" s="18" t="s">
        <v>309</v>
      </c>
      <c r="J62" s="20" t="s">
        <v>309</v>
      </c>
      <c r="K62" s="18" t="s">
        <v>309</v>
      </c>
      <c r="L62" s="20" t="s">
        <v>309</v>
      </c>
      <c r="M62" s="18" t="n">
        <v>510.72714781</v>
      </c>
      <c r="N62" s="20" t="n">
        <v>16.89415126</v>
      </c>
      <c r="O62" s="18" t="n">
        <v>451.99635</v>
      </c>
      <c r="P62" s="20" t="n">
        <v>24.86948836</v>
      </c>
      <c r="Q62" s="18" t="n">
        <v>513.86005719</v>
      </c>
      <c r="R62" s="20" t="n">
        <v>10.86053181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398.1159934</v>
      </c>
      <c r="F64" s="20" t="n">
        <v>8.40272781</v>
      </c>
      <c r="G64" s="18" t="n">
        <v>483.33504076</v>
      </c>
      <c r="H64" s="20" t="n">
        <v>1.89768033</v>
      </c>
      <c r="I64" s="18" t="s">
        <v>309</v>
      </c>
      <c r="J64" s="20" t="s">
        <v>309</v>
      </c>
      <c r="K64" s="18" t="s">
        <v>309</v>
      </c>
      <c r="L64" s="20" t="s">
        <v>309</v>
      </c>
      <c r="M64" s="18" t="s">
        <v>309</v>
      </c>
      <c r="N64" s="20" t="s">
        <v>309</v>
      </c>
      <c r="O64" s="18" t="n">
        <v>455.3341</v>
      </c>
      <c r="P64" s="20" t="n">
        <v>32.69420637</v>
      </c>
      <c r="Q64" s="18" t="n">
        <v>401.37803092</v>
      </c>
      <c r="R64" s="20" t="n">
        <v>9.32504915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486</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468.37163302</v>
      </c>
      <c r="F9" s="20" t="n">
        <v>11.28630518</v>
      </c>
      <c r="G9" s="18" t="n">
        <v>534.9046419699999</v>
      </c>
      <c r="H9" s="20" t="n">
        <v>2.32098587</v>
      </c>
      <c r="I9" s="18" t="s">
        <v>309</v>
      </c>
      <c r="J9" s="20" t="s">
        <v>309</v>
      </c>
      <c r="K9" s="18" t="s">
        <v>309</v>
      </c>
      <c r="L9" s="20" t="s">
        <v>309</v>
      </c>
      <c r="M9" s="18" t="s">
        <v>309</v>
      </c>
      <c r="N9" s="20" t="s">
        <v>309</v>
      </c>
      <c r="O9" s="18" t="n">
        <v>393.99974216</v>
      </c>
      <c r="P9" s="20" t="n">
        <v>57.66282485</v>
      </c>
      <c r="Q9" s="18" t="n">
        <v>488.08215799</v>
      </c>
      <c r="R9" s="20" t="n">
        <v>7.60366725</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413.49671814</v>
      </c>
      <c r="F11" s="20" t="n">
        <v>6.3770049</v>
      </c>
      <c r="G11" s="18" t="n">
        <v>451.70151372</v>
      </c>
      <c r="H11" s="20" t="n">
        <v>2.54151709</v>
      </c>
      <c r="I11" s="18" t="s">
        <v>309</v>
      </c>
      <c r="J11" s="20" t="s">
        <v>309</v>
      </c>
      <c r="K11" s="18" t="s">
        <v>309</v>
      </c>
      <c r="L11" s="20" t="s">
        <v>309</v>
      </c>
      <c r="M11" s="18" t="s">
        <v>309</v>
      </c>
      <c r="N11" s="20" t="s">
        <v>309</v>
      </c>
      <c r="O11" s="18" t="n">
        <v>462.30151096</v>
      </c>
      <c r="P11" s="20" t="n">
        <v>37.52527257</v>
      </c>
      <c r="Q11" s="18" t="n">
        <v>422.07874937</v>
      </c>
      <c r="R11" s="20" t="n">
        <v>7.51332316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425.37098122</v>
      </c>
      <c r="F16" s="20" t="n">
        <v>11.7290847</v>
      </c>
      <c r="G16" s="18" t="n">
        <v>509.61640513</v>
      </c>
      <c r="H16" s="20" t="n">
        <v>2.0938537</v>
      </c>
      <c r="I16" s="18" t="s">
        <v>309</v>
      </c>
      <c r="J16" s="20" t="s">
        <v>309</v>
      </c>
      <c r="K16" s="18" t="s">
        <v>309</v>
      </c>
      <c r="L16" s="20" t="s">
        <v>309</v>
      </c>
      <c r="M16" s="18" t="s">
        <v>309</v>
      </c>
      <c r="N16" s="20" t="s">
        <v>309</v>
      </c>
      <c r="O16" s="18" t="n">
        <v>452.81724929</v>
      </c>
      <c r="P16" s="20" t="n">
        <v>50.97610454</v>
      </c>
      <c r="Q16" s="18" t="n">
        <v>465.25120086</v>
      </c>
      <c r="R16" s="20" t="n">
        <v>8.95205947</v>
      </c>
    </row>
    <row r="17" spans="1:18">
      <c r="A17" s="15" t="s">
        <v>319</v>
      </c>
      <c r="B17" s="17" t="n">
        <v>6504</v>
      </c>
      <c r="C17" s="18">
        <f>(3097.0/B17*100)</f>
        <v/>
      </c>
      <c r="D17" s="19" t="n">
        <v>3407</v>
      </c>
      <c r="E17" s="18" t="n">
        <v>432.15582095</v>
      </c>
      <c r="F17" s="20" t="n">
        <v>14.70456845</v>
      </c>
      <c r="G17" s="18" t="n">
        <v>535.82940372</v>
      </c>
      <c r="H17" s="20" t="n">
        <v>2.73902128</v>
      </c>
      <c r="I17" s="18" t="s">
        <v>309</v>
      </c>
      <c r="J17" s="20" t="s">
        <v>309</v>
      </c>
      <c r="K17" s="18" t="s">
        <v>309</v>
      </c>
      <c r="L17" s="20" t="s">
        <v>309</v>
      </c>
      <c r="M17" s="18" t="s">
        <v>309</v>
      </c>
      <c r="N17" s="20" t="s">
        <v>309</v>
      </c>
      <c r="O17" s="18" t="s">
        <v>309</v>
      </c>
      <c r="P17" s="20" t="s">
        <v>309</v>
      </c>
      <c r="Q17" s="18" t="n">
        <v>510.09495082</v>
      </c>
      <c r="R17" s="20" t="n">
        <v>7.58965613</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469.65387949</v>
      </c>
      <c r="F21" s="20" t="n">
        <v>7.32968482</v>
      </c>
      <c r="G21" s="18" t="n">
        <v>507.77399581</v>
      </c>
      <c r="H21" s="20" t="n">
        <v>2.44601871</v>
      </c>
      <c r="I21" s="18" t="s">
        <v>309</v>
      </c>
      <c r="J21" s="20" t="s">
        <v>309</v>
      </c>
      <c r="K21" s="18" t="s">
        <v>309</v>
      </c>
      <c r="L21" s="20" t="s">
        <v>309</v>
      </c>
      <c r="M21" s="18" t="s">
        <v>309</v>
      </c>
      <c r="N21" s="20" t="s">
        <v>309</v>
      </c>
      <c r="O21" s="18" t="n">
        <v>333.76015205</v>
      </c>
      <c r="P21" s="20" t="n">
        <v>39.8798582</v>
      </c>
      <c r="Q21" s="18" t="n">
        <v>492.36136528</v>
      </c>
      <c r="R21" s="20" t="n">
        <v>10.60818175</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430.48645094</v>
      </c>
      <c r="F23" s="20" t="n">
        <v>7.00314276</v>
      </c>
      <c r="G23" s="18" t="n">
        <v>492.85946422</v>
      </c>
      <c r="H23" s="20" t="n">
        <v>2.60540725</v>
      </c>
      <c r="I23" s="18" t="s">
        <v>309</v>
      </c>
      <c r="J23" s="20" t="s">
        <v>309</v>
      </c>
      <c r="K23" s="18" t="s">
        <v>309</v>
      </c>
      <c r="L23" s="20" t="s">
        <v>309</v>
      </c>
      <c r="M23" s="18" t="s">
        <v>309</v>
      </c>
      <c r="N23" s="20" t="s">
        <v>309</v>
      </c>
      <c r="O23" s="18" t="n">
        <v>409.77103383</v>
      </c>
      <c r="P23" s="20" t="n">
        <v>42.45470337</v>
      </c>
      <c r="Q23" s="18" t="n">
        <v>449.54126661</v>
      </c>
      <c r="R23" s="20" t="n">
        <v>8.4013417</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483.16730005</v>
      </c>
      <c r="F25" s="20" t="n">
        <v>7.28947794</v>
      </c>
      <c r="G25" s="18" t="n">
        <v>517.1752017699999</v>
      </c>
      <c r="H25" s="20" t="n">
        <v>3.20620478</v>
      </c>
      <c r="I25" s="18" t="s">
        <v>309</v>
      </c>
      <c r="J25" s="20" t="s">
        <v>309</v>
      </c>
      <c r="K25" s="18" t="s">
        <v>309</v>
      </c>
      <c r="L25" s="20" t="s">
        <v>309</v>
      </c>
      <c r="M25" s="18" t="s">
        <v>309</v>
      </c>
      <c r="N25" s="20" t="s">
        <v>309</v>
      </c>
      <c r="O25" s="18" t="s">
        <v>309</v>
      </c>
      <c r="P25" s="20" t="s">
        <v>309</v>
      </c>
      <c r="Q25" s="18" t="n">
        <v>522.25885475</v>
      </c>
      <c r="R25" s="20" t="n">
        <v>5.60438531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449.31830029</v>
      </c>
      <c r="F27" s="20" t="n">
        <v>5.45478021</v>
      </c>
      <c r="G27" s="18" t="n">
        <v>503.71015375</v>
      </c>
      <c r="H27" s="20" t="n">
        <v>1.85842573</v>
      </c>
      <c r="I27" s="18" t="s">
        <v>309</v>
      </c>
      <c r="J27" s="20" t="s">
        <v>309</v>
      </c>
      <c r="K27" s="18" t="s">
        <v>309</v>
      </c>
      <c r="L27" s="20" t="s">
        <v>309</v>
      </c>
      <c r="M27" s="18" t="s">
        <v>309</v>
      </c>
      <c r="N27" s="20" t="s">
        <v>309</v>
      </c>
      <c r="O27" s="18" t="n">
        <v>472.51695528</v>
      </c>
      <c r="P27" s="20" t="n">
        <v>37.81381545</v>
      </c>
      <c r="Q27" s="18" t="n">
        <v>476.61710193</v>
      </c>
      <c r="R27" s="20" t="n">
        <v>9.754979260000001</v>
      </c>
    </row>
    <row r="28" spans="1:18">
      <c r="A28" s="15" t="s">
        <v>330</v>
      </c>
      <c r="B28" s="17" t="n">
        <v>7568</v>
      </c>
      <c r="C28" s="18">
        <f>(490.0/B28*100)</f>
        <v/>
      </c>
      <c r="D28" s="19" t="n">
        <v>7078</v>
      </c>
      <c r="E28" s="18" t="n">
        <v>386.95627589</v>
      </c>
      <c r="F28" s="20" t="n">
        <v>2.56480472</v>
      </c>
      <c r="G28" s="18" t="n">
        <v>431.07256088</v>
      </c>
      <c r="H28" s="20" t="n">
        <v>2.3319282</v>
      </c>
      <c r="I28" s="18" t="s">
        <v>309</v>
      </c>
      <c r="J28" s="20" t="s">
        <v>309</v>
      </c>
      <c r="K28" s="18" t="s">
        <v>309</v>
      </c>
      <c r="L28" s="20" t="s">
        <v>309</v>
      </c>
      <c r="M28" s="18" t="s">
        <v>309</v>
      </c>
      <c r="N28" s="20" t="s">
        <v>309</v>
      </c>
      <c r="O28" s="18" t="n">
        <v>361.20456738</v>
      </c>
      <c r="P28" s="20" t="n">
        <v>24.13138929</v>
      </c>
      <c r="Q28" s="18" t="n">
        <v>404.9686475</v>
      </c>
      <c r="R28" s="20" t="n">
        <v>5.69858558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436.24914969</v>
      </c>
      <c r="F33" s="20" t="n">
        <v>4.29539137</v>
      </c>
      <c r="G33" s="18" t="n">
        <v>507.03082953</v>
      </c>
      <c r="H33" s="20" t="n">
        <v>2.28673322</v>
      </c>
      <c r="I33" s="18" t="s">
        <v>309</v>
      </c>
      <c r="J33" s="20" t="s">
        <v>309</v>
      </c>
      <c r="K33" s="18" t="s">
        <v>309</v>
      </c>
      <c r="L33" s="20" t="s">
        <v>309</v>
      </c>
      <c r="M33" s="18" t="s">
        <v>309</v>
      </c>
      <c r="N33" s="20" t="s">
        <v>309</v>
      </c>
      <c r="O33" s="18" t="n">
        <v>594.3158</v>
      </c>
      <c r="P33" s="20" t="n">
        <v>23.49946671</v>
      </c>
      <c r="Q33" s="18" t="n">
        <v>472.36451272</v>
      </c>
      <c r="R33" s="20" t="n">
        <v>10.9034507</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455.38306235</v>
      </c>
      <c r="F36" s="20" t="n">
        <v>7.34347869</v>
      </c>
      <c r="G36" s="18" t="n">
        <v>505.22649623</v>
      </c>
      <c r="H36" s="20" t="n">
        <v>2.34733979</v>
      </c>
      <c r="I36" s="18" t="s">
        <v>309</v>
      </c>
      <c r="J36" s="20" t="s">
        <v>309</v>
      </c>
      <c r="K36" s="18" t="s">
        <v>309</v>
      </c>
      <c r="L36" s="20" t="s">
        <v>309</v>
      </c>
      <c r="M36" s="18" t="s">
        <v>309</v>
      </c>
      <c r="N36" s="20" t="s">
        <v>309</v>
      </c>
      <c r="O36" s="18" t="s">
        <v>309</v>
      </c>
      <c r="P36" s="20" t="s">
        <v>309</v>
      </c>
      <c r="Q36" s="18" t="n">
        <v>475.39632132</v>
      </c>
      <c r="R36" s="20" t="n">
        <v>9.679819609999999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518.2779206500001</v>
      </c>
      <c r="F40" s="20" t="n">
        <v>15.60630836</v>
      </c>
      <c r="G40" s="18" t="n">
        <v>517.22695361</v>
      </c>
      <c r="H40" s="20" t="n">
        <v>2.90655253</v>
      </c>
      <c r="I40" s="18" t="s">
        <v>309</v>
      </c>
      <c r="J40" s="20" t="s">
        <v>309</v>
      </c>
      <c r="K40" s="18" t="s">
        <v>309</v>
      </c>
      <c r="L40" s="20" t="s">
        <v>309</v>
      </c>
      <c r="M40" s="18" t="n">
        <v>510.3049124</v>
      </c>
      <c r="N40" s="20" t="n">
        <v>2.76769424</v>
      </c>
      <c r="O40" s="18" t="s">
        <v>309</v>
      </c>
      <c r="P40" s="20" t="s">
        <v>309</v>
      </c>
      <c r="Q40" s="18" t="n">
        <v>466.96435594</v>
      </c>
      <c r="R40" s="20" t="n">
        <v>20.9735293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413.74148315</v>
      </c>
      <c r="F52" s="20" t="n">
        <v>8.635698469999999</v>
      </c>
      <c r="G52" s="18" t="n">
        <v>478.52513838</v>
      </c>
      <c r="H52" s="20" t="n">
        <v>2.49304522</v>
      </c>
      <c r="I52" s="18" t="s">
        <v>309</v>
      </c>
      <c r="J52" s="20" t="s">
        <v>309</v>
      </c>
      <c r="K52" s="18" t="s">
        <v>309</v>
      </c>
      <c r="L52" s="20" t="s">
        <v>309</v>
      </c>
      <c r="M52" s="18" t="s">
        <v>309</v>
      </c>
      <c r="N52" s="20" t="s">
        <v>309</v>
      </c>
      <c r="O52" s="18" t="s">
        <v>309</v>
      </c>
      <c r="P52" s="20" t="s">
        <v>309</v>
      </c>
      <c r="Q52" s="18" t="n">
        <v>463.27599938</v>
      </c>
      <c r="R52" s="20" t="n">
        <v>7.89541979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311.5051828</v>
      </c>
      <c r="F54" s="20" t="n">
        <v>3.05575323</v>
      </c>
      <c r="G54" s="18" t="n">
        <v>340.03978645</v>
      </c>
      <c r="H54" s="20" t="n">
        <v>3.10008837</v>
      </c>
      <c r="I54" s="18" t="s">
        <v>309</v>
      </c>
      <c r="J54" s="20" t="s">
        <v>309</v>
      </c>
      <c r="K54" s="18" t="s">
        <v>309</v>
      </c>
      <c r="L54" s="20" t="s">
        <v>309</v>
      </c>
      <c r="M54" s="18" t="s">
        <v>309</v>
      </c>
      <c r="N54" s="20" t="s">
        <v>309</v>
      </c>
      <c r="O54" s="18" t="n">
        <v>311.30417979</v>
      </c>
      <c r="P54" s="20" t="n">
        <v>21.41765359</v>
      </c>
      <c r="Q54" s="18" t="n">
        <v>322.59908058</v>
      </c>
      <c r="R54" s="20" t="n">
        <v>6.41794153</v>
      </c>
    </row>
    <row r="55" spans="1:18">
      <c r="A55" s="15" t="s">
        <v>357</v>
      </c>
      <c r="B55" s="17" t="n">
        <v>5316</v>
      </c>
      <c r="C55" s="18">
        <f>(137.0/B55*100)</f>
        <v/>
      </c>
      <c r="D55" s="19" t="n">
        <v>5179</v>
      </c>
      <c r="E55" s="18" t="n">
        <v>364.18600955</v>
      </c>
      <c r="F55" s="20" t="n">
        <v>6.08903529</v>
      </c>
      <c r="G55" s="18" t="n">
        <v>416.6817146</v>
      </c>
      <c r="H55" s="20" t="n">
        <v>2.42890415</v>
      </c>
      <c r="I55" s="18" t="s">
        <v>309</v>
      </c>
      <c r="J55" s="20" t="s">
        <v>309</v>
      </c>
      <c r="K55" s="18" t="s">
        <v>309</v>
      </c>
      <c r="L55" s="20" t="s">
        <v>309</v>
      </c>
      <c r="M55" s="18" t="n">
        <v>357.1984</v>
      </c>
      <c r="N55" s="20" t="n">
        <v>52.84260035</v>
      </c>
      <c r="O55" s="18" t="n">
        <v>425.60585143</v>
      </c>
      <c r="P55" s="20" t="n">
        <v>41.01384257</v>
      </c>
      <c r="Q55" s="18" t="n">
        <v>383.66191716</v>
      </c>
      <c r="R55" s="20" t="n">
        <v>8.10528053</v>
      </c>
    </row>
    <row r="56" spans="1:18">
      <c r="A56" s="15" t="s">
        <v>358</v>
      </c>
      <c r="B56" s="17" t="n">
        <v>5359</v>
      </c>
      <c r="C56" s="18">
        <f>(104.0/B56*100)</f>
        <v/>
      </c>
      <c r="D56" s="19" t="n">
        <v>5255</v>
      </c>
      <c r="E56" s="18" t="n">
        <v>496.6788002</v>
      </c>
      <c r="F56" s="20" t="n">
        <v>4.49583361</v>
      </c>
      <c r="G56" s="18" t="n">
        <v>528.68041386</v>
      </c>
      <c r="H56" s="20" t="n">
        <v>2.44568744</v>
      </c>
      <c r="I56" s="18" t="s">
        <v>309</v>
      </c>
      <c r="J56" s="20" t="s">
        <v>309</v>
      </c>
      <c r="K56" s="18" t="s">
        <v>309</v>
      </c>
      <c r="L56" s="20" t="s">
        <v>309</v>
      </c>
      <c r="M56" s="18" t="s">
        <v>309</v>
      </c>
      <c r="N56" s="20" t="s">
        <v>309</v>
      </c>
      <c r="O56" s="18" t="s">
        <v>309</v>
      </c>
      <c r="P56" s="20" t="s">
        <v>309</v>
      </c>
      <c r="Q56" s="18" t="n">
        <v>464.07435047</v>
      </c>
      <c r="R56" s="20" t="n">
        <v>18.49730695</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516.76980321</v>
      </c>
      <c r="F62" s="20" t="n">
        <v>3.9650318</v>
      </c>
      <c r="G62" s="18" t="n">
        <v>530.96347392</v>
      </c>
      <c r="H62" s="20" t="n">
        <v>1.22169793</v>
      </c>
      <c r="I62" s="18" t="s">
        <v>309</v>
      </c>
      <c r="J62" s="20" t="s">
        <v>309</v>
      </c>
      <c r="K62" s="18" t="s">
        <v>309</v>
      </c>
      <c r="L62" s="20" t="s">
        <v>309</v>
      </c>
      <c r="M62" s="18" t="n">
        <v>510.72714781</v>
      </c>
      <c r="N62" s="20" t="n">
        <v>16.89415126</v>
      </c>
      <c r="O62" s="18" t="n">
        <v>377.4764</v>
      </c>
      <c r="P62" s="20" t="n">
        <v>23.8178702</v>
      </c>
      <c r="Q62" s="18" t="n">
        <v>510.60163523</v>
      </c>
      <c r="R62" s="20" t="n">
        <v>12.27896306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424.42474519</v>
      </c>
      <c r="F64" s="20" t="n">
        <v>5.96911771</v>
      </c>
      <c r="G64" s="18" t="n">
        <v>484.94854776</v>
      </c>
      <c r="H64" s="20" t="n">
        <v>2.02606558</v>
      </c>
      <c r="I64" s="18" t="s">
        <v>309</v>
      </c>
      <c r="J64" s="20" t="s">
        <v>309</v>
      </c>
      <c r="K64" s="18" t="s">
        <v>309</v>
      </c>
      <c r="L64" s="20" t="s">
        <v>309</v>
      </c>
      <c r="M64" s="18" t="n">
        <v>392.9971</v>
      </c>
      <c r="N64" s="20" t="n">
        <v>34.41913153</v>
      </c>
      <c r="O64" s="18" t="n">
        <v>481.0474</v>
      </c>
      <c r="P64" s="20" t="n">
        <v>48.94675535</v>
      </c>
      <c r="Q64" s="18" t="n">
        <v>401.29075313</v>
      </c>
      <c r="R64" s="20" t="n">
        <v>9.756068239999999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487</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537.00368899</v>
      </c>
      <c r="F9" s="20" t="n">
        <v>5.43262784</v>
      </c>
      <c r="G9" s="18" t="n">
        <v>532.17861045</v>
      </c>
      <c r="H9" s="20" t="n">
        <v>2.37406155</v>
      </c>
      <c r="I9" s="18" t="s">
        <v>309</v>
      </c>
      <c r="J9" s="20" t="s">
        <v>309</v>
      </c>
      <c r="K9" s="18" t="s">
        <v>309</v>
      </c>
      <c r="L9" s="20" t="s">
        <v>309</v>
      </c>
      <c r="M9" s="18" t="s">
        <v>309</v>
      </c>
      <c r="N9" s="20" t="s">
        <v>309</v>
      </c>
      <c r="O9" s="18" t="n">
        <v>507.0785468</v>
      </c>
      <c r="P9" s="20" t="n">
        <v>31.79238634</v>
      </c>
      <c r="Q9" s="18" t="n">
        <v>490.06160099</v>
      </c>
      <c r="R9" s="20" t="n">
        <v>7.15509399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426.49510706</v>
      </c>
      <c r="F11" s="20" t="n">
        <v>3.71359802</v>
      </c>
      <c r="G11" s="18" t="n">
        <v>456.61871863</v>
      </c>
      <c r="H11" s="20" t="n">
        <v>2.4958887</v>
      </c>
      <c r="I11" s="18" t="s">
        <v>309</v>
      </c>
      <c r="J11" s="20" t="s">
        <v>309</v>
      </c>
      <c r="K11" s="18" t="s">
        <v>309</v>
      </c>
      <c r="L11" s="20" t="s">
        <v>309</v>
      </c>
      <c r="M11" s="18" t="s">
        <v>309</v>
      </c>
      <c r="N11" s="20" t="s">
        <v>309</v>
      </c>
      <c r="O11" s="18" t="n">
        <v>407.99672563</v>
      </c>
      <c r="P11" s="20" t="n">
        <v>17.87715646</v>
      </c>
      <c r="Q11" s="18" t="n">
        <v>424.39785525</v>
      </c>
      <c r="R11" s="20" t="n">
        <v>6.7317743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470.7757278</v>
      </c>
      <c r="F16" s="20" t="n">
        <v>7.71521768</v>
      </c>
      <c r="G16" s="18" t="n">
        <v>509.02153973</v>
      </c>
      <c r="H16" s="20" t="n">
        <v>2.08958657</v>
      </c>
      <c r="I16" s="18" t="s">
        <v>309</v>
      </c>
      <c r="J16" s="20" t="s">
        <v>309</v>
      </c>
      <c r="K16" s="18" t="s">
        <v>309</v>
      </c>
      <c r="L16" s="20" t="s">
        <v>309</v>
      </c>
      <c r="M16" s="18" t="s">
        <v>309</v>
      </c>
      <c r="N16" s="20" t="s">
        <v>309</v>
      </c>
      <c r="O16" s="18" t="s">
        <v>309</v>
      </c>
      <c r="P16" s="20" t="s">
        <v>309</v>
      </c>
      <c r="Q16" s="18" t="n">
        <v>472.29579892</v>
      </c>
      <c r="R16" s="20" t="n">
        <v>7.73583323</v>
      </c>
    </row>
    <row r="17" spans="1:18">
      <c r="A17" s="15" t="s">
        <v>319</v>
      </c>
      <c r="B17" s="17" t="n">
        <v>6504</v>
      </c>
      <c r="C17" s="18">
        <f>(3097.0/B17*100)</f>
        <v/>
      </c>
      <c r="D17" s="19" t="n">
        <v>3407</v>
      </c>
      <c r="E17" s="18" t="n">
        <v>553.36988466</v>
      </c>
      <c r="F17" s="20" t="n">
        <v>5.02818937</v>
      </c>
      <c r="G17" s="18" t="n">
        <v>530.1848975</v>
      </c>
      <c r="H17" s="20" t="n">
        <v>2.83928181</v>
      </c>
      <c r="I17" s="18" t="s">
        <v>309</v>
      </c>
      <c r="J17" s="20" t="s">
        <v>309</v>
      </c>
      <c r="K17" s="18" t="s">
        <v>309</v>
      </c>
      <c r="L17" s="20" t="s">
        <v>309</v>
      </c>
      <c r="M17" s="18" t="s">
        <v>309</v>
      </c>
      <c r="N17" s="20" t="s">
        <v>309</v>
      </c>
      <c r="O17" s="18" t="n">
        <v>447.90559721</v>
      </c>
      <c r="P17" s="20" t="n">
        <v>54.93102863</v>
      </c>
      <c r="Q17" s="18" t="n">
        <v>505.32922543</v>
      </c>
      <c r="R17" s="20" t="n">
        <v>6.99935338</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503.42255774</v>
      </c>
      <c r="F21" s="20" t="n">
        <v>6.25963349</v>
      </c>
      <c r="G21" s="18" t="n">
        <v>506.73571402</v>
      </c>
      <c r="H21" s="20" t="n">
        <v>2.47326816</v>
      </c>
      <c r="I21" s="18" t="s">
        <v>309</v>
      </c>
      <c r="J21" s="20" t="s">
        <v>309</v>
      </c>
      <c r="K21" s="18" t="s">
        <v>309</v>
      </c>
      <c r="L21" s="20" t="s">
        <v>309</v>
      </c>
      <c r="M21" s="18" t="s">
        <v>309</v>
      </c>
      <c r="N21" s="20" t="s">
        <v>309</v>
      </c>
      <c r="O21" s="18" t="s">
        <v>309</v>
      </c>
      <c r="P21" s="20" t="s">
        <v>309</v>
      </c>
      <c r="Q21" s="18" t="n">
        <v>488.01627085</v>
      </c>
      <c r="R21" s="20" t="n">
        <v>8.91080652</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465.69212877</v>
      </c>
      <c r="F23" s="20" t="n">
        <v>5.60471613</v>
      </c>
      <c r="G23" s="18" t="n">
        <v>492.12168631</v>
      </c>
      <c r="H23" s="20" t="n">
        <v>2.73903456</v>
      </c>
      <c r="I23" s="18" t="s">
        <v>309</v>
      </c>
      <c r="J23" s="20" t="s">
        <v>309</v>
      </c>
      <c r="K23" s="18" t="s">
        <v>309</v>
      </c>
      <c r="L23" s="20" t="s">
        <v>309</v>
      </c>
      <c r="M23" s="18" t="s">
        <v>309</v>
      </c>
      <c r="N23" s="20" t="s">
        <v>309</v>
      </c>
      <c r="O23" s="18" t="n">
        <v>427.71564457</v>
      </c>
      <c r="P23" s="20" t="n">
        <v>26.32037867</v>
      </c>
      <c r="Q23" s="18" t="n">
        <v>446.70932548</v>
      </c>
      <c r="R23" s="20" t="n">
        <v>8.1268444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508.13390079</v>
      </c>
      <c r="F25" s="20" t="n">
        <v>3.92490013</v>
      </c>
      <c r="G25" s="18" t="n">
        <v>516.93159313</v>
      </c>
      <c r="H25" s="20" t="n">
        <v>3.36561699</v>
      </c>
      <c r="I25" s="18" t="s">
        <v>309</v>
      </c>
      <c r="J25" s="20" t="s">
        <v>309</v>
      </c>
      <c r="K25" s="18" t="s">
        <v>309</v>
      </c>
      <c r="L25" s="20" t="s">
        <v>309</v>
      </c>
      <c r="M25" s="18" t="s">
        <v>309</v>
      </c>
      <c r="N25" s="20" t="s">
        <v>309</v>
      </c>
      <c r="O25" s="18" t="n">
        <v>413.0543</v>
      </c>
      <c r="P25" s="20" t="n">
        <v>45.23471462</v>
      </c>
      <c r="Q25" s="18" t="n">
        <v>521.1350162799999</v>
      </c>
      <c r="R25" s="20" t="n">
        <v>5.58859305</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497.16836087</v>
      </c>
      <c r="F27" s="20" t="n">
        <v>6.07831305</v>
      </c>
      <c r="G27" s="18" t="n">
        <v>499.12112965</v>
      </c>
      <c r="H27" s="20" t="n">
        <v>1.84741603</v>
      </c>
      <c r="I27" s="18" t="s">
        <v>309</v>
      </c>
      <c r="J27" s="20" t="s">
        <v>309</v>
      </c>
      <c r="K27" s="18" t="s">
        <v>309</v>
      </c>
      <c r="L27" s="20" t="s">
        <v>309</v>
      </c>
      <c r="M27" s="18" t="s">
        <v>309</v>
      </c>
      <c r="N27" s="20" t="s">
        <v>309</v>
      </c>
      <c r="O27" s="18" t="n">
        <v>555.2732999999999</v>
      </c>
      <c r="P27" s="20" t="n">
        <v>17.37122212</v>
      </c>
      <c r="Q27" s="18" t="n">
        <v>474.44891626</v>
      </c>
      <c r="R27" s="20" t="n">
        <v>8.306920249999999</v>
      </c>
    </row>
    <row r="28" spans="1:18">
      <c r="A28" s="15" t="s">
        <v>330</v>
      </c>
      <c r="B28" s="17" t="n">
        <v>7568</v>
      </c>
      <c r="C28" s="18">
        <f>(490.0/B28*100)</f>
        <v/>
      </c>
      <c r="D28" s="19" t="n">
        <v>7078</v>
      </c>
      <c r="E28" s="18" t="n">
        <v>390.16982879</v>
      </c>
      <c r="F28" s="20" t="n">
        <v>2.89417554</v>
      </c>
      <c r="G28" s="18" t="n">
        <v>428.46616573</v>
      </c>
      <c r="H28" s="20" t="n">
        <v>2.30221598</v>
      </c>
      <c r="I28" s="18" t="s">
        <v>309</v>
      </c>
      <c r="J28" s="20" t="s">
        <v>309</v>
      </c>
      <c r="K28" s="18" t="s">
        <v>309</v>
      </c>
      <c r="L28" s="20" t="s">
        <v>309</v>
      </c>
      <c r="M28" s="18" t="s">
        <v>309</v>
      </c>
      <c r="N28" s="20" t="s">
        <v>309</v>
      </c>
      <c r="O28" s="18" t="n">
        <v>421.93596938</v>
      </c>
      <c r="P28" s="20" t="n">
        <v>34.12087614</v>
      </c>
      <c r="Q28" s="18" t="n">
        <v>405.22342648</v>
      </c>
      <c r="R28" s="20" t="n">
        <v>5.98202452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460.83243111</v>
      </c>
      <c r="F33" s="20" t="n">
        <v>4.95490355</v>
      </c>
      <c r="G33" s="18" t="n">
        <v>506.28306467</v>
      </c>
      <c r="H33" s="20" t="n">
        <v>2.32419884</v>
      </c>
      <c r="I33" s="18" t="s">
        <v>309</v>
      </c>
      <c r="J33" s="20" t="s">
        <v>309</v>
      </c>
      <c r="K33" s="18" t="s">
        <v>309</v>
      </c>
      <c r="L33" s="20" t="s">
        <v>309</v>
      </c>
      <c r="M33" s="18" t="s">
        <v>309</v>
      </c>
      <c r="N33" s="20" t="s">
        <v>309</v>
      </c>
      <c r="O33" s="18" t="n">
        <v>429.55481467</v>
      </c>
      <c r="P33" s="20" t="n">
        <v>34.05303903</v>
      </c>
      <c r="Q33" s="18" t="n">
        <v>471.71248624</v>
      </c>
      <c r="R33" s="20" t="n">
        <v>10.8495771</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481.05817831</v>
      </c>
      <c r="F36" s="20" t="n">
        <v>4.4224887</v>
      </c>
      <c r="G36" s="18" t="n">
        <v>505.98627153</v>
      </c>
      <c r="H36" s="20" t="n">
        <v>2.50006302</v>
      </c>
      <c r="I36" s="18" t="s">
        <v>309</v>
      </c>
      <c r="J36" s="20" t="s">
        <v>309</v>
      </c>
      <c r="K36" s="18" t="s">
        <v>309</v>
      </c>
      <c r="L36" s="20" t="s">
        <v>309</v>
      </c>
      <c r="M36" s="18" t="s">
        <v>309</v>
      </c>
      <c r="N36" s="20" t="s">
        <v>309</v>
      </c>
      <c r="O36" s="18" t="s">
        <v>309</v>
      </c>
      <c r="P36" s="20" t="s">
        <v>309</v>
      </c>
      <c r="Q36" s="18" t="n">
        <v>473.85101297</v>
      </c>
      <c r="R36" s="20" t="n">
        <v>8.500076050000001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493.94733521</v>
      </c>
      <c r="F40" s="20" t="n">
        <v>12.39274445</v>
      </c>
      <c r="G40" s="18" t="n">
        <v>518.59233935</v>
      </c>
      <c r="H40" s="20" t="n">
        <v>2.89659733</v>
      </c>
      <c r="I40" s="18" t="s">
        <v>309</v>
      </c>
      <c r="J40" s="20" t="s">
        <v>309</v>
      </c>
      <c r="K40" s="18" t="s">
        <v>309</v>
      </c>
      <c r="L40" s="20" t="s">
        <v>309</v>
      </c>
      <c r="M40" s="18" t="n">
        <v>510.3049124</v>
      </c>
      <c r="N40" s="20" t="n">
        <v>2.76769424</v>
      </c>
      <c r="O40" s="18" t="n">
        <v>368.8137</v>
      </c>
      <c r="P40" s="20" t="n">
        <v>49.89750334</v>
      </c>
      <c r="Q40" s="18" t="n">
        <v>481.32540209</v>
      </c>
      <c r="R40" s="20" t="n">
        <v>20.23588481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462.10956904</v>
      </c>
      <c r="F52" s="20" t="n">
        <v>6.58876</v>
      </c>
      <c r="G52" s="18" t="n">
        <v>478.06147637</v>
      </c>
      <c r="H52" s="20" t="n">
        <v>2.54029799</v>
      </c>
      <c r="I52" s="18" t="s">
        <v>309</v>
      </c>
      <c r="J52" s="20" t="s">
        <v>309</v>
      </c>
      <c r="K52" s="18" t="s">
        <v>309</v>
      </c>
      <c r="L52" s="20" t="s">
        <v>309</v>
      </c>
      <c r="M52" s="18" t="s">
        <v>309</v>
      </c>
      <c r="N52" s="20" t="s">
        <v>309</v>
      </c>
      <c r="O52" s="18" t="n">
        <v>305.1054</v>
      </c>
      <c r="P52" s="20" t="n">
        <v>57.37270094</v>
      </c>
      <c r="Q52" s="18" t="n">
        <v>462.89090913</v>
      </c>
      <c r="R52" s="20" t="n">
        <v>8.124648240000001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316.56763321</v>
      </c>
      <c r="F54" s="20" t="n">
        <v>3.07155347</v>
      </c>
      <c r="G54" s="18" t="n">
        <v>341.8610904</v>
      </c>
      <c r="H54" s="20" t="n">
        <v>3.19826402</v>
      </c>
      <c r="I54" s="18" t="s">
        <v>309</v>
      </c>
      <c r="J54" s="20" t="s">
        <v>309</v>
      </c>
      <c r="K54" s="18" t="s">
        <v>309</v>
      </c>
      <c r="L54" s="20" t="s">
        <v>309</v>
      </c>
      <c r="M54" s="18" t="s">
        <v>309</v>
      </c>
      <c r="N54" s="20" t="s">
        <v>309</v>
      </c>
      <c r="O54" s="18" t="n">
        <v>321.22116077</v>
      </c>
      <c r="P54" s="20" t="n">
        <v>25.06089996</v>
      </c>
      <c r="Q54" s="18" t="n">
        <v>319.8648367</v>
      </c>
      <c r="R54" s="20" t="n">
        <v>6.46329553</v>
      </c>
    </row>
    <row r="55" spans="1:18">
      <c r="A55" s="15" t="s">
        <v>357</v>
      </c>
      <c r="B55" s="17" t="n">
        <v>5316</v>
      </c>
      <c r="C55" s="18">
        <f>(137.0/B55*100)</f>
        <v/>
      </c>
      <c r="D55" s="19" t="n">
        <v>5179</v>
      </c>
      <c r="E55" s="18" t="n">
        <v>395.66442212</v>
      </c>
      <c r="F55" s="20" t="n">
        <v>3.94030771</v>
      </c>
      <c r="G55" s="18" t="n">
        <v>415.62220533</v>
      </c>
      <c r="H55" s="20" t="n">
        <v>2.39156026</v>
      </c>
      <c r="I55" s="18" t="s">
        <v>309</v>
      </c>
      <c r="J55" s="20" t="s">
        <v>309</v>
      </c>
      <c r="K55" s="18" t="s">
        <v>309</v>
      </c>
      <c r="L55" s="20" t="s">
        <v>309</v>
      </c>
      <c r="M55" s="18" t="n">
        <v>357.1984</v>
      </c>
      <c r="N55" s="20" t="n">
        <v>52.84260035</v>
      </c>
      <c r="O55" s="18" t="n">
        <v>438.36913756</v>
      </c>
      <c r="P55" s="20" t="n">
        <v>27.74922717</v>
      </c>
      <c r="Q55" s="18" t="n">
        <v>392.41032771</v>
      </c>
      <c r="R55" s="20" t="n">
        <v>9.19745234</v>
      </c>
    </row>
    <row r="56" spans="1:18">
      <c r="A56" s="15" t="s">
        <v>358</v>
      </c>
      <c r="B56" s="17" t="n">
        <v>5359</v>
      </c>
      <c r="C56" s="18">
        <f>(104.0/B56*100)</f>
        <v/>
      </c>
      <c r="D56" s="19" t="n">
        <v>5255</v>
      </c>
      <c r="E56" s="18" t="n">
        <v>513.2919485800001</v>
      </c>
      <c r="F56" s="20" t="n">
        <v>4.23618847</v>
      </c>
      <c r="G56" s="18" t="n">
        <v>525.6354757399999</v>
      </c>
      <c r="H56" s="20" t="n">
        <v>2.59172161</v>
      </c>
      <c r="I56" s="18" t="s">
        <v>309</v>
      </c>
      <c r="J56" s="20" t="s">
        <v>309</v>
      </c>
      <c r="K56" s="18" t="s">
        <v>309</v>
      </c>
      <c r="L56" s="20" t="s">
        <v>309</v>
      </c>
      <c r="M56" s="18" t="s">
        <v>309</v>
      </c>
      <c r="N56" s="20" t="s">
        <v>309</v>
      </c>
      <c r="O56" s="18" t="s">
        <v>309</v>
      </c>
      <c r="P56" s="20" t="s">
        <v>309</v>
      </c>
      <c r="Q56" s="18" t="n">
        <v>463.07941442</v>
      </c>
      <c r="R56" s="20" t="n">
        <v>15.20786558</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515.09822655</v>
      </c>
      <c r="F62" s="20" t="n">
        <v>3.95386982</v>
      </c>
      <c r="G62" s="18" t="n">
        <v>530.86570561</v>
      </c>
      <c r="H62" s="20" t="n">
        <v>1.2576623</v>
      </c>
      <c r="I62" s="18" t="s">
        <v>309</v>
      </c>
      <c r="J62" s="20" t="s">
        <v>309</v>
      </c>
      <c r="K62" s="18" t="s">
        <v>309</v>
      </c>
      <c r="L62" s="20" t="s">
        <v>309</v>
      </c>
      <c r="M62" s="18" t="n">
        <v>510.72714781</v>
      </c>
      <c r="N62" s="20" t="n">
        <v>16.89415126</v>
      </c>
      <c r="O62" s="18" t="n">
        <v>482.55805</v>
      </c>
      <c r="P62" s="20" t="n">
        <v>18.25853516</v>
      </c>
      <c r="Q62" s="18" t="n">
        <v>515.6225151899999</v>
      </c>
      <c r="R62" s="20" t="n">
        <v>10.8666262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432.73590389</v>
      </c>
      <c r="F64" s="20" t="n">
        <v>7.16774944</v>
      </c>
      <c r="G64" s="18" t="n">
        <v>483.37766173</v>
      </c>
      <c r="H64" s="20" t="n">
        <v>2.03739894</v>
      </c>
      <c r="I64" s="18" t="s">
        <v>309</v>
      </c>
      <c r="J64" s="20" t="s">
        <v>309</v>
      </c>
      <c r="K64" s="18" t="s">
        <v>309</v>
      </c>
      <c r="L64" s="20" t="s">
        <v>309</v>
      </c>
      <c r="M64" s="18" t="s">
        <v>309</v>
      </c>
      <c r="N64" s="20" t="s">
        <v>309</v>
      </c>
      <c r="O64" s="18" t="s">
        <v>309</v>
      </c>
      <c r="P64" s="20" t="s">
        <v>309</v>
      </c>
      <c r="Q64" s="18" t="n">
        <v>403.26957331</v>
      </c>
      <c r="R64" s="20" t="n">
        <v>9.55397851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488</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497.87671216</v>
      </c>
      <c r="F9" s="20" t="n">
        <v>7.10880441</v>
      </c>
      <c r="G9" s="18" t="n">
        <v>534.94127196</v>
      </c>
      <c r="H9" s="20" t="n">
        <v>2.40652163</v>
      </c>
      <c r="I9" s="18" t="s">
        <v>309</v>
      </c>
      <c r="J9" s="20" t="s">
        <v>309</v>
      </c>
      <c r="K9" s="18" t="s">
        <v>309</v>
      </c>
      <c r="L9" s="20" t="s">
        <v>309</v>
      </c>
      <c r="M9" s="18" t="s">
        <v>309</v>
      </c>
      <c r="N9" s="20" t="s">
        <v>309</v>
      </c>
      <c r="O9" s="18" t="n">
        <v>604.9061</v>
      </c>
      <c r="P9" s="20" t="n">
        <v>16.28328652</v>
      </c>
      <c r="Q9" s="18" t="n">
        <v>492.50278202</v>
      </c>
      <c r="R9" s="20" t="n">
        <v>6.78620251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419.65924424</v>
      </c>
      <c r="F11" s="20" t="n">
        <v>3.43408818</v>
      </c>
      <c r="G11" s="18" t="n">
        <v>457.65308051</v>
      </c>
      <c r="H11" s="20" t="n">
        <v>2.56936261</v>
      </c>
      <c r="I11" s="18" t="s">
        <v>309</v>
      </c>
      <c r="J11" s="20" t="s">
        <v>309</v>
      </c>
      <c r="K11" s="18" t="s">
        <v>309</v>
      </c>
      <c r="L11" s="20" t="s">
        <v>309</v>
      </c>
      <c r="M11" s="18" t="s">
        <v>309</v>
      </c>
      <c r="N11" s="20" t="s">
        <v>309</v>
      </c>
      <c r="O11" s="18" t="n">
        <v>467.85808184</v>
      </c>
      <c r="P11" s="20" t="n">
        <v>18.36843022</v>
      </c>
      <c r="Q11" s="18" t="n">
        <v>423.54378524</v>
      </c>
      <c r="R11" s="20" t="n">
        <v>6.07623573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479.72226822</v>
      </c>
      <c r="F16" s="20" t="n">
        <v>3.57145966</v>
      </c>
      <c r="G16" s="18" t="n">
        <v>512.1113778500001</v>
      </c>
      <c r="H16" s="20" t="n">
        <v>2.18176406</v>
      </c>
      <c r="I16" s="18" t="s">
        <v>309</v>
      </c>
      <c r="J16" s="20" t="s">
        <v>309</v>
      </c>
      <c r="K16" s="18" t="s">
        <v>309</v>
      </c>
      <c r="L16" s="20" t="s">
        <v>309</v>
      </c>
      <c r="M16" s="18" t="s">
        <v>309</v>
      </c>
      <c r="N16" s="20" t="s">
        <v>309</v>
      </c>
      <c r="O16" s="18" t="n">
        <v>518.61912962</v>
      </c>
      <c r="P16" s="20" t="n">
        <v>22.76674063</v>
      </c>
      <c r="Q16" s="18" t="n">
        <v>469.10441875</v>
      </c>
      <c r="R16" s="20" t="n">
        <v>9.28730053</v>
      </c>
    </row>
    <row r="17" spans="1:18">
      <c r="A17" s="15" t="s">
        <v>319</v>
      </c>
      <c r="B17" s="17" t="n">
        <v>6504</v>
      </c>
      <c r="C17" s="18">
        <f>(3097.0/B17*100)</f>
        <v/>
      </c>
      <c r="D17" s="19" t="n">
        <v>3407</v>
      </c>
      <c r="E17" s="18" t="n">
        <v>501.85724858</v>
      </c>
      <c r="F17" s="20" t="n">
        <v>8.253575700000001</v>
      </c>
      <c r="G17" s="18" t="n">
        <v>535.48627723</v>
      </c>
      <c r="H17" s="20" t="n">
        <v>2.76707529</v>
      </c>
      <c r="I17" s="18" t="s">
        <v>309</v>
      </c>
      <c r="J17" s="20" t="s">
        <v>309</v>
      </c>
      <c r="K17" s="18" t="s">
        <v>309</v>
      </c>
      <c r="L17" s="20" t="s">
        <v>309</v>
      </c>
      <c r="M17" s="18" t="s">
        <v>309</v>
      </c>
      <c r="N17" s="20" t="s">
        <v>309</v>
      </c>
      <c r="O17" s="18" t="s">
        <v>309</v>
      </c>
      <c r="P17" s="20" t="s">
        <v>309</v>
      </c>
      <c r="Q17" s="18" t="n">
        <v>509.2842354</v>
      </c>
      <c r="R17" s="20" t="n">
        <v>7.26784774</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497.31283093</v>
      </c>
      <c r="F21" s="20" t="n">
        <v>4.1272932</v>
      </c>
      <c r="G21" s="18" t="n">
        <v>508.19430659</v>
      </c>
      <c r="H21" s="20" t="n">
        <v>2.51163889</v>
      </c>
      <c r="I21" s="18" t="s">
        <v>309</v>
      </c>
      <c r="J21" s="20" t="s">
        <v>309</v>
      </c>
      <c r="K21" s="18" t="s">
        <v>309</v>
      </c>
      <c r="L21" s="20" t="s">
        <v>309</v>
      </c>
      <c r="M21" s="18" t="s">
        <v>309</v>
      </c>
      <c r="N21" s="20" t="s">
        <v>309</v>
      </c>
      <c r="O21" s="18" t="s">
        <v>309</v>
      </c>
      <c r="P21" s="20" t="s">
        <v>309</v>
      </c>
      <c r="Q21" s="18" t="n">
        <v>489.69596716</v>
      </c>
      <c r="R21" s="20" t="n">
        <v>9.977111750000001</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477.31444519</v>
      </c>
      <c r="F23" s="20" t="n">
        <v>4.42108953</v>
      </c>
      <c r="G23" s="18" t="n">
        <v>491.83340043</v>
      </c>
      <c r="H23" s="20" t="n">
        <v>2.72922996</v>
      </c>
      <c r="I23" s="18" t="s">
        <v>309</v>
      </c>
      <c r="J23" s="20" t="s">
        <v>309</v>
      </c>
      <c r="K23" s="18" t="s">
        <v>309</v>
      </c>
      <c r="L23" s="20" t="s">
        <v>309</v>
      </c>
      <c r="M23" s="18" t="s">
        <v>309</v>
      </c>
      <c r="N23" s="20" t="s">
        <v>309</v>
      </c>
      <c r="O23" s="18" t="n">
        <v>462.29183357</v>
      </c>
      <c r="P23" s="20" t="n">
        <v>29.72880929</v>
      </c>
      <c r="Q23" s="18" t="n">
        <v>452.98057086</v>
      </c>
      <c r="R23" s="20" t="n">
        <v>7.67747003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497.47834423</v>
      </c>
      <c r="F25" s="20" t="n">
        <v>4.48841529</v>
      </c>
      <c r="G25" s="18" t="n">
        <v>518.75665732</v>
      </c>
      <c r="H25" s="20" t="n">
        <v>3.3717319</v>
      </c>
      <c r="I25" s="18" t="s">
        <v>309</v>
      </c>
      <c r="J25" s="20" t="s">
        <v>309</v>
      </c>
      <c r="K25" s="18" t="s">
        <v>309</v>
      </c>
      <c r="L25" s="20" t="s">
        <v>309</v>
      </c>
      <c r="M25" s="18" t="s">
        <v>309</v>
      </c>
      <c r="N25" s="20" t="s">
        <v>309</v>
      </c>
      <c r="O25" s="18" t="n">
        <v>532.7249</v>
      </c>
      <c r="P25" s="20" t="n">
        <v>22.70042293</v>
      </c>
      <c r="Q25" s="18" t="n">
        <v>520.8649627999999</v>
      </c>
      <c r="R25" s="20" t="n">
        <v>5.80924757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468.12845627</v>
      </c>
      <c r="F27" s="20" t="n">
        <v>4.86524454</v>
      </c>
      <c r="G27" s="18" t="n">
        <v>503.06966638</v>
      </c>
      <c r="H27" s="20" t="n">
        <v>1.87144533</v>
      </c>
      <c r="I27" s="18" t="s">
        <v>309</v>
      </c>
      <c r="J27" s="20" t="s">
        <v>309</v>
      </c>
      <c r="K27" s="18" t="s">
        <v>309</v>
      </c>
      <c r="L27" s="20" t="s">
        <v>309</v>
      </c>
      <c r="M27" s="18" t="s">
        <v>309</v>
      </c>
      <c r="N27" s="20" t="s">
        <v>309</v>
      </c>
      <c r="O27" s="18" t="n">
        <v>503.15978772</v>
      </c>
      <c r="P27" s="20" t="n">
        <v>26.58296571</v>
      </c>
      <c r="Q27" s="18" t="n">
        <v>479.27833912</v>
      </c>
      <c r="R27" s="20" t="n">
        <v>8.739798609999999</v>
      </c>
    </row>
    <row r="28" spans="1:18">
      <c r="A28" s="15" t="s">
        <v>330</v>
      </c>
      <c r="B28" s="17" t="n">
        <v>7568</v>
      </c>
      <c r="C28" s="18">
        <f>(490.0/B28*100)</f>
        <v/>
      </c>
      <c r="D28" s="19" t="n">
        <v>7078</v>
      </c>
      <c r="E28" s="18" t="n">
        <v>403.82538803</v>
      </c>
      <c r="F28" s="20" t="n">
        <v>2.70474049</v>
      </c>
      <c r="G28" s="18" t="n">
        <v>424.3707113</v>
      </c>
      <c r="H28" s="20" t="n">
        <v>2.3259961</v>
      </c>
      <c r="I28" s="18" t="s">
        <v>309</v>
      </c>
      <c r="J28" s="20" t="s">
        <v>309</v>
      </c>
      <c r="K28" s="18" t="s">
        <v>309</v>
      </c>
      <c r="L28" s="20" t="s">
        <v>309</v>
      </c>
      <c r="M28" s="18" t="s">
        <v>309</v>
      </c>
      <c r="N28" s="20" t="s">
        <v>309</v>
      </c>
      <c r="O28" s="18" t="n">
        <v>380.76805405</v>
      </c>
      <c r="P28" s="20" t="n">
        <v>41.41017803</v>
      </c>
      <c r="Q28" s="18" t="n">
        <v>401.42156071</v>
      </c>
      <c r="R28" s="20" t="n">
        <v>5.20735163</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476.11475559</v>
      </c>
      <c r="F33" s="20" t="n">
        <v>4.4263895</v>
      </c>
      <c r="G33" s="18" t="n">
        <v>507.19460884</v>
      </c>
      <c r="H33" s="20" t="n">
        <v>2.31710432</v>
      </c>
      <c r="I33" s="18" t="s">
        <v>309</v>
      </c>
      <c r="J33" s="20" t="s">
        <v>309</v>
      </c>
      <c r="K33" s="18" t="s">
        <v>309</v>
      </c>
      <c r="L33" s="20" t="s">
        <v>309</v>
      </c>
      <c r="M33" s="18" t="s">
        <v>309</v>
      </c>
      <c r="N33" s="20" t="s">
        <v>309</v>
      </c>
      <c r="O33" s="18" t="n">
        <v>438.14002398</v>
      </c>
      <c r="P33" s="20" t="n">
        <v>28.27500298</v>
      </c>
      <c r="Q33" s="18" t="n">
        <v>468.22362453</v>
      </c>
      <c r="R33" s="20" t="n">
        <v>9.52995368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478.74005112</v>
      </c>
      <c r="F36" s="20" t="n">
        <v>4.38410225</v>
      </c>
      <c r="G36" s="18" t="n">
        <v>506.77489055</v>
      </c>
      <c r="H36" s="20" t="n">
        <v>2.37769643</v>
      </c>
      <c r="I36" s="18" t="s">
        <v>309</v>
      </c>
      <c r="J36" s="20" t="s">
        <v>309</v>
      </c>
      <c r="K36" s="18" t="s">
        <v>309</v>
      </c>
      <c r="L36" s="20" t="s">
        <v>309</v>
      </c>
      <c r="M36" s="18" t="s">
        <v>309</v>
      </c>
      <c r="N36" s="20" t="s">
        <v>309</v>
      </c>
      <c r="O36" s="18" t="s">
        <v>309</v>
      </c>
      <c r="P36" s="20" t="s">
        <v>309</v>
      </c>
      <c r="Q36" s="18" t="n">
        <v>485.78709599</v>
      </c>
      <c r="R36" s="20" t="n">
        <v>9.0740734</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494.50007634</v>
      </c>
      <c r="F40" s="20" t="n">
        <v>8.08034009</v>
      </c>
      <c r="G40" s="18" t="n">
        <v>520.68439726</v>
      </c>
      <c r="H40" s="20" t="n">
        <v>3.33322267</v>
      </c>
      <c r="I40" s="18" t="s">
        <v>309</v>
      </c>
      <c r="J40" s="20" t="s">
        <v>309</v>
      </c>
      <c r="K40" s="18" t="s">
        <v>309</v>
      </c>
      <c r="L40" s="20" t="s">
        <v>309</v>
      </c>
      <c r="M40" s="18" t="n">
        <v>510.3049124</v>
      </c>
      <c r="N40" s="20" t="n">
        <v>2.76769424</v>
      </c>
      <c r="O40" s="18" t="s">
        <v>309</v>
      </c>
      <c r="P40" s="20" t="s">
        <v>309</v>
      </c>
      <c r="Q40" s="18" t="n">
        <v>464.20984034</v>
      </c>
      <c r="R40" s="20" t="n">
        <v>18.51924009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476.8896181</v>
      </c>
      <c r="F52" s="20" t="n">
        <v>3.62500704</v>
      </c>
      <c r="G52" s="18" t="n">
        <v>477.42407763</v>
      </c>
      <c r="H52" s="20" t="n">
        <v>2.59826446</v>
      </c>
      <c r="I52" s="18" t="s">
        <v>309</v>
      </c>
      <c r="J52" s="20" t="s">
        <v>309</v>
      </c>
      <c r="K52" s="18" t="s">
        <v>309</v>
      </c>
      <c r="L52" s="20" t="s">
        <v>309</v>
      </c>
      <c r="M52" s="18" t="s">
        <v>309</v>
      </c>
      <c r="N52" s="20" t="s">
        <v>309</v>
      </c>
      <c r="O52" s="18" t="n">
        <v>492.01041851</v>
      </c>
      <c r="P52" s="20" t="n">
        <v>56.75870318</v>
      </c>
      <c r="Q52" s="18" t="n">
        <v>461.1244079</v>
      </c>
      <c r="R52" s="20" t="n">
        <v>7.78111466</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317.75747904</v>
      </c>
      <c r="F54" s="20" t="n">
        <v>2.78382701</v>
      </c>
      <c r="G54" s="18" t="n">
        <v>342.66534615</v>
      </c>
      <c r="H54" s="20" t="n">
        <v>3.43444752</v>
      </c>
      <c r="I54" s="18" t="s">
        <v>309</v>
      </c>
      <c r="J54" s="20" t="s">
        <v>309</v>
      </c>
      <c r="K54" s="18" t="s">
        <v>309</v>
      </c>
      <c r="L54" s="20" t="s">
        <v>309</v>
      </c>
      <c r="M54" s="18" t="s">
        <v>309</v>
      </c>
      <c r="N54" s="20" t="s">
        <v>309</v>
      </c>
      <c r="O54" s="18" t="n">
        <v>323.02046916</v>
      </c>
      <c r="P54" s="20" t="n">
        <v>49.70239978</v>
      </c>
      <c r="Q54" s="18" t="n">
        <v>322.23313862</v>
      </c>
      <c r="R54" s="20" t="n">
        <v>5.74964287</v>
      </c>
    </row>
    <row r="55" spans="1:18">
      <c r="A55" s="15" t="s">
        <v>357</v>
      </c>
      <c r="B55" s="17" t="n">
        <v>5316</v>
      </c>
      <c r="C55" s="18">
        <f>(137.0/B55*100)</f>
        <v/>
      </c>
      <c r="D55" s="19" t="n">
        <v>5179</v>
      </c>
      <c r="E55" s="18" t="n">
        <v>383.37174838</v>
      </c>
      <c r="F55" s="20" t="n">
        <v>4.13703186</v>
      </c>
      <c r="G55" s="18" t="n">
        <v>417.61691931</v>
      </c>
      <c r="H55" s="20" t="n">
        <v>2.46602886</v>
      </c>
      <c r="I55" s="18" t="s">
        <v>309</v>
      </c>
      <c r="J55" s="20" t="s">
        <v>309</v>
      </c>
      <c r="K55" s="18" t="s">
        <v>309</v>
      </c>
      <c r="L55" s="20" t="s">
        <v>309</v>
      </c>
      <c r="M55" s="18" t="n">
        <v>357.1984</v>
      </c>
      <c r="N55" s="20" t="n">
        <v>52.84260035</v>
      </c>
      <c r="O55" s="18" t="n">
        <v>485.00774627</v>
      </c>
      <c r="P55" s="20" t="n">
        <v>36.18826498</v>
      </c>
      <c r="Q55" s="18" t="n">
        <v>388.65941304</v>
      </c>
      <c r="R55" s="20" t="n">
        <v>8.232674859999999</v>
      </c>
    </row>
    <row r="56" spans="1:18">
      <c r="A56" s="15" t="s">
        <v>358</v>
      </c>
      <c r="B56" s="17" t="n">
        <v>5359</v>
      </c>
      <c r="C56" s="18">
        <f>(104.0/B56*100)</f>
        <v/>
      </c>
      <c r="D56" s="19" t="n">
        <v>5255</v>
      </c>
      <c r="E56" s="18" t="n">
        <v>496.94299078</v>
      </c>
      <c r="F56" s="20" t="n">
        <v>5.4378029</v>
      </c>
      <c r="G56" s="18" t="n">
        <v>527.46541786</v>
      </c>
      <c r="H56" s="20" t="n">
        <v>2.43484915</v>
      </c>
      <c r="I56" s="18" t="s">
        <v>309</v>
      </c>
      <c r="J56" s="20" t="s">
        <v>309</v>
      </c>
      <c r="K56" s="18" t="s">
        <v>309</v>
      </c>
      <c r="L56" s="20" t="s">
        <v>309</v>
      </c>
      <c r="M56" s="18" t="s">
        <v>309</v>
      </c>
      <c r="N56" s="20" t="s">
        <v>309</v>
      </c>
      <c r="O56" s="18" t="s">
        <v>309</v>
      </c>
      <c r="P56" s="20" t="s">
        <v>309</v>
      </c>
      <c r="Q56" s="18" t="n">
        <v>477.72772192</v>
      </c>
      <c r="R56" s="20" t="n">
        <v>17.71448763</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525.71418842</v>
      </c>
      <c r="F62" s="20" t="n">
        <v>2.86800454</v>
      </c>
      <c r="G62" s="18" t="n">
        <v>530.02071959</v>
      </c>
      <c r="H62" s="20" t="n">
        <v>1.29621076</v>
      </c>
      <c r="I62" s="18" t="s">
        <v>309</v>
      </c>
      <c r="J62" s="20" t="s">
        <v>309</v>
      </c>
      <c r="K62" s="18" t="s">
        <v>309</v>
      </c>
      <c r="L62" s="20" t="s">
        <v>309</v>
      </c>
      <c r="M62" s="18" t="n">
        <v>510.72714781</v>
      </c>
      <c r="N62" s="20" t="n">
        <v>16.89415126</v>
      </c>
      <c r="O62" s="18" t="n">
        <v>541.6364</v>
      </c>
      <c r="P62" s="20" t="n">
        <v>30.89093537</v>
      </c>
      <c r="Q62" s="18" t="n">
        <v>516.78772431</v>
      </c>
      <c r="R62" s="20" t="n">
        <v>10.85047765</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453.94494531</v>
      </c>
      <c r="F64" s="20" t="n">
        <v>4.63905694</v>
      </c>
      <c r="G64" s="18" t="n">
        <v>482.92307753</v>
      </c>
      <c r="H64" s="20" t="n">
        <v>2.08879281</v>
      </c>
      <c r="I64" s="18" t="s">
        <v>309</v>
      </c>
      <c r="J64" s="20" t="s">
        <v>309</v>
      </c>
      <c r="K64" s="18" t="s">
        <v>309</v>
      </c>
      <c r="L64" s="20" t="s">
        <v>309</v>
      </c>
      <c r="M64" s="18" t="n">
        <v>392.9971</v>
      </c>
      <c r="N64" s="20" t="n">
        <v>34.41913153</v>
      </c>
      <c r="O64" s="18" t="n">
        <v>301.9567174</v>
      </c>
      <c r="P64" s="20" t="n">
        <v>61.68185135</v>
      </c>
      <c r="Q64" s="18" t="n">
        <v>403.40655518</v>
      </c>
      <c r="R64" s="20" t="n">
        <v>9.474036610000001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489</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502.66714043</v>
      </c>
      <c r="F9" s="20" t="n">
        <v>8.57485818</v>
      </c>
      <c r="G9" s="18" t="n">
        <v>533.94598583</v>
      </c>
      <c r="H9" s="20" t="n">
        <v>2.36949704</v>
      </c>
      <c r="I9" s="18" t="s">
        <v>309</v>
      </c>
      <c r="J9" s="20" t="s">
        <v>309</v>
      </c>
      <c r="K9" s="18" t="s">
        <v>309</v>
      </c>
      <c r="L9" s="20" t="s">
        <v>309</v>
      </c>
      <c r="M9" s="18" t="s">
        <v>309</v>
      </c>
      <c r="N9" s="20" t="s">
        <v>309</v>
      </c>
      <c r="O9" s="18" t="n">
        <v>533.01094811</v>
      </c>
      <c r="P9" s="20" t="n">
        <v>59.75083359</v>
      </c>
      <c r="Q9" s="18" t="n">
        <v>491.32385546</v>
      </c>
      <c r="R9" s="20" t="n">
        <v>6.88466446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420.4995284</v>
      </c>
      <c r="F11" s="20" t="n">
        <v>3.5241621</v>
      </c>
      <c r="G11" s="18" t="n">
        <v>458.89964187</v>
      </c>
      <c r="H11" s="20" t="n">
        <v>2.67096819</v>
      </c>
      <c r="I11" s="18" t="s">
        <v>309</v>
      </c>
      <c r="J11" s="20" t="s">
        <v>309</v>
      </c>
      <c r="K11" s="18" t="s">
        <v>309</v>
      </c>
      <c r="L11" s="20" t="s">
        <v>309</v>
      </c>
      <c r="M11" s="18" t="s">
        <v>309</v>
      </c>
      <c r="N11" s="20" t="s">
        <v>309</v>
      </c>
      <c r="O11" s="18" t="n">
        <v>459.91494023</v>
      </c>
      <c r="P11" s="20" t="n">
        <v>18.27294642</v>
      </c>
      <c r="Q11" s="18" t="n">
        <v>423.74368581</v>
      </c>
      <c r="R11" s="20" t="n">
        <v>6.74638379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473.76126108</v>
      </c>
      <c r="F16" s="20" t="n">
        <v>8.95514929</v>
      </c>
      <c r="G16" s="18" t="n">
        <v>508.73604839</v>
      </c>
      <c r="H16" s="20" t="n">
        <v>2.1230303</v>
      </c>
      <c r="I16" s="18" t="s">
        <v>309</v>
      </c>
      <c r="J16" s="20" t="s">
        <v>309</v>
      </c>
      <c r="K16" s="18" t="s">
        <v>309</v>
      </c>
      <c r="L16" s="20" t="s">
        <v>309</v>
      </c>
      <c r="M16" s="18" t="s">
        <v>309</v>
      </c>
      <c r="N16" s="20" t="s">
        <v>309</v>
      </c>
      <c r="O16" s="18" t="n">
        <v>315.7118</v>
      </c>
      <c r="P16" s="20" t="n">
        <v>36.89556442</v>
      </c>
      <c r="Q16" s="18" t="n">
        <v>468.07243797</v>
      </c>
      <c r="R16" s="20" t="n">
        <v>8.55753249</v>
      </c>
    </row>
    <row r="17" spans="1:18">
      <c r="A17" s="15" t="s">
        <v>319</v>
      </c>
      <c r="B17" s="17" t="n">
        <v>6504</v>
      </c>
      <c r="C17" s="18">
        <f>(3097.0/B17*100)</f>
        <v/>
      </c>
      <c r="D17" s="19" t="n">
        <v>3407</v>
      </c>
      <c r="E17" s="18" t="n">
        <v>512.4828186</v>
      </c>
      <c r="F17" s="20" t="n">
        <v>8.464298360000001</v>
      </c>
      <c r="G17" s="18" t="n">
        <v>534.3337971</v>
      </c>
      <c r="H17" s="20" t="n">
        <v>2.68333173</v>
      </c>
      <c r="I17" s="18" t="s">
        <v>309</v>
      </c>
      <c r="J17" s="20" t="s">
        <v>309</v>
      </c>
      <c r="K17" s="18" t="s">
        <v>309</v>
      </c>
      <c r="L17" s="20" t="s">
        <v>309</v>
      </c>
      <c r="M17" s="18" t="s">
        <v>309</v>
      </c>
      <c r="N17" s="20" t="s">
        <v>309</v>
      </c>
      <c r="O17" s="18" t="s">
        <v>309</v>
      </c>
      <c r="P17" s="20" t="s">
        <v>309</v>
      </c>
      <c r="Q17" s="18" t="n">
        <v>516.3011092199999</v>
      </c>
      <c r="R17" s="20" t="n">
        <v>7.55441748</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490.16435156</v>
      </c>
      <c r="F21" s="20" t="n">
        <v>4.8964788</v>
      </c>
      <c r="G21" s="18" t="n">
        <v>507.98652201</v>
      </c>
      <c r="H21" s="20" t="n">
        <v>2.52951123</v>
      </c>
      <c r="I21" s="18" t="s">
        <v>309</v>
      </c>
      <c r="J21" s="20" t="s">
        <v>309</v>
      </c>
      <c r="K21" s="18" t="s">
        <v>309</v>
      </c>
      <c r="L21" s="20" t="s">
        <v>309</v>
      </c>
      <c r="M21" s="18" t="s">
        <v>309</v>
      </c>
      <c r="N21" s="20" t="s">
        <v>309</v>
      </c>
      <c r="O21" s="18" t="n">
        <v>522.74381102</v>
      </c>
      <c r="P21" s="20" t="n">
        <v>26.89360709</v>
      </c>
      <c r="Q21" s="18" t="n">
        <v>491.50734179</v>
      </c>
      <c r="R21" s="20" t="n">
        <v>9.1171191</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448.16643291</v>
      </c>
      <c r="F23" s="20" t="n">
        <v>6.14894594</v>
      </c>
      <c r="G23" s="18" t="n">
        <v>492.64918793</v>
      </c>
      <c r="H23" s="20" t="n">
        <v>2.69302328</v>
      </c>
      <c r="I23" s="18" t="s">
        <v>309</v>
      </c>
      <c r="J23" s="20" t="s">
        <v>309</v>
      </c>
      <c r="K23" s="18" t="s">
        <v>309</v>
      </c>
      <c r="L23" s="20" t="s">
        <v>309</v>
      </c>
      <c r="M23" s="18" t="s">
        <v>309</v>
      </c>
      <c r="N23" s="20" t="s">
        <v>309</v>
      </c>
      <c r="O23" s="18" t="n">
        <v>369.72519248</v>
      </c>
      <c r="P23" s="20" t="n">
        <v>59.31819011</v>
      </c>
      <c r="Q23" s="18" t="n">
        <v>450.73258411</v>
      </c>
      <c r="R23" s="20" t="n">
        <v>7.99677995</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503.04229038</v>
      </c>
      <c r="F25" s="20" t="n">
        <v>4.90910242</v>
      </c>
      <c r="G25" s="18" t="n">
        <v>517.08745856</v>
      </c>
      <c r="H25" s="20" t="n">
        <v>3.28630854</v>
      </c>
      <c r="I25" s="18" t="s">
        <v>309</v>
      </c>
      <c r="J25" s="20" t="s">
        <v>309</v>
      </c>
      <c r="K25" s="18" t="s">
        <v>309</v>
      </c>
      <c r="L25" s="20" t="s">
        <v>309</v>
      </c>
      <c r="M25" s="18" t="s">
        <v>309</v>
      </c>
      <c r="N25" s="20" t="s">
        <v>309</v>
      </c>
      <c r="O25" s="18" t="s">
        <v>309</v>
      </c>
      <c r="P25" s="20" t="s">
        <v>309</v>
      </c>
      <c r="Q25" s="18" t="n">
        <v>521.6187849</v>
      </c>
      <c r="R25" s="20" t="n">
        <v>5.87249095</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464.25562029</v>
      </c>
      <c r="F27" s="20" t="n">
        <v>7.00104028</v>
      </c>
      <c r="G27" s="18" t="n">
        <v>501.23667912</v>
      </c>
      <c r="H27" s="20" t="n">
        <v>1.75303369</v>
      </c>
      <c r="I27" s="18" t="s">
        <v>309</v>
      </c>
      <c r="J27" s="20" t="s">
        <v>309</v>
      </c>
      <c r="K27" s="18" t="s">
        <v>309</v>
      </c>
      <c r="L27" s="20" t="s">
        <v>309</v>
      </c>
      <c r="M27" s="18" t="s">
        <v>309</v>
      </c>
      <c r="N27" s="20" t="s">
        <v>309</v>
      </c>
      <c r="O27" s="18" t="n">
        <v>510.85352968</v>
      </c>
      <c r="P27" s="20" t="n">
        <v>26.54518187</v>
      </c>
      <c r="Q27" s="18" t="n">
        <v>474.88679126</v>
      </c>
      <c r="R27" s="20" t="n">
        <v>8.43211026</v>
      </c>
    </row>
    <row r="28" spans="1:18">
      <c r="A28" s="15" t="s">
        <v>330</v>
      </c>
      <c r="B28" s="17" t="n">
        <v>7568</v>
      </c>
      <c r="C28" s="18">
        <f>(490.0/B28*100)</f>
        <v/>
      </c>
      <c r="D28" s="19" t="n">
        <v>7078</v>
      </c>
      <c r="E28" s="18" t="n">
        <v>392.632108</v>
      </c>
      <c r="F28" s="20" t="n">
        <v>2.72339733</v>
      </c>
      <c r="G28" s="18" t="n">
        <v>429.48579454</v>
      </c>
      <c r="H28" s="20" t="n">
        <v>2.4108053</v>
      </c>
      <c r="I28" s="18" t="s">
        <v>309</v>
      </c>
      <c r="J28" s="20" t="s">
        <v>309</v>
      </c>
      <c r="K28" s="18" t="s">
        <v>309</v>
      </c>
      <c r="L28" s="20" t="s">
        <v>309</v>
      </c>
      <c r="M28" s="18" t="s">
        <v>309</v>
      </c>
      <c r="N28" s="20" t="s">
        <v>309</v>
      </c>
      <c r="O28" s="18" t="n">
        <v>337.29944378</v>
      </c>
      <c r="P28" s="20" t="n">
        <v>33.61997452</v>
      </c>
      <c r="Q28" s="18" t="n">
        <v>403.95421788</v>
      </c>
      <c r="R28" s="20" t="n">
        <v>5.4960741</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455.53602285</v>
      </c>
      <c r="F33" s="20" t="n">
        <v>5.83490398</v>
      </c>
      <c r="G33" s="18" t="n">
        <v>505.79220712</v>
      </c>
      <c r="H33" s="20" t="n">
        <v>2.31015796</v>
      </c>
      <c r="I33" s="18" t="s">
        <v>309</v>
      </c>
      <c r="J33" s="20" t="s">
        <v>309</v>
      </c>
      <c r="K33" s="18" t="s">
        <v>309</v>
      </c>
      <c r="L33" s="20" t="s">
        <v>309</v>
      </c>
      <c r="M33" s="18" t="s">
        <v>309</v>
      </c>
      <c r="N33" s="20" t="s">
        <v>309</v>
      </c>
      <c r="O33" s="18" t="n">
        <v>611.91969835</v>
      </c>
      <c r="P33" s="20" t="n">
        <v>22.76520501</v>
      </c>
      <c r="Q33" s="18" t="n">
        <v>464.45798648</v>
      </c>
      <c r="R33" s="20" t="n">
        <v>9.859553590000001</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467.66159367</v>
      </c>
      <c r="F36" s="20" t="n">
        <v>4.84505658</v>
      </c>
      <c r="G36" s="18" t="n">
        <v>506.17826529</v>
      </c>
      <c r="H36" s="20" t="n">
        <v>2.43690608</v>
      </c>
      <c r="I36" s="18" t="s">
        <v>309</v>
      </c>
      <c r="J36" s="20" t="s">
        <v>309</v>
      </c>
      <c r="K36" s="18" t="s">
        <v>309</v>
      </c>
      <c r="L36" s="20" t="s">
        <v>309</v>
      </c>
      <c r="M36" s="18" t="s">
        <v>309</v>
      </c>
      <c r="N36" s="20" t="s">
        <v>309</v>
      </c>
      <c r="O36" s="18" t="s">
        <v>309</v>
      </c>
      <c r="P36" s="20" t="s">
        <v>309</v>
      </c>
      <c r="Q36" s="18" t="n">
        <v>477.26828889</v>
      </c>
      <c r="R36" s="20" t="n">
        <v>9.762095220000001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495.85333795</v>
      </c>
      <c r="F40" s="20" t="n">
        <v>7.5720853</v>
      </c>
      <c r="G40" s="18" t="n">
        <v>519.75529653</v>
      </c>
      <c r="H40" s="20" t="n">
        <v>3.07233724</v>
      </c>
      <c r="I40" s="18" t="s">
        <v>309</v>
      </c>
      <c r="J40" s="20" t="s">
        <v>309</v>
      </c>
      <c r="K40" s="18" t="s">
        <v>309</v>
      </c>
      <c r="L40" s="20" t="s">
        <v>309</v>
      </c>
      <c r="M40" s="18" t="n">
        <v>510.3049124</v>
      </c>
      <c r="N40" s="20" t="n">
        <v>2.76769424</v>
      </c>
      <c r="O40" s="18" t="s">
        <v>309</v>
      </c>
      <c r="P40" s="20" t="s">
        <v>309</v>
      </c>
      <c r="Q40" s="18" t="n">
        <v>476.93703134</v>
      </c>
      <c r="R40" s="20" t="n">
        <v>22.13135524</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451.23915104</v>
      </c>
      <c r="F52" s="20" t="n">
        <v>5.79365322</v>
      </c>
      <c r="G52" s="18" t="n">
        <v>478.8241421</v>
      </c>
      <c r="H52" s="20" t="n">
        <v>2.51886004</v>
      </c>
      <c r="I52" s="18" t="s">
        <v>309</v>
      </c>
      <c r="J52" s="20" t="s">
        <v>309</v>
      </c>
      <c r="K52" s="18" t="s">
        <v>309</v>
      </c>
      <c r="L52" s="20" t="s">
        <v>309</v>
      </c>
      <c r="M52" s="18" t="s">
        <v>309</v>
      </c>
      <c r="N52" s="20" t="s">
        <v>309</v>
      </c>
      <c r="O52" s="18" t="n">
        <v>423.61675984</v>
      </c>
      <c r="P52" s="20" t="n">
        <v>72.40331938</v>
      </c>
      <c r="Q52" s="18" t="n">
        <v>462.59577605</v>
      </c>
      <c r="R52" s="20" t="n">
        <v>8.0773847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317.36907172</v>
      </c>
      <c r="F54" s="20" t="n">
        <v>2.78673628</v>
      </c>
      <c r="G54" s="18" t="n">
        <v>345.19819315</v>
      </c>
      <c r="H54" s="20" t="n">
        <v>3.44187908</v>
      </c>
      <c r="I54" s="18" t="s">
        <v>309</v>
      </c>
      <c r="J54" s="20" t="s">
        <v>309</v>
      </c>
      <c r="K54" s="18" t="s">
        <v>309</v>
      </c>
      <c r="L54" s="20" t="s">
        <v>309</v>
      </c>
      <c r="M54" s="18" t="s">
        <v>309</v>
      </c>
      <c r="N54" s="20" t="s">
        <v>309</v>
      </c>
      <c r="O54" s="18" t="n">
        <v>339.54071838</v>
      </c>
      <c r="P54" s="20" t="n">
        <v>36.50245011</v>
      </c>
      <c r="Q54" s="18" t="n">
        <v>320.07820282</v>
      </c>
      <c r="R54" s="20" t="n">
        <v>6.56231177</v>
      </c>
    </row>
    <row r="55" spans="1:18">
      <c r="A55" s="15" t="s">
        <v>357</v>
      </c>
      <c r="B55" s="17" t="n">
        <v>5316</v>
      </c>
      <c r="C55" s="18">
        <f>(137.0/B55*100)</f>
        <v/>
      </c>
      <c r="D55" s="19" t="n">
        <v>5179</v>
      </c>
      <c r="E55" s="18" t="n">
        <v>391.83244458</v>
      </c>
      <c r="F55" s="20" t="n">
        <v>5.06396208</v>
      </c>
      <c r="G55" s="18" t="n">
        <v>416.05193972</v>
      </c>
      <c r="H55" s="20" t="n">
        <v>2.42303089</v>
      </c>
      <c r="I55" s="18" t="s">
        <v>309</v>
      </c>
      <c r="J55" s="20" t="s">
        <v>309</v>
      </c>
      <c r="K55" s="18" t="s">
        <v>309</v>
      </c>
      <c r="L55" s="20" t="s">
        <v>309</v>
      </c>
      <c r="M55" s="18" t="n">
        <v>357.1984</v>
      </c>
      <c r="N55" s="20" t="n">
        <v>52.84260035</v>
      </c>
      <c r="O55" s="18" t="n">
        <v>405.57555352</v>
      </c>
      <c r="P55" s="20" t="n">
        <v>38.63966715</v>
      </c>
      <c r="Q55" s="18" t="n">
        <v>388.6027084</v>
      </c>
      <c r="R55" s="20" t="n">
        <v>9.511237850000001</v>
      </c>
    </row>
    <row r="56" spans="1:18">
      <c r="A56" s="15" t="s">
        <v>358</v>
      </c>
      <c r="B56" s="17" t="n">
        <v>5359</v>
      </c>
      <c r="C56" s="18">
        <f>(104.0/B56*100)</f>
        <v/>
      </c>
      <c r="D56" s="19" t="n">
        <v>5255</v>
      </c>
      <c r="E56" s="18" t="n">
        <v>513.72584899</v>
      </c>
      <c r="F56" s="20" t="n">
        <v>4.05113846</v>
      </c>
      <c r="G56" s="18" t="n">
        <v>525.6076470100001</v>
      </c>
      <c r="H56" s="20" t="n">
        <v>2.61832417</v>
      </c>
      <c r="I56" s="18" t="s">
        <v>309</v>
      </c>
      <c r="J56" s="20" t="s">
        <v>309</v>
      </c>
      <c r="K56" s="18" t="s">
        <v>309</v>
      </c>
      <c r="L56" s="20" t="s">
        <v>309</v>
      </c>
      <c r="M56" s="18" t="s">
        <v>309</v>
      </c>
      <c r="N56" s="20" t="s">
        <v>309</v>
      </c>
      <c r="O56" s="18" t="s">
        <v>309</v>
      </c>
      <c r="P56" s="20" t="s">
        <v>309</v>
      </c>
      <c r="Q56" s="18" t="n">
        <v>467.16280028</v>
      </c>
      <c r="R56" s="20" t="n">
        <v>18.374324</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517.80797226</v>
      </c>
      <c r="F62" s="20" t="n">
        <v>3.68203035</v>
      </c>
      <c r="G62" s="18" t="n">
        <v>530.7170622</v>
      </c>
      <c r="H62" s="20" t="n">
        <v>1.22254199</v>
      </c>
      <c r="I62" s="18" t="s">
        <v>309</v>
      </c>
      <c r="J62" s="20" t="s">
        <v>309</v>
      </c>
      <c r="K62" s="18" t="s">
        <v>309</v>
      </c>
      <c r="L62" s="20" t="s">
        <v>309</v>
      </c>
      <c r="M62" s="18" t="n">
        <v>510.72714781</v>
      </c>
      <c r="N62" s="20" t="n">
        <v>16.89415126</v>
      </c>
      <c r="O62" s="18" t="n">
        <v>501.11227536</v>
      </c>
      <c r="P62" s="20" t="n">
        <v>50.3981825</v>
      </c>
      <c r="Q62" s="18" t="n">
        <v>511.64895649</v>
      </c>
      <c r="R62" s="20" t="n">
        <v>10.31968852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433.83745074</v>
      </c>
      <c r="F64" s="20" t="n">
        <v>7.9043962</v>
      </c>
      <c r="G64" s="18" t="n">
        <v>482.20868971</v>
      </c>
      <c r="H64" s="20" t="n">
        <v>1.89718651</v>
      </c>
      <c r="I64" s="18" t="s">
        <v>309</v>
      </c>
      <c r="J64" s="20" t="s">
        <v>309</v>
      </c>
      <c r="K64" s="18" t="s">
        <v>309</v>
      </c>
      <c r="L64" s="20" t="s">
        <v>309</v>
      </c>
      <c r="M64" s="18" t="n">
        <v>392.9971</v>
      </c>
      <c r="N64" s="20" t="n">
        <v>34.41913153</v>
      </c>
      <c r="O64" s="18" t="n">
        <v>481.1288</v>
      </c>
      <c r="P64" s="20" t="n">
        <v>39.54221979</v>
      </c>
      <c r="Q64" s="18" t="n">
        <v>401.89295523</v>
      </c>
      <c r="R64" s="20" t="n">
        <v>9.152420469999999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490</v>
      </c>
    </row>
    <row customHeight="1" ht="30" r="4" spans="1:22">
      <c r="A4" s="6" t="n"/>
      <c r="B4" s="7" t="s">
        <v>293</v>
      </c>
      <c r="C4" s="7" t="s">
        <v>294</v>
      </c>
      <c r="D4" s="8" t="s">
        <v>293</v>
      </c>
      <c r="E4" s="9" t="s">
        <v>491</v>
      </c>
      <c r="F4" s="10" t="n"/>
      <c r="G4" s="9" t="s">
        <v>492</v>
      </c>
      <c r="H4" s="10" t="n"/>
      <c r="I4" s="9" t="s">
        <v>493</v>
      </c>
      <c r="J4" s="10" t="n"/>
      <c r="K4" s="9" t="s">
        <v>494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497.95400358</v>
      </c>
      <c r="F9" s="20" t="n">
        <v>4.02197536</v>
      </c>
      <c r="G9" s="18" t="n">
        <v>519.25590215</v>
      </c>
      <c r="H9" s="20" t="n">
        <v>2.95992123</v>
      </c>
      <c r="I9" s="18" t="n">
        <v>545.78928836</v>
      </c>
      <c r="J9" s="20" t="n">
        <v>3.37785369</v>
      </c>
      <c r="K9" s="18" t="n">
        <v>560.75184565</v>
      </c>
      <c r="L9" s="20" t="n">
        <v>4.26393209</v>
      </c>
      <c r="M9" s="18" t="s">
        <v>309</v>
      </c>
      <c r="N9" s="20" t="s">
        <v>309</v>
      </c>
      <c r="O9" s="18" t="s">
        <v>309</v>
      </c>
      <c r="P9" s="20" t="s">
        <v>309</v>
      </c>
      <c r="Q9" s="18" t="s">
        <v>309</v>
      </c>
      <c r="R9" s="20" t="s">
        <v>309</v>
      </c>
      <c r="S9" s="18" t="n">
        <v>531.27018523</v>
      </c>
      <c r="T9" s="20" t="n">
        <v>43.89927343</v>
      </c>
      <c r="U9" s="18" t="n">
        <v>484.59610656</v>
      </c>
      <c r="V9" s="20" t="n">
        <v>12.16907423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419.88578579</v>
      </c>
      <c r="F11" s="20" t="n">
        <v>4.43378142</v>
      </c>
      <c r="G11" s="18" t="n">
        <v>429.86375631</v>
      </c>
      <c r="H11" s="20" t="n">
        <v>3.36809005</v>
      </c>
      <c r="I11" s="18" t="n">
        <v>449.2398194</v>
      </c>
      <c r="J11" s="20" t="n">
        <v>3.37733865</v>
      </c>
      <c r="K11" s="18" t="n">
        <v>470.10542095</v>
      </c>
      <c r="L11" s="20" t="n">
        <v>3.63397844</v>
      </c>
      <c r="M11" s="18" t="s">
        <v>309</v>
      </c>
      <c r="N11" s="20" t="s">
        <v>309</v>
      </c>
      <c r="O11" s="18" t="s">
        <v>309</v>
      </c>
      <c r="P11" s="20" t="s">
        <v>309</v>
      </c>
      <c r="Q11" s="18" t="n">
        <v>464.9545</v>
      </c>
      <c r="R11" s="20" t="n">
        <v>32.6625514</v>
      </c>
      <c r="S11" s="18" t="n">
        <v>384.47994759</v>
      </c>
      <c r="T11" s="20" t="n">
        <v>34.62101269</v>
      </c>
      <c r="U11" s="18" t="n">
        <v>424.38601429</v>
      </c>
      <c r="V11" s="20" t="n">
        <v>7.60679248</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481.11110414</v>
      </c>
      <c r="F16" s="20" t="n">
        <v>3.37421615</v>
      </c>
      <c r="G16" s="18" t="n">
        <v>506.21529732</v>
      </c>
      <c r="H16" s="20" t="n">
        <v>2.6961216</v>
      </c>
      <c r="I16" s="18" t="n">
        <v>517.28913054</v>
      </c>
      <c r="J16" s="20" t="n">
        <v>3.09652359</v>
      </c>
      <c r="K16" s="18" t="n">
        <v>524.10959267</v>
      </c>
      <c r="L16" s="20" t="n">
        <v>4.24288849</v>
      </c>
      <c r="M16" s="18" t="s">
        <v>309</v>
      </c>
      <c r="N16" s="20" t="s">
        <v>309</v>
      </c>
      <c r="O16" s="18" t="s">
        <v>309</v>
      </c>
      <c r="P16" s="20" t="s">
        <v>309</v>
      </c>
      <c r="Q16" s="18" t="s">
        <v>309</v>
      </c>
      <c r="R16" s="20" t="s">
        <v>309</v>
      </c>
      <c r="S16" s="18" t="n">
        <v>503.60826209</v>
      </c>
      <c r="T16" s="20" t="n">
        <v>34.65955788</v>
      </c>
      <c r="U16" s="18" t="n">
        <v>431.22542753</v>
      </c>
      <c r="V16" s="20" t="n">
        <v>23.35829684</v>
      </c>
    </row>
    <row r="17" spans="1:22">
      <c r="A17" s="15" t="s">
        <v>319</v>
      </c>
      <c r="B17" s="17" t="n">
        <v>6504</v>
      </c>
      <c r="C17" s="18">
        <f>(3097.0/B17*100)</f>
        <v/>
      </c>
      <c r="D17" s="19" t="n">
        <v>3407</v>
      </c>
      <c r="E17" s="18" t="n">
        <v>478.17064475</v>
      </c>
      <c r="F17" s="20" t="n">
        <v>12.45118181</v>
      </c>
      <c r="G17" s="18" t="n">
        <v>513.7021201</v>
      </c>
      <c r="H17" s="20" t="n">
        <v>5.67687956</v>
      </c>
      <c r="I17" s="18" t="n">
        <v>534.1238554</v>
      </c>
      <c r="J17" s="20" t="n">
        <v>4.11410542</v>
      </c>
      <c r="K17" s="18" t="n">
        <v>544.02385784</v>
      </c>
      <c r="L17" s="20" t="n">
        <v>3.64811631</v>
      </c>
      <c r="M17" s="18" t="s">
        <v>309</v>
      </c>
      <c r="N17" s="20" t="s">
        <v>309</v>
      </c>
      <c r="O17" s="18" t="s">
        <v>309</v>
      </c>
      <c r="P17" s="20" t="s">
        <v>309</v>
      </c>
      <c r="Q17" s="18" t="s">
        <v>309</v>
      </c>
      <c r="R17" s="20" t="s">
        <v>309</v>
      </c>
      <c r="S17" s="18" t="n">
        <v>413.6811963</v>
      </c>
      <c r="T17" s="20" t="n">
        <v>25.75606015</v>
      </c>
      <c r="U17" s="18" t="n">
        <v>471.77079311</v>
      </c>
      <c r="V17" s="20" t="n">
        <v>16.45622839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482.7339742</v>
      </c>
      <c r="F21" s="20" t="n">
        <v>7.85553452</v>
      </c>
      <c r="G21" s="18" t="n">
        <v>501.07788805</v>
      </c>
      <c r="H21" s="20" t="n">
        <v>3.91912129</v>
      </c>
      <c r="I21" s="18" t="n">
        <v>507.78744484</v>
      </c>
      <c r="J21" s="20" t="n">
        <v>3.22912548</v>
      </c>
      <c r="K21" s="18" t="n">
        <v>508.42862799</v>
      </c>
      <c r="L21" s="20" t="n">
        <v>2.89790585</v>
      </c>
      <c r="M21" s="18" t="s">
        <v>309</v>
      </c>
      <c r="N21" s="20" t="s">
        <v>309</v>
      </c>
      <c r="O21" s="18" t="s">
        <v>309</v>
      </c>
      <c r="P21" s="20" t="s">
        <v>309</v>
      </c>
      <c r="Q21" s="18" t="s">
        <v>309</v>
      </c>
      <c r="R21" s="20" t="s">
        <v>309</v>
      </c>
      <c r="S21" s="18" t="n">
        <v>368.31481251</v>
      </c>
      <c r="T21" s="20" t="n">
        <v>61.14423204</v>
      </c>
      <c r="U21" s="18" t="n">
        <v>508.24233729</v>
      </c>
      <c r="V21" s="20" t="n">
        <v>13.76638335</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463.55889289</v>
      </c>
      <c r="F23" s="20" t="n">
        <v>5.7565831</v>
      </c>
      <c r="G23" s="18" t="n">
        <v>477.7190391</v>
      </c>
      <c r="H23" s="20" t="n">
        <v>3.26868326</v>
      </c>
      <c r="I23" s="18" t="n">
        <v>495.36318439</v>
      </c>
      <c r="J23" s="20" t="n">
        <v>3.25461208</v>
      </c>
      <c r="K23" s="18" t="n">
        <v>499.17273755</v>
      </c>
      <c r="L23" s="20" t="n">
        <v>3.87897447</v>
      </c>
      <c r="M23" s="18" t="s">
        <v>309</v>
      </c>
      <c r="N23" s="20" t="s">
        <v>309</v>
      </c>
      <c r="O23" s="18" t="s">
        <v>309</v>
      </c>
      <c r="P23" s="20" t="s">
        <v>309</v>
      </c>
      <c r="Q23" s="18" t="s">
        <v>309</v>
      </c>
      <c r="R23" s="20" t="s">
        <v>309</v>
      </c>
      <c r="S23" s="18" t="n">
        <v>488.92587794</v>
      </c>
      <c r="T23" s="20" t="n">
        <v>70.43821886000001</v>
      </c>
      <c r="U23" s="18" t="n">
        <v>445.51531284</v>
      </c>
      <c r="V23" s="20" t="n">
        <v>11.10066566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508.22721691</v>
      </c>
      <c r="F25" s="20" t="n">
        <v>4.20553463</v>
      </c>
      <c r="G25" s="18" t="n">
        <v>506.11017764</v>
      </c>
      <c r="H25" s="20" t="n">
        <v>3.11139476</v>
      </c>
      <c r="I25" s="18" t="n">
        <v>520.43079907</v>
      </c>
      <c r="J25" s="20" t="n">
        <v>3.92903457</v>
      </c>
      <c r="K25" s="18" t="n">
        <v>532.27362787</v>
      </c>
      <c r="L25" s="20" t="n">
        <v>5.39222</v>
      </c>
      <c r="M25" s="18" t="s">
        <v>309</v>
      </c>
      <c r="N25" s="20" t="s">
        <v>309</v>
      </c>
      <c r="O25" s="18" t="s">
        <v>309</v>
      </c>
      <c r="P25" s="20" t="s">
        <v>309</v>
      </c>
      <c r="Q25" s="18" t="s">
        <v>309</v>
      </c>
      <c r="R25" s="20" t="s">
        <v>309</v>
      </c>
      <c r="S25" s="18" t="s">
        <v>309</v>
      </c>
      <c r="T25" s="20" t="s">
        <v>309</v>
      </c>
      <c r="U25" s="18" t="n">
        <v>487.6427847</v>
      </c>
      <c r="V25" s="20" t="n">
        <v>19.29032357</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459.2897304</v>
      </c>
      <c r="F27" s="20" t="n">
        <v>4.18421826</v>
      </c>
      <c r="G27" s="18" t="n">
        <v>489.04006818</v>
      </c>
      <c r="H27" s="20" t="n">
        <v>3.09977253</v>
      </c>
      <c r="I27" s="18" t="n">
        <v>512.31829469</v>
      </c>
      <c r="J27" s="20" t="n">
        <v>3.42636417</v>
      </c>
      <c r="K27" s="18" t="n">
        <v>527.08779755</v>
      </c>
      <c r="L27" s="20" t="n">
        <v>4.1707967</v>
      </c>
      <c r="M27" s="18" t="s">
        <v>309</v>
      </c>
      <c r="N27" s="20" t="s">
        <v>309</v>
      </c>
      <c r="O27" s="18" t="s">
        <v>309</v>
      </c>
      <c r="P27" s="20" t="s">
        <v>309</v>
      </c>
      <c r="Q27" s="18" t="s">
        <v>309</v>
      </c>
      <c r="R27" s="20" t="s">
        <v>309</v>
      </c>
      <c r="S27" s="18" t="n">
        <v>504.40361515</v>
      </c>
      <c r="T27" s="20" t="n">
        <v>38.44853694</v>
      </c>
      <c r="U27" s="18" t="n">
        <v>447.64092701</v>
      </c>
      <c r="V27" s="20" t="n">
        <v>12.16447349</v>
      </c>
    </row>
    <row r="28" spans="1:22">
      <c r="A28" s="15" t="s">
        <v>330</v>
      </c>
      <c r="B28" s="17" t="n">
        <v>7568</v>
      </c>
      <c r="C28" s="18">
        <f>(490.0/B28*100)</f>
        <v/>
      </c>
      <c r="D28" s="19" t="n">
        <v>7078</v>
      </c>
      <c r="E28" s="18" t="n">
        <v>432.82448754</v>
      </c>
      <c r="F28" s="20" t="n">
        <v>3.51711699</v>
      </c>
      <c r="G28" s="18" t="n">
        <v>427.26468559</v>
      </c>
      <c r="H28" s="20" t="n">
        <v>2.93499042</v>
      </c>
      <c r="I28" s="18" t="n">
        <v>423.29459951</v>
      </c>
      <c r="J28" s="20" t="n">
        <v>3.26191954</v>
      </c>
      <c r="K28" s="18" t="n">
        <v>402.16469921</v>
      </c>
      <c r="L28" s="20" t="n">
        <v>3.020877</v>
      </c>
      <c r="M28" s="18" t="s">
        <v>309</v>
      </c>
      <c r="N28" s="20" t="s">
        <v>309</v>
      </c>
      <c r="O28" s="18" t="s">
        <v>309</v>
      </c>
      <c r="P28" s="20" t="s">
        <v>309</v>
      </c>
      <c r="Q28" s="18" t="n">
        <v>365.3014</v>
      </c>
      <c r="R28" s="20" t="n">
        <v>23.3642048</v>
      </c>
      <c r="S28" s="18" t="n">
        <v>382.33690208</v>
      </c>
      <c r="T28" s="20" t="n">
        <v>27.75002218</v>
      </c>
      <c r="U28" s="18" t="n">
        <v>389.14077502</v>
      </c>
      <c r="V28" s="20" t="n">
        <v>8.837336479999999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487.88251749</v>
      </c>
      <c r="F33" s="20" t="n">
        <v>5.97970864</v>
      </c>
      <c r="G33" s="18" t="n">
        <v>498.41831971</v>
      </c>
      <c r="H33" s="20" t="n">
        <v>3.88996886</v>
      </c>
      <c r="I33" s="18" t="n">
        <v>505.30526327</v>
      </c>
      <c r="J33" s="20" t="n">
        <v>3.11005101</v>
      </c>
      <c r="K33" s="18" t="n">
        <v>505.23015713</v>
      </c>
      <c r="L33" s="20" t="n">
        <v>3.02616173</v>
      </c>
      <c r="M33" s="18" t="s">
        <v>309</v>
      </c>
      <c r="N33" s="20" t="s">
        <v>309</v>
      </c>
      <c r="O33" s="18" t="s">
        <v>309</v>
      </c>
      <c r="P33" s="20" t="s">
        <v>309</v>
      </c>
      <c r="Q33" s="18" t="s">
        <v>309</v>
      </c>
      <c r="R33" s="20" t="s">
        <v>309</v>
      </c>
      <c r="S33" s="18" t="n">
        <v>407.0479638</v>
      </c>
      <c r="T33" s="20" t="n">
        <v>20.10907338</v>
      </c>
      <c r="U33" s="18" t="n">
        <v>487.71801168</v>
      </c>
      <c r="V33" s="20" t="n">
        <v>18.83781766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472.57355228</v>
      </c>
      <c r="F36" s="20" t="n">
        <v>8.85136814</v>
      </c>
      <c r="G36" s="18" t="n">
        <v>486.20207481</v>
      </c>
      <c r="H36" s="20" t="n">
        <v>4.87290978</v>
      </c>
      <c r="I36" s="18" t="n">
        <v>493.49909675</v>
      </c>
      <c r="J36" s="20" t="n">
        <v>3.61924842</v>
      </c>
      <c r="K36" s="18" t="n">
        <v>509.13891209</v>
      </c>
      <c r="L36" s="20" t="n">
        <v>2.7316076</v>
      </c>
      <c r="M36" s="18" t="s">
        <v>309</v>
      </c>
      <c r="N36" s="20" t="s">
        <v>309</v>
      </c>
      <c r="O36" s="18" t="s">
        <v>309</v>
      </c>
      <c r="P36" s="20" t="s">
        <v>309</v>
      </c>
      <c r="Q36" s="18" t="s">
        <v>309</v>
      </c>
      <c r="R36" s="20" t="s">
        <v>309</v>
      </c>
      <c r="S36" s="18" t="s">
        <v>309</v>
      </c>
      <c r="T36" s="20" t="s">
        <v>309</v>
      </c>
      <c r="U36" s="18" t="n">
        <v>479.82585218</v>
      </c>
      <c r="V36" s="20" t="n">
        <v>14.21180886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494.72565289</v>
      </c>
      <c r="F40" s="20" t="n">
        <v>14.36616717</v>
      </c>
      <c r="G40" s="18" t="n">
        <v>498.35875609</v>
      </c>
      <c r="H40" s="20" t="n">
        <v>6.12235323</v>
      </c>
      <c r="I40" s="18" t="n">
        <v>521.72414187</v>
      </c>
      <c r="J40" s="20" t="n">
        <v>5.21944942</v>
      </c>
      <c r="K40" s="18" t="n">
        <v>522.71921959</v>
      </c>
      <c r="L40" s="20" t="n">
        <v>3.72566677</v>
      </c>
      <c r="M40" s="18" t="s">
        <v>309</v>
      </c>
      <c r="N40" s="20" t="s">
        <v>309</v>
      </c>
      <c r="O40" s="18" t="s">
        <v>309</v>
      </c>
      <c r="P40" s="20" t="s">
        <v>309</v>
      </c>
      <c r="Q40" s="18" t="n">
        <v>510.3049124</v>
      </c>
      <c r="R40" s="20" t="n">
        <v>2.76769424</v>
      </c>
      <c r="S40" s="18" t="s">
        <v>309</v>
      </c>
      <c r="T40" s="20" t="s">
        <v>309</v>
      </c>
      <c r="U40" s="18" t="n">
        <v>489.88181075</v>
      </c>
      <c r="V40" s="20" t="n">
        <v>33.73796277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469.36738513</v>
      </c>
      <c r="F52" s="20" t="n">
        <v>5.72546345</v>
      </c>
      <c r="G52" s="18" t="n">
        <v>474.2781688</v>
      </c>
      <c r="H52" s="20" t="n">
        <v>3.15356984</v>
      </c>
      <c r="I52" s="18" t="n">
        <v>479.6372814</v>
      </c>
      <c r="J52" s="20" t="n">
        <v>3.21247819</v>
      </c>
      <c r="K52" s="18" t="n">
        <v>479.6949402</v>
      </c>
      <c r="L52" s="20" t="n">
        <v>3.6094048</v>
      </c>
      <c r="M52" s="18" t="s">
        <v>309</v>
      </c>
      <c r="N52" s="20" t="s">
        <v>309</v>
      </c>
      <c r="O52" s="18" t="s">
        <v>309</v>
      </c>
      <c r="P52" s="20" t="s">
        <v>309</v>
      </c>
      <c r="Q52" s="18" t="n">
        <v>466.37382315</v>
      </c>
      <c r="R52" s="20" t="n">
        <v>58.17439421</v>
      </c>
      <c r="S52" s="18" t="n">
        <v>462.4245</v>
      </c>
      <c r="T52" s="20" t="n">
        <v>21.67650295</v>
      </c>
      <c r="U52" s="18" t="n">
        <v>452.00745718</v>
      </c>
      <c r="V52" s="20" t="n">
        <v>14.60108553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326.89913357</v>
      </c>
      <c r="F54" s="20" t="n">
        <v>4.73960607</v>
      </c>
      <c r="G54" s="18" t="n">
        <v>336.16992268</v>
      </c>
      <c r="H54" s="20" t="n">
        <v>4.44609551</v>
      </c>
      <c r="I54" s="18" t="n">
        <v>342.4029819</v>
      </c>
      <c r="J54" s="20" t="n">
        <v>4.47211114</v>
      </c>
      <c r="K54" s="18" t="n">
        <v>328.03278122</v>
      </c>
      <c r="L54" s="20" t="n">
        <v>3.23646123</v>
      </c>
      <c r="M54" s="18" t="s">
        <v>309</v>
      </c>
      <c r="N54" s="20" t="s">
        <v>309</v>
      </c>
      <c r="O54" s="18" t="s">
        <v>309</v>
      </c>
      <c r="P54" s="20" t="s">
        <v>309</v>
      </c>
      <c r="Q54" s="18" t="s">
        <v>309</v>
      </c>
      <c r="R54" s="20" t="s">
        <v>309</v>
      </c>
      <c r="S54" s="18" t="n">
        <v>296.33868325</v>
      </c>
      <c r="T54" s="20" t="n">
        <v>15.32742368</v>
      </c>
      <c r="U54" s="18" t="n">
        <v>319.83736648</v>
      </c>
      <c r="V54" s="20" t="n">
        <v>8.424823679999999</v>
      </c>
    </row>
    <row r="55" spans="1:22">
      <c r="A55" s="15" t="s">
        <v>357</v>
      </c>
      <c r="B55" s="17" t="n">
        <v>5316</v>
      </c>
      <c r="C55" s="18">
        <f>(137.0/B55*100)</f>
        <v/>
      </c>
      <c r="D55" s="19" t="n">
        <v>5179</v>
      </c>
      <c r="E55" s="18" t="n">
        <v>392.6952367</v>
      </c>
      <c r="F55" s="20" t="n">
        <v>13.03777573</v>
      </c>
      <c r="G55" s="18" t="n">
        <v>409.56936583</v>
      </c>
      <c r="H55" s="20" t="n">
        <v>7.59351735</v>
      </c>
      <c r="I55" s="18" t="n">
        <v>418.72504558</v>
      </c>
      <c r="J55" s="20" t="n">
        <v>4.44575229</v>
      </c>
      <c r="K55" s="18" t="n">
        <v>411.9684403</v>
      </c>
      <c r="L55" s="20" t="n">
        <v>2.31958173</v>
      </c>
      <c r="M55" s="18" t="s">
        <v>309</v>
      </c>
      <c r="N55" s="20" t="s">
        <v>309</v>
      </c>
      <c r="O55" s="18" t="s">
        <v>309</v>
      </c>
      <c r="P55" s="20" t="s">
        <v>309</v>
      </c>
      <c r="Q55" s="18" t="s">
        <v>309</v>
      </c>
      <c r="R55" s="20" t="s">
        <v>309</v>
      </c>
      <c r="S55" s="18" t="n">
        <v>301.54966215</v>
      </c>
      <c r="T55" s="20" t="n">
        <v>56.15277343</v>
      </c>
      <c r="U55" s="18" t="n">
        <v>384.01800083</v>
      </c>
      <c r="V55" s="20" t="n">
        <v>15.58831227</v>
      </c>
    </row>
    <row r="56" spans="1:22">
      <c r="A56" s="15" t="s">
        <v>358</v>
      </c>
      <c r="B56" s="17" t="n">
        <v>5359</v>
      </c>
      <c r="C56" s="18">
        <f>(104.0/B56*100)</f>
        <v/>
      </c>
      <c r="D56" s="19" t="n">
        <v>5255</v>
      </c>
      <c r="E56" s="18" t="n">
        <v>517.99650582</v>
      </c>
      <c r="F56" s="20" t="n">
        <v>2.87522594</v>
      </c>
      <c r="G56" s="18" t="n">
        <v>523.17841033</v>
      </c>
      <c r="H56" s="20" t="n">
        <v>2.93540538</v>
      </c>
      <c r="I56" s="18" t="n">
        <v>531.14694141</v>
      </c>
      <c r="J56" s="20" t="n">
        <v>3.50452617</v>
      </c>
      <c r="K56" s="18" t="n">
        <v>538.15446417</v>
      </c>
      <c r="L56" s="20" t="n">
        <v>6.70370854</v>
      </c>
      <c r="M56" s="18" t="s">
        <v>309</v>
      </c>
      <c r="N56" s="20" t="s">
        <v>309</v>
      </c>
      <c r="O56" s="18" t="s">
        <v>309</v>
      </c>
      <c r="P56" s="20" t="s">
        <v>309</v>
      </c>
      <c r="Q56" s="18" t="s">
        <v>309</v>
      </c>
      <c r="R56" s="20" t="s">
        <v>309</v>
      </c>
      <c r="S56" s="18" t="n">
        <v>580.73135445</v>
      </c>
      <c r="T56" s="20" t="n">
        <v>46.86965146</v>
      </c>
      <c r="U56" s="18" t="n">
        <v>466.5534977</v>
      </c>
      <c r="V56" s="20" t="n">
        <v>20.01913686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522.49089872</v>
      </c>
      <c r="F62" s="20" t="n">
        <v>2.29768776</v>
      </c>
      <c r="G62" s="18" t="n">
        <v>528.40630126</v>
      </c>
      <c r="H62" s="20" t="n">
        <v>1.91696674</v>
      </c>
      <c r="I62" s="18" t="n">
        <v>537.43443886</v>
      </c>
      <c r="J62" s="20" t="n">
        <v>2.17419281</v>
      </c>
      <c r="K62" s="18" t="n">
        <v>532.00618155</v>
      </c>
      <c r="L62" s="20" t="n">
        <v>3.66745634</v>
      </c>
      <c r="M62" s="18" t="s">
        <v>309</v>
      </c>
      <c r="N62" s="20" t="s">
        <v>309</v>
      </c>
      <c r="O62" s="18" t="s">
        <v>309</v>
      </c>
      <c r="P62" s="20" t="s">
        <v>309</v>
      </c>
      <c r="Q62" s="18" t="n">
        <v>510.72714781</v>
      </c>
      <c r="R62" s="20" t="n">
        <v>16.89415126</v>
      </c>
      <c r="S62" s="18" t="n">
        <v>548.19573556</v>
      </c>
      <c r="T62" s="20" t="n">
        <v>23.59979901</v>
      </c>
      <c r="U62" s="18" t="n">
        <v>515.64430551</v>
      </c>
      <c r="V62" s="20" t="n">
        <v>17.66697706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435.61380369</v>
      </c>
      <c r="F64" s="20" t="n">
        <v>10.80545484</v>
      </c>
      <c r="G64" s="18" t="n">
        <v>456.03834134</v>
      </c>
      <c r="H64" s="20" t="n">
        <v>4.03846031</v>
      </c>
      <c r="I64" s="18" t="n">
        <v>472.99653597</v>
      </c>
      <c r="J64" s="20" t="n">
        <v>3.43113977</v>
      </c>
      <c r="K64" s="18" t="n">
        <v>500.74382653</v>
      </c>
      <c r="L64" s="20" t="n">
        <v>3.79832439</v>
      </c>
      <c r="M64" s="18" t="s">
        <v>309</v>
      </c>
      <c r="N64" s="20" t="s">
        <v>309</v>
      </c>
      <c r="O64" s="18" t="s">
        <v>309</v>
      </c>
      <c r="P64" s="20" t="s">
        <v>309</v>
      </c>
      <c r="Q64" s="18" t="s">
        <v>309</v>
      </c>
      <c r="R64" s="20" t="s">
        <v>309</v>
      </c>
      <c r="S64" s="18" t="n">
        <v>455.1286</v>
      </c>
      <c r="T64" s="20" t="n">
        <v>22.25645538</v>
      </c>
      <c r="U64" s="18" t="n">
        <v>382.59310597</v>
      </c>
      <c r="V64" s="20" t="n">
        <v>16.67921591</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495</v>
      </c>
    </row>
    <row customHeight="1" ht="30" r="4" spans="1:22">
      <c r="A4" s="6" t="n"/>
      <c r="B4" s="7" t="s">
        <v>293</v>
      </c>
      <c r="C4" s="7" t="s">
        <v>294</v>
      </c>
      <c r="D4" s="8" t="s">
        <v>293</v>
      </c>
      <c r="E4" s="9" t="s">
        <v>491</v>
      </c>
      <c r="F4" s="10" t="n"/>
      <c r="G4" s="9" t="s">
        <v>492</v>
      </c>
      <c r="H4" s="10" t="n"/>
      <c r="I4" s="9" t="s">
        <v>493</v>
      </c>
      <c r="J4" s="10" t="n"/>
      <c r="K4" s="9" t="s">
        <v>494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468.12079911</v>
      </c>
      <c r="F9" s="20" t="n">
        <v>9.25338316</v>
      </c>
      <c r="G9" s="18" t="n">
        <v>496.04199463</v>
      </c>
      <c r="H9" s="20" t="n">
        <v>5.15935759</v>
      </c>
      <c r="I9" s="18" t="n">
        <v>527.23556788</v>
      </c>
      <c r="J9" s="20" t="n">
        <v>2.99915452</v>
      </c>
      <c r="K9" s="18" t="n">
        <v>549.27097041</v>
      </c>
      <c r="L9" s="20" t="n">
        <v>2.78349007</v>
      </c>
      <c r="M9" s="18" t="s">
        <v>309</v>
      </c>
      <c r="N9" s="20" t="s">
        <v>309</v>
      </c>
      <c r="O9" s="18" t="s">
        <v>309</v>
      </c>
      <c r="P9" s="20" t="s">
        <v>309</v>
      </c>
      <c r="Q9" s="18" t="s">
        <v>309</v>
      </c>
      <c r="R9" s="20" t="s">
        <v>309</v>
      </c>
      <c r="S9" s="18" t="n">
        <v>475.83220623</v>
      </c>
      <c r="T9" s="20" t="n">
        <v>23.28606976</v>
      </c>
      <c r="U9" s="18" t="n">
        <v>478.00079257</v>
      </c>
      <c r="V9" s="20" t="n">
        <v>12.62069334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419.81136924</v>
      </c>
      <c r="F11" s="20" t="n">
        <v>5.63747123</v>
      </c>
      <c r="G11" s="18" t="n">
        <v>420.17827662</v>
      </c>
      <c r="H11" s="20" t="n">
        <v>3.96085692</v>
      </c>
      <c r="I11" s="18" t="n">
        <v>445.81929604</v>
      </c>
      <c r="J11" s="20" t="n">
        <v>3.09092216</v>
      </c>
      <c r="K11" s="18" t="n">
        <v>468.61332779</v>
      </c>
      <c r="L11" s="20" t="n">
        <v>3.37246649</v>
      </c>
      <c r="M11" s="18" t="s">
        <v>309</v>
      </c>
      <c r="N11" s="20" t="s">
        <v>309</v>
      </c>
      <c r="O11" s="18" t="s">
        <v>309</v>
      </c>
      <c r="P11" s="20" t="s">
        <v>309</v>
      </c>
      <c r="Q11" s="18" t="s">
        <v>309</v>
      </c>
      <c r="R11" s="20" t="s">
        <v>309</v>
      </c>
      <c r="S11" s="18" t="n">
        <v>458.48070769</v>
      </c>
      <c r="T11" s="20" t="n">
        <v>42.04052192</v>
      </c>
      <c r="U11" s="18" t="n">
        <v>421.95920668</v>
      </c>
      <c r="V11" s="20" t="n">
        <v>6.95310731</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462.04938511</v>
      </c>
      <c r="F16" s="20" t="n">
        <v>7.16671687</v>
      </c>
      <c r="G16" s="18" t="n">
        <v>484.16303262</v>
      </c>
      <c r="H16" s="20" t="n">
        <v>3.46483093</v>
      </c>
      <c r="I16" s="18" t="n">
        <v>508.5004683</v>
      </c>
      <c r="J16" s="20" t="n">
        <v>2.97550968</v>
      </c>
      <c r="K16" s="18" t="n">
        <v>523.75957409</v>
      </c>
      <c r="L16" s="20" t="n">
        <v>2.69134653</v>
      </c>
      <c r="M16" s="18" t="s">
        <v>309</v>
      </c>
      <c r="N16" s="20" t="s">
        <v>309</v>
      </c>
      <c r="O16" s="18" t="s">
        <v>309</v>
      </c>
      <c r="P16" s="20" t="s">
        <v>309</v>
      </c>
      <c r="Q16" s="18" t="s">
        <v>309</v>
      </c>
      <c r="R16" s="20" t="s">
        <v>309</v>
      </c>
      <c r="S16" s="18" t="n">
        <v>441.0862505</v>
      </c>
      <c r="T16" s="20" t="n">
        <v>31.84398125</v>
      </c>
      <c r="U16" s="18" t="n">
        <v>436.51389979</v>
      </c>
      <c r="V16" s="20" t="n">
        <v>22.03469777</v>
      </c>
    </row>
    <row r="17" spans="1:22">
      <c r="A17" s="15" t="s">
        <v>319</v>
      </c>
      <c r="B17" s="17" t="n">
        <v>6504</v>
      </c>
      <c r="C17" s="18">
        <f>(3097.0/B17*100)</f>
        <v/>
      </c>
      <c r="D17" s="19" t="n">
        <v>3407</v>
      </c>
      <c r="E17" s="18" t="n">
        <v>442.01183601</v>
      </c>
      <c r="F17" s="20" t="n">
        <v>14.51717186</v>
      </c>
      <c r="G17" s="18" t="n">
        <v>498.56165749</v>
      </c>
      <c r="H17" s="20" t="n">
        <v>8.321237480000001</v>
      </c>
      <c r="I17" s="18" t="n">
        <v>522.99624924</v>
      </c>
      <c r="J17" s="20" t="n">
        <v>4.50359859</v>
      </c>
      <c r="K17" s="18" t="n">
        <v>542.1933039199999</v>
      </c>
      <c r="L17" s="20" t="n">
        <v>3.09217686</v>
      </c>
      <c r="M17" s="18" t="s">
        <v>309</v>
      </c>
      <c r="N17" s="20" t="s">
        <v>309</v>
      </c>
      <c r="O17" s="18" t="s">
        <v>309</v>
      </c>
      <c r="P17" s="20" t="s">
        <v>309</v>
      </c>
      <c r="Q17" s="18" t="s">
        <v>309</v>
      </c>
      <c r="R17" s="20" t="s">
        <v>309</v>
      </c>
      <c r="S17" s="18" t="s">
        <v>309</v>
      </c>
      <c r="T17" s="20" t="s">
        <v>309</v>
      </c>
      <c r="U17" s="18" t="n">
        <v>474.03223522</v>
      </c>
      <c r="V17" s="20" t="n">
        <v>15.54084252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483.86398037</v>
      </c>
      <c r="F21" s="20" t="n">
        <v>14.64007176</v>
      </c>
      <c r="G21" s="18" t="n">
        <v>493.73998902</v>
      </c>
      <c r="H21" s="20" t="n">
        <v>7.53497909</v>
      </c>
      <c r="I21" s="18" t="n">
        <v>505.6712469</v>
      </c>
      <c r="J21" s="20" t="n">
        <v>3.46380151</v>
      </c>
      <c r="K21" s="18" t="n">
        <v>507.52270859</v>
      </c>
      <c r="L21" s="20" t="n">
        <v>2.65483565</v>
      </c>
      <c r="M21" s="18" t="s">
        <v>309</v>
      </c>
      <c r="N21" s="20" t="s">
        <v>309</v>
      </c>
      <c r="O21" s="18" t="s">
        <v>309</v>
      </c>
      <c r="P21" s="20" t="s">
        <v>309</v>
      </c>
      <c r="Q21" s="18" t="s">
        <v>309</v>
      </c>
      <c r="R21" s="20" t="s">
        <v>309</v>
      </c>
      <c r="S21" s="18" t="n">
        <v>414.3807</v>
      </c>
      <c r="T21" s="20" t="n">
        <v>39.13198724</v>
      </c>
      <c r="U21" s="18" t="n">
        <v>503.52222214</v>
      </c>
      <c r="V21" s="20" t="n">
        <v>13.13082976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469.63762898</v>
      </c>
      <c r="F23" s="20" t="n">
        <v>7.25239315</v>
      </c>
      <c r="G23" s="18" t="n">
        <v>474.07365881</v>
      </c>
      <c r="H23" s="20" t="n">
        <v>4.20728648</v>
      </c>
      <c r="I23" s="18" t="n">
        <v>480.4167344</v>
      </c>
      <c r="J23" s="20" t="n">
        <v>3.01314456</v>
      </c>
      <c r="K23" s="18" t="n">
        <v>498.18296437</v>
      </c>
      <c r="L23" s="20" t="n">
        <v>3.29903646</v>
      </c>
      <c r="M23" s="18" t="s">
        <v>309</v>
      </c>
      <c r="N23" s="20" t="s">
        <v>309</v>
      </c>
      <c r="O23" s="18" t="s">
        <v>309</v>
      </c>
      <c r="P23" s="20" t="s">
        <v>309</v>
      </c>
      <c r="Q23" s="18" t="s">
        <v>309</v>
      </c>
      <c r="R23" s="20" t="s">
        <v>309</v>
      </c>
      <c r="S23" s="18" t="n">
        <v>376.46886203</v>
      </c>
      <c r="T23" s="20" t="n">
        <v>44.56051845</v>
      </c>
      <c r="U23" s="18" t="n">
        <v>447.02450972</v>
      </c>
      <c r="V23" s="20" t="n">
        <v>11.32587998</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498.72598001</v>
      </c>
      <c r="F25" s="20" t="n">
        <v>7.77084689</v>
      </c>
      <c r="G25" s="18" t="n">
        <v>503.70816653</v>
      </c>
      <c r="H25" s="20" t="n">
        <v>3.97434159</v>
      </c>
      <c r="I25" s="18" t="n">
        <v>514.10899178</v>
      </c>
      <c r="J25" s="20" t="n">
        <v>3.3536096</v>
      </c>
      <c r="K25" s="18" t="n">
        <v>526.57294086</v>
      </c>
      <c r="L25" s="20" t="n">
        <v>4.039982</v>
      </c>
      <c r="M25" s="18" t="s">
        <v>309</v>
      </c>
      <c r="N25" s="20" t="s">
        <v>309</v>
      </c>
      <c r="O25" s="18" t="s">
        <v>309</v>
      </c>
      <c r="P25" s="20" t="s">
        <v>309</v>
      </c>
      <c r="Q25" s="18" t="s">
        <v>309</v>
      </c>
      <c r="R25" s="20" t="s">
        <v>309</v>
      </c>
      <c r="S25" s="18" t="n">
        <v>343.31032503</v>
      </c>
      <c r="T25" s="20" t="n">
        <v>22.29023167</v>
      </c>
      <c r="U25" s="18" t="n">
        <v>491.42689105</v>
      </c>
      <c r="V25" s="20" t="n">
        <v>14.66760656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438.62349605</v>
      </c>
      <c r="F27" s="20" t="n">
        <v>6.32795963</v>
      </c>
      <c r="G27" s="18" t="n">
        <v>462.55213192</v>
      </c>
      <c r="H27" s="20" t="n">
        <v>4.26423269</v>
      </c>
      <c r="I27" s="18" t="n">
        <v>493.12206469</v>
      </c>
      <c r="J27" s="20" t="n">
        <v>3.237208</v>
      </c>
      <c r="K27" s="18" t="n">
        <v>525.1015617</v>
      </c>
      <c r="L27" s="20" t="n">
        <v>2.32328094</v>
      </c>
      <c r="M27" s="18" t="s">
        <v>309</v>
      </c>
      <c r="N27" s="20" t="s">
        <v>309</v>
      </c>
      <c r="O27" s="18" t="s">
        <v>309</v>
      </c>
      <c r="P27" s="20" t="s">
        <v>309</v>
      </c>
      <c r="Q27" s="18" t="s">
        <v>309</v>
      </c>
      <c r="R27" s="20" t="s">
        <v>309</v>
      </c>
      <c r="S27" s="18" t="n">
        <v>481.47507791</v>
      </c>
      <c r="T27" s="20" t="n">
        <v>34.17405986</v>
      </c>
      <c r="U27" s="18" t="n">
        <v>444.12241566</v>
      </c>
      <c r="V27" s="20" t="n">
        <v>11.92345103</v>
      </c>
    </row>
    <row r="28" spans="1:22">
      <c r="A28" s="15" t="s">
        <v>330</v>
      </c>
      <c r="B28" s="17" t="n">
        <v>7568</v>
      </c>
      <c r="C28" s="18">
        <f>(490.0/B28*100)</f>
        <v/>
      </c>
      <c r="D28" s="19" t="n">
        <v>7078</v>
      </c>
      <c r="E28" s="18" t="n">
        <v>424.12633983</v>
      </c>
      <c r="F28" s="20" t="n">
        <v>3.80730746</v>
      </c>
      <c r="G28" s="18" t="n">
        <v>422.63984955</v>
      </c>
      <c r="H28" s="20" t="n">
        <v>2.86692872</v>
      </c>
      <c r="I28" s="18" t="n">
        <v>423.113015</v>
      </c>
      <c r="J28" s="20" t="n">
        <v>2.9318355</v>
      </c>
      <c r="K28" s="18" t="n">
        <v>410.02390026</v>
      </c>
      <c r="L28" s="20" t="n">
        <v>2.81626281</v>
      </c>
      <c r="M28" s="18" t="s">
        <v>309</v>
      </c>
      <c r="N28" s="20" t="s">
        <v>309</v>
      </c>
      <c r="O28" s="18" t="s">
        <v>309</v>
      </c>
      <c r="P28" s="20" t="s">
        <v>309</v>
      </c>
      <c r="Q28" s="18" t="n">
        <v>365.3014</v>
      </c>
      <c r="R28" s="20" t="n">
        <v>23.3642048</v>
      </c>
      <c r="S28" s="18" t="n">
        <v>380.5029244</v>
      </c>
      <c r="T28" s="20" t="n">
        <v>73.69570907000001</v>
      </c>
      <c r="U28" s="18" t="n">
        <v>387.6670791</v>
      </c>
      <c r="V28" s="20" t="n">
        <v>9.25793455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482.10415653</v>
      </c>
      <c r="F33" s="20" t="n">
        <v>7.98035276</v>
      </c>
      <c r="G33" s="18" t="n">
        <v>484.57227972</v>
      </c>
      <c r="H33" s="20" t="n">
        <v>4.75578751</v>
      </c>
      <c r="I33" s="18" t="n">
        <v>502.50154847</v>
      </c>
      <c r="J33" s="20" t="n">
        <v>3.75758832</v>
      </c>
      <c r="K33" s="18" t="n">
        <v>507.41439283</v>
      </c>
      <c r="L33" s="20" t="n">
        <v>2.47752883</v>
      </c>
      <c r="M33" s="18" t="s">
        <v>309</v>
      </c>
      <c r="N33" s="20" t="s">
        <v>309</v>
      </c>
      <c r="O33" s="18" t="s">
        <v>309</v>
      </c>
      <c r="P33" s="20" t="s">
        <v>309</v>
      </c>
      <c r="Q33" s="18" t="s">
        <v>309</v>
      </c>
      <c r="R33" s="20" t="s">
        <v>309</v>
      </c>
      <c r="S33" s="18" t="n">
        <v>460.87220972</v>
      </c>
      <c r="T33" s="20" t="n">
        <v>40.93850918</v>
      </c>
      <c r="U33" s="18" t="n">
        <v>479.62388104</v>
      </c>
      <c r="V33" s="20" t="n">
        <v>17.72801815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478.36283106</v>
      </c>
      <c r="F36" s="20" t="n">
        <v>14.82029664</v>
      </c>
      <c r="G36" s="18" t="n">
        <v>466.50706509</v>
      </c>
      <c r="H36" s="20" t="n">
        <v>6.49969198</v>
      </c>
      <c r="I36" s="18" t="n">
        <v>492.87547855</v>
      </c>
      <c r="J36" s="20" t="n">
        <v>4.21308493</v>
      </c>
      <c r="K36" s="18" t="n">
        <v>507.02724489</v>
      </c>
      <c r="L36" s="20" t="n">
        <v>2.63685897</v>
      </c>
      <c r="M36" s="18" t="s">
        <v>309</v>
      </c>
      <c r="N36" s="20" t="s">
        <v>309</v>
      </c>
      <c r="O36" s="18" t="s">
        <v>309</v>
      </c>
      <c r="P36" s="20" t="s">
        <v>309</v>
      </c>
      <c r="Q36" s="18" t="s">
        <v>309</v>
      </c>
      <c r="R36" s="20" t="s">
        <v>309</v>
      </c>
      <c r="S36" s="18" t="s">
        <v>309</v>
      </c>
      <c r="T36" s="20" t="s">
        <v>309</v>
      </c>
      <c r="U36" s="18" t="n">
        <v>477.37536304</v>
      </c>
      <c r="V36" s="20" t="n">
        <v>14.16470222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506.04681374</v>
      </c>
      <c r="F40" s="20" t="n">
        <v>31.92586468</v>
      </c>
      <c r="G40" s="18" t="n">
        <v>488.85993901</v>
      </c>
      <c r="H40" s="20" t="n">
        <v>10.36803768</v>
      </c>
      <c r="I40" s="18" t="n">
        <v>504.63340616</v>
      </c>
      <c r="J40" s="20" t="n">
        <v>6.03011469</v>
      </c>
      <c r="K40" s="18" t="n">
        <v>522.73798699</v>
      </c>
      <c r="L40" s="20" t="n">
        <v>3.02751315</v>
      </c>
      <c r="M40" s="18" t="s">
        <v>309</v>
      </c>
      <c r="N40" s="20" t="s">
        <v>309</v>
      </c>
      <c r="O40" s="18" t="s">
        <v>309</v>
      </c>
      <c r="P40" s="20" t="s">
        <v>309</v>
      </c>
      <c r="Q40" s="18" t="n">
        <v>510.3049124</v>
      </c>
      <c r="R40" s="20" t="n">
        <v>2.76769424</v>
      </c>
      <c r="S40" s="18" t="s">
        <v>309</v>
      </c>
      <c r="T40" s="20" t="s">
        <v>309</v>
      </c>
      <c r="U40" s="18" t="n">
        <v>473.26518623</v>
      </c>
      <c r="V40" s="20" t="n">
        <v>33.61346801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459.85636378</v>
      </c>
      <c r="F52" s="20" t="n">
        <v>7.29406196</v>
      </c>
      <c r="G52" s="18" t="n">
        <v>465.61401439</v>
      </c>
      <c r="H52" s="20" t="n">
        <v>3.60934093</v>
      </c>
      <c r="I52" s="18" t="n">
        <v>470.95535051</v>
      </c>
      <c r="J52" s="20" t="n">
        <v>3.55516423</v>
      </c>
      <c r="K52" s="18" t="n">
        <v>486.14563673</v>
      </c>
      <c r="L52" s="20" t="n">
        <v>2.83632591</v>
      </c>
      <c r="M52" s="18" t="s">
        <v>309</v>
      </c>
      <c r="N52" s="20" t="s">
        <v>309</v>
      </c>
      <c r="O52" s="18" t="s">
        <v>309</v>
      </c>
      <c r="P52" s="20" t="s">
        <v>309</v>
      </c>
      <c r="Q52" s="18" t="s">
        <v>309</v>
      </c>
      <c r="R52" s="20" t="s">
        <v>309</v>
      </c>
      <c r="S52" s="18" t="n">
        <v>470.18471637</v>
      </c>
      <c r="T52" s="20" t="n">
        <v>21.46723999</v>
      </c>
      <c r="U52" s="18" t="n">
        <v>452.40869334</v>
      </c>
      <c r="V52" s="20" t="n">
        <v>16.610975</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323.0419236</v>
      </c>
      <c r="F54" s="20" t="n">
        <v>5.39525084</v>
      </c>
      <c r="G54" s="18" t="n">
        <v>326.21835</v>
      </c>
      <c r="H54" s="20" t="n">
        <v>3.85312317</v>
      </c>
      <c r="I54" s="18" t="n">
        <v>333.2228676</v>
      </c>
      <c r="J54" s="20" t="n">
        <v>4.09463986</v>
      </c>
      <c r="K54" s="18" t="n">
        <v>334.91195765</v>
      </c>
      <c r="L54" s="20" t="n">
        <v>3.07859586</v>
      </c>
      <c r="M54" s="18" t="s">
        <v>309</v>
      </c>
      <c r="N54" s="20" t="s">
        <v>309</v>
      </c>
      <c r="O54" s="18" t="s">
        <v>309</v>
      </c>
      <c r="P54" s="20" t="s">
        <v>309</v>
      </c>
      <c r="Q54" s="18" t="s">
        <v>309</v>
      </c>
      <c r="R54" s="20" t="s">
        <v>309</v>
      </c>
      <c r="S54" s="18" t="n">
        <v>294.17810912</v>
      </c>
      <c r="T54" s="20" t="n">
        <v>26.50670648</v>
      </c>
      <c r="U54" s="18" t="n">
        <v>312.67312073</v>
      </c>
      <c r="V54" s="20" t="n">
        <v>8.771803029999999</v>
      </c>
    </row>
    <row r="55" spans="1:22">
      <c r="A55" s="15" t="s">
        <v>357</v>
      </c>
      <c r="B55" s="17" t="n">
        <v>5316</v>
      </c>
      <c r="C55" s="18">
        <f>(137.0/B55*100)</f>
        <v/>
      </c>
      <c r="D55" s="19" t="n">
        <v>5179</v>
      </c>
      <c r="E55" s="18" t="n">
        <v>335.0599852</v>
      </c>
      <c r="F55" s="20" t="n">
        <v>18.467716</v>
      </c>
      <c r="G55" s="18" t="n">
        <v>386.02381082</v>
      </c>
      <c r="H55" s="20" t="n">
        <v>9.312770199999999</v>
      </c>
      <c r="I55" s="18" t="n">
        <v>402.41955569</v>
      </c>
      <c r="J55" s="20" t="n">
        <v>5.94077765</v>
      </c>
      <c r="K55" s="18" t="n">
        <v>415.13685116</v>
      </c>
      <c r="L55" s="20" t="n">
        <v>2.28218823</v>
      </c>
      <c r="M55" s="18" t="s">
        <v>309</v>
      </c>
      <c r="N55" s="20" t="s">
        <v>309</v>
      </c>
      <c r="O55" s="18" t="s">
        <v>309</v>
      </c>
      <c r="P55" s="20" t="s">
        <v>309</v>
      </c>
      <c r="Q55" s="18" t="s">
        <v>309</v>
      </c>
      <c r="R55" s="20" t="s">
        <v>309</v>
      </c>
      <c r="S55" s="18" t="n">
        <v>432.7068216</v>
      </c>
      <c r="T55" s="20" t="n">
        <v>27.27107192</v>
      </c>
      <c r="U55" s="18" t="n">
        <v>381.03510849</v>
      </c>
      <c r="V55" s="20" t="n">
        <v>14.04645449</v>
      </c>
    </row>
    <row r="56" spans="1:22">
      <c r="A56" s="15" t="s">
        <v>358</v>
      </c>
      <c r="B56" s="17" t="n">
        <v>5359</v>
      </c>
      <c r="C56" s="18">
        <f>(104.0/B56*100)</f>
        <v/>
      </c>
      <c r="D56" s="19" t="n">
        <v>5255</v>
      </c>
      <c r="E56" s="18" t="n">
        <v>515.26301209</v>
      </c>
      <c r="F56" s="20" t="n">
        <v>3.74632727</v>
      </c>
      <c r="G56" s="18" t="n">
        <v>514.58946887</v>
      </c>
      <c r="H56" s="20" t="n">
        <v>2.98667162</v>
      </c>
      <c r="I56" s="18" t="n">
        <v>526.48174324</v>
      </c>
      <c r="J56" s="20" t="n">
        <v>3.24484442</v>
      </c>
      <c r="K56" s="18" t="n">
        <v>539.0625680000001</v>
      </c>
      <c r="L56" s="20" t="n">
        <v>3.7372116</v>
      </c>
      <c r="M56" s="18" t="s">
        <v>309</v>
      </c>
      <c r="N56" s="20" t="s">
        <v>309</v>
      </c>
      <c r="O56" s="18" t="s">
        <v>309</v>
      </c>
      <c r="P56" s="20" t="s">
        <v>309</v>
      </c>
      <c r="Q56" s="18" t="s">
        <v>309</v>
      </c>
      <c r="R56" s="20" t="s">
        <v>309</v>
      </c>
      <c r="S56" s="18" t="s">
        <v>309</v>
      </c>
      <c r="T56" s="20" t="s">
        <v>309</v>
      </c>
      <c r="U56" s="18" t="n">
        <v>470.20090895</v>
      </c>
      <c r="V56" s="20" t="n">
        <v>19.91773748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513.5820612700001</v>
      </c>
      <c r="F62" s="20" t="n">
        <v>3.13558602</v>
      </c>
      <c r="G62" s="18" t="n">
        <v>524.9740445</v>
      </c>
      <c r="H62" s="20" t="n">
        <v>2.238651</v>
      </c>
      <c r="I62" s="18" t="n">
        <v>536.26771888</v>
      </c>
      <c r="J62" s="20" t="n">
        <v>2.15419309</v>
      </c>
      <c r="K62" s="18" t="n">
        <v>534.90561045</v>
      </c>
      <c r="L62" s="20" t="n">
        <v>2.37718024</v>
      </c>
      <c r="M62" s="18" t="s">
        <v>309</v>
      </c>
      <c r="N62" s="20" t="s">
        <v>309</v>
      </c>
      <c r="O62" s="18" t="s">
        <v>309</v>
      </c>
      <c r="P62" s="20" t="s">
        <v>309</v>
      </c>
      <c r="Q62" s="18" t="n">
        <v>510.72714781</v>
      </c>
      <c r="R62" s="20" t="n">
        <v>16.89415126</v>
      </c>
      <c r="S62" s="18" t="n">
        <v>506.52898207</v>
      </c>
      <c r="T62" s="20" t="n">
        <v>27.57478683</v>
      </c>
      <c r="U62" s="18" t="n">
        <v>509.8131059</v>
      </c>
      <c r="V62" s="20" t="n">
        <v>16.17443643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418.82981241</v>
      </c>
      <c r="F64" s="20" t="n">
        <v>13.98317935</v>
      </c>
      <c r="G64" s="18" t="n">
        <v>444.17051769</v>
      </c>
      <c r="H64" s="20" t="n">
        <v>6.67523476</v>
      </c>
      <c r="I64" s="18" t="n">
        <v>462.16628605</v>
      </c>
      <c r="J64" s="20" t="n">
        <v>3.63010756</v>
      </c>
      <c r="K64" s="18" t="n">
        <v>493.47952867</v>
      </c>
      <c r="L64" s="20" t="n">
        <v>2.76568412</v>
      </c>
      <c r="M64" s="18" t="s">
        <v>309</v>
      </c>
      <c r="N64" s="20" t="s">
        <v>309</v>
      </c>
      <c r="O64" s="18" t="s">
        <v>309</v>
      </c>
      <c r="P64" s="20" t="s">
        <v>309</v>
      </c>
      <c r="Q64" s="18" t="s">
        <v>309</v>
      </c>
      <c r="R64" s="20" t="s">
        <v>309</v>
      </c>
      <c r="S64" s="18" t="s">
        <v>309</v>
      </c>
      <c r="T64" s="20" t="s">
        <v>309</v>
      </c>
      <c r="U64" s="18" t="n">
        <v>386.09421364</v>
      </c>
      <c r="V64" s="20" t="n">
        <v>16.69822134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496</v>
      </c>
    </row>
    <row customHeight="1" ht="30" r="4" spans="1:22">
      <c r="A4" s="6" t="n"/>
      <c r="B4" s="7" t="s">
        <v>293</v>
      </c>
      <c r="C4" s="7" t="s">
        <v>294</v>
      </c>
      <c r="D4" s="8" t="s">
        <v>293</v>
      </c>
      <c r="E4" s="9" t="s">
        <v>491</v>
      </c>
      <c r="F4" s="10" t="n"/>
      <c r="G4" s="9" t="s">
        <v>492</v>
      </c>
      <c r="H4" s="10" t="n"/>
      <c r="I4" s="9" t="s">
        <v>493</v>
      </c>
      <c r="J4" s="10" t="n"/>
      <c r="K4" s="9" t="s">
        <v>494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513.1746975</v>
      </c>
      <c r="F9" s="20" t="n">
        <v>5.15980184</v>
      </c>
      <c r="G9" s="18" t="n">
        <v>516.2958416</v>
      </c>
      <c r="H9" s="20" t="n">
        <v>3.36603232</v>
      </c>
      <c r="I9" s="18" t="n">
        <v>542.86633942</v>
      </c>
      <c r="J9" s="20" t="n">
        <v>3.6779398</v>
      </c>
      <c r="K9" s="18" t="n">
        <v>561.80220821</v>
      </c>
      <c r="L9" s="20" t="n">
        <v>3.83770524</v>
      </c>
      <c r="M9" s="18" t="s">
        <v>309</v>
      </c>
      <c r="N9" s="20" t="s">
        <v>309</v>
      </c>
      <c r="O9" s="18" t="s">
        <v>309</v>
      </c>
      <c r="P9" s="20" t="s">
        <v>309</v>
      </c>
      <c r="Q9" s="18" t="s">
        <v>309</v>
      </c>
      <c r="R9" s="20" t="s">
        <v>309</v>
      </c>
      <c r="S9" s="18" t="n">
        <v>463.86714591</v>
      </c>
      <c r="T9" s="20" t="n">
        <v>57.95925469</v>
      </c>
      <c r="U9" s="18" t="n">
        <v>515.8349110299999</v>
      </c>
      <c r="V9" s="20" t="n">
        <v>8.26513055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427.95338428</v>
      </c>
      <c r="F11" s="20" t="n">
        <v>6.00841007</v>
      </c>
      <c r="G11" s="18" t="n">
        <v>441.16491367</v>
      </c>
      <c r="H11" s="20" t="n">
        <v>2.89546637</v>
      </c>
      <c r="I11" s="18" t="n">
        <v>455.28590228</v>
      </c>
      <c r="J11" s="20" t="n">
        <v>3.22263122</v>
      </c>
      <c r="K11" s="18" t="n">
        <v>466.21750377</v>
      </c>
      <c r="L11" s="20" t="n">
        <v>3.93057233</v>
      </c>
      <c r="M11" s="18" t="s">
        <v>309</v>
      </c>
      <c r="N11" s="20" t="s">
        <v>309</v>
      </c>
      <c r="O11" s="18" t="s">
        <v>309</v>
      </c>
      <c r="P11" s="20" t="s">
        <v>309</v>
      </c>
      <c r="Q11" s="18" t="s">
        <v>309</v>
      </c>
      <c r="R11" s="20" t="s">
        <v>309</v>
      </c>
      <c r="S11" s="18" t="n">
        <v>367.82115236</v>
      </c>
      <c r="T11" s="20" t="n">
        <v>75.96373129</v>
      </c>
      <c r="U11" s="18" t="n">
        <v>419.60982819</v>
      </c>
      <c r="V11" s="20" t="n">
        <v>7.15846864</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502.51996286</v>
      </c>
      <c r="F16" s="20" t="n">
        <v>3.74005815</v>
      </c>
      <c r="G16" s="18" t="n">
        <v>499.41633481</v>
      </c>
      <c r="H16" s="20" t="n">
        <v>2.55200758</v>
      </c>
      <c r="I16" s="18" t="n">
        <v>507.84624315</v>
      </c>
      <c r="J16" s="20" t="n">
        <v>3.40075946</v>
      </c>
      <c r="K16" s="18" t="n">
        <v>536.75736625</v>
      </c>
      <c r="L16" s="20" t="n">
        <v>4.22440584</v>
      </c>
      <c r="M16" s="18" t="s">
        <v>309</v>
      </c>
      <c r="N16" s="20" t="s">
        <v>309</v>
      </c>
      <c r="O16" s="18" t="s">
        <v>309</v>
      </c>
      <c r="P16" s="20" t="s">
        <v>309</v>
      </c>
      <c r="Q16" s="18" t="s">
        <v>309</v>
      </c>
      <c r="R16" s="20" t="s">
        <v>309</v>
      </c>
      <c r="S16" s="18" t="n">
        <v>470.33147006</v>
      </c>
      <c r="T16" s="20" t="n">
        <v>39.54579278</v>
      </c>
      <c r="U16" s="18" t="n">
        <v>469.58949863</v>
      </c>
      <c r="V16" s="20" t="n">
        <v>14.56283316</v>
      </c>
    </row>
    <row r="17" spans="1:22">
      <c r="A17" s="15" t="s">
        <v>319</v>
      </c>
      <c r="B17" s="17" t="n">
        <v>6504</v>
      </c>
      <c r="C17" s="18">
        <f>(3097.0/B17*100)</f>
        <v/>
      </c>
      <c r="D17" s="19" t="n">
        <v>3407</v>
      </c>
      <c r="E17" s="18" t="n">
        <v>518.28155483</v>
      </c>
      <c r="F17" s="20" t="n">
        <v>8.551587700000001</v>
      </c>
      <c r="G17" s="18" t="n">
        <v>515.20792031</v>
      </c>
      <c r="H17" s="20" t="n">
        <v>4.1496362</v>
      </c>
      <c r="I17" s="18" t="n">
        <v>541.63320158</v>
      </c>
      <c r="J17" s="20" t="n">
        <v>3.38909417</v>
      </c>
      <c r="K17" s="18" t="n">
        <v>554.08284436</v>
      </c>
      <c r="L17" s="20" t="n">
        <v>4.25349334</v>
      </c>
      <c r="M17" s="18" t="s">
        <v>309</v>
      </c>
      <c r="N17" s="20" t="s">
        <v>309</v>
      </c>
      <c r="O17" s="18" t="s">
        <v>309</v>
      </c>
      <c r="P17" s="20" t="s">
        <v>309</v>
      </c>
      <c r="Q17" s="18" t="s">
        <v>309</v>
      </c>
      <c r="R17" s="20" t="s">
        <v>309</v>
      </c>
      <c r="S17" s="18" t="n">
        <v>531.18583914</v>
      </c>
      <c r="T17" s="20" t="n">
        <v>26.1535348</v>
      </c>
      <c r="U17" s="18" t="n">
        <v>506.87034861</v>
      </c>
      <c r="V17" s="20" t="n">
        <v>16.09363754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477.42891867</v>
      </c>
      <c r="F21" s="20" t="n">
        <v>5.56792529</v>
      </c>
      <c r="G21" s="18" t="n">
        <v>494.05188702</v>
      </c>
      <c r="H21" s="20" t="n">
        <v>3.06202293</v>
      </c>
      <c r="I21" s="18" t="n">
        <v>503.68403152</v>
      </c>
      <c r="J21" s="20" t="n">
        <v>3.4621983</v>
      </c>
      <c r="K21" s="18" t="n">
        <v>516.0164112</v>
      </c>
      <c r="L21" s="20" t="n">
        <v>2.79190335</v>
      </c>
      <c r="M21" s="18" t="s">
        <v>309</v>
      </c>
      <c r="N21" s="20" t="s">
        <v>309</v>
      </c>
      <c r="O21" s="18" t="s">
        <v>309</v>
      </c>
      <c r="P21" s="20" t="s">
        <v>309</v>
      </c>
      <c r="Q21" s="18" t="s">
        <v>309</v>
      </c>
      <c r="R21" s="20" t="s">
        <v>309</v>
      </c>
      <c r="S21" s="18" t="n">
        <v>447.57773883</v>
      </c>
      <c r="T21" s="20" t="n">
        <v>37.11781296</v>
      </c>
      <c r="U21" s="18" t="n">
        <v>506.57309783</v>
      </c>
      <c r="V21" s="20" t="n">
        <v>13.66448244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469.4248262</v>
      </c>
      <c r="F23" s="20" t="n">
        <v>8.049101780000001</v>
      </c>
      <c r="G23" s="18" t="n">
        <v>476.40495592</v>
      </c>
      <c r="H23" s="20" t="n">
        <v>3.45810129</v>
      </c>
      <c r="I23" s="18" t="n">
        <v>491.05664323</v>
      </c>
      <c r="J23" s="20" t="n">
        <v>3.65753295</v>
      </c>
      <c r="K23" s="18" t="n">
        <v>495.93015684</v>
      </c>
      <c r="L23" s="20" t="n">
        <v>3.17839065</v>
      </c>
      <c r="M23" s="18" t="s">
        <v>309</v>
      </c>
      <c r="N23" s="20" t="s">
        <v>309</v>
      </c>
      <c r="O23" s="18" t="s">
        <v>309</v>
      </c>
      <c r="P23" s="20" t="s">
        <v>309</v>
      </c>
      <c r="Q23" s="18" t="s">
        <v>309</v>
      </c>
      <c r="R23" s="20" t="s">
        <v>309</v>
      </c>
      <c r="S23" s="18" t="n">
        <v>430.16244162</v>
      </c>
      <c r="T23" s="20" t="n">
        <v>22.72293665</v>
      </c>
      <c r="U23" s="18" t="n">
        <v>443.50953965</v>
      </c>
      <c r="V23" s="20" t="n">
        <v>9.78005671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511.01840731</v>
      </c>
      <c r="F25" s="20" t="n">
        <v>3.32162769</v>
      </c>
      <c r="G25" s="18" t="n">
        <v>520.47039958</v>
      </c>
      <c r="H25" s="20" t="n">
        <v>3.57900255</v>
      </c>
      <c r="I25" s="18" t="n">
        <v>511.75025345</v>
      </c>
      <c r="J25" s="20" t="n">
        <v>8.153763270000001</v>
      </c>
      <c r="K25" s="18" t="n">
        <v>499.57529442</v>
      </c>
      <c r="L25" s="20" t="n">
        <v>14.05367545</v>
      </c>
      <c r="M25" s="18" t="s">
        <v>309</v>
      </c>
      <c r="N25" s="20" t="s">
        <v>309</v>
      </c>
      <c r="O25" s="18" t="s">
        <v>309</v>
      </c>
      <c r="P25" s="20" t="s">
        <v>309</v>
      </c>
      <c r="Q25" s="18" t="s">
        <v>309</v>
      </c>
      <c r="R25" s="20" t="s">
        <v>309</v>
      </c>
      <c r="S25" s="18" t="n">
        <v>430.03990906</v>
      </c>
      <c r="T25" s="20" t="n">
        <v>24.58889696</v>
      </c>
      <c r="U25" s="18" t="n">
        <v>490.85587616</v>
      </c>
      <c r="V25" s="20" t="n">
        <v>14.88350193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463.80657144</v>
      </c>
      <c r="F27" s="20" t="n">
        <v>4.93143643</v>
      </c>
      <c r="G27" s="18" t="n">
        <v>476.84493948</v>
      </c>
      <c r="H27" s="20" t="n">
        <v>2.80754522</v>
      </c>
      <c r="I27" s="18" t="n">
        <v>520.10078645</v>
      </c>
      <c r="J27" s="20" t="n">
        <v>3.16711907</v>
      </c>
      <c r="K27" s="18" t="n">
        <v>540.56565704</v>
      </c>
      <c r="L27" s="20" t="n">
        <v>3.74878161</v>
      </c>
      <c r="M27" s="18" t="s">
        <v>309</v>
      </c>
      <c r="N27" s="20" t="s">
        <v>309</v>
      </c>
      <c r="O27" s="18" t="s">
        <v>309</v>
      </c>
      <c r="P27" s="20" t="s">
        <v>309</v>
      </c>
      <c r="Q27" s="18" t="s">
        <v>309</v>
      </c>
      <c r="R27" s="20" t="s">
        <v>309</v>
      </c>
      <c r="S27" s="18" t="n">
        <v>522.35102514</v>
      </c>
      <c r="T27" s="20" t="n">
        <v>40.41670829</v>
      </c>
      <c r="U27" s="18" t="n">
        <v>450.92631052</v>
      </c>
      <c r="V27" s="20" t="n">
        <v>11.34920051</v>
      </c>
    </row>
    <row r="28" spans="1:22">
      <c r="A28" s="15" t="s">
        <v>330</v>
      </c>
      <c r="B28" s="17" t="n">
        <v>7568</v>
      </c>
      <c r="C28" s="18">
        <f>(490.0/B28*100)</f>
        <v/>
      </c>
      <c r="D28" s="19" t="n">
        <v>7078</v>
      </c>
      <c r="E28" s="18" t="n">
        <v>428.59680878</v>
      </c>
      <c r="F28" s="20" t="n">
        <v>3.820586</v>
      </c>
      <c r="G28" s="18" t="n">
        <v>415.86641457</v>
      </c>
      <c r="H28" s="20" t="n">
        <v>2.37114465</v>
      </c>
      <c r="I28" s="18" t="n">
        <v>418.84370534</v>
      </c>
      <c r="J28" s="20" t="n">
        <v>3.32761262</v>
      </c>
      <c r="K28" s="18" t="n">
        <v>413.37518924</v>
      </c>
      <c r="L28" s="20" t="n">
        <v>3.341385</v>
      </c>
      <c r="M28" s="18" t="s">
        <v>309</v>
      </c>
      <c r="N28" s="20" t="s">
        <v>309</v>
      </c>
      <c r="O28" s="18" t="s">
        <v>309</v>
      </c>
      <c r="P28" s="20" t="s">
        <v>309</v>
      </c>
      <c r="Q28" s="18" t="n">
        <v>365.3014</v>
      </c>
      <c r="R28" s="20" t="n">
        <v>23.3642048</v>
      </c>
      <c r="S28" s="18" t="n">
        <v>396.3529126</v>
      </c>
      <c r="T28" s="20" t="n">
        <v>30.81169594</v>
      </c>
      <c r="U28" s="18" t="n">
        <v>390.07017866</v>
      </c>
      <c r="V28" s="20" t="n">
        <v>8.235814769999999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512.97447564</v>
      </c>
      <c r="F33" s="20" t="n">
        <v>3.50581051</v>
      </c>
      <c r="G33" s="18" t="n">
        <v>500.10374637</v>
      </c>
      <c r="H33" s="20" t="n">
        <v>2.85261759</v>
      </c>
      <c r="I33" s="18" t="n">
        <v>492.16593885</v>
      </c>
      <c r="J33" s="20" t="n">
        <v>3.81959405</v>
      </c>
      <c r="K33" s="18" t="n">
        <v>497.64403749</v>
      </c>
      <c r="L33" s="20" t="n">
        <v>4.09527587</v>
      </c>
      <c r="M33" s="18" t="s">
        <v>309</v>
      </c>
      <c r="N33" s="20" t="s">
        <v>309</v>
      </c>
      <c r="O33" s="18" t="s">
        <v>309</v>
      </c>
      <c r="P33" s="20" t="s">
        <v>309</v>
      </c>
      <c r="Q33" s="18" t="s">
        <v>309</v>
      </c>
      <c r="R33" s="20" t="s">
        <v>309</v>
      </c>
      <c r="S33" s="18" t="n">
        <v>574.83514116</v>
      </c>
      <c r="T33" s="20" t="n">
        <v>37.19651644</v>
      </c>
      <c r="U33" s="18" t="n">
        <v>497.87827794</v>
      </c>
      <c r="V33" s="20" t="n">
        <v>18.53302275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482.95421074</v>
      </c>
      <c r="F36" s="20" t="n">
        <v>7.61394679</v>
      </c>
      <c r="G36" s="18" t="n">
        <v>487.87010338</v>
      </c>
      <c r="H36" s="20" t="n">
        <v>3.43705433</v>
      </c>
      <c r="I36" s="18" t="n">
        <v>503.17430119</v>
      </c>
      <c r="J36" s="20" t="n">
        <v>3.0389333</v>
      </c>
      <c r="K36" s="18" t="n">
        <v>514.3915494399999</v>
      </c>
      <c r="L36" s="20" t="n">
        <v>2.96904156</v>
      </c>
      <c r="M36" s="18" t="s">
        <v>309</v>
      </c>
      <c r="N36" s="20" t="s">
        <v>309</v>
      </c>
      <c r="O36" s="18" t="s">
        <v>309</v>
      </c>
      <c r="P36" s="20" t="s">
        <v>309</v>
      </c>
      <c r="Q36" s="18" t="s">
        <v>309</v>
      </c>
      <c r="R36" s="20" t="s">
        <v>309</v>
      </c>
      <c r="S36" s="18" t="s">
        <v>309</v>
      </c>
      <c r="T36" s="20" t="s">
        <v>309</v>
      </c>
      <c r="U36" s="18" t="n">
        <v>486.40076909</v>
      </c>
      <c r="V36" s="20" t="n">
        <v>11.41241093</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489.08225767</v>
      </c>
      <c r="F40" s="20" t="n">
        <v>14.32261186</v>
      </c>
      <c r="G40" s="18" t="n">
        <v>498.22809312</v>
      </c>
      <c r="H40" s="20" t="n">
        <v>5.34167154</v>
      </c>
      <c r="I40" s="18" t="n">
        <v>518.40088215</v>
      </c>
      <c r="J40" s="20" t="n">
        <v>3.79286457</v>
      </c>
      <c r="K40" s="18" t="n">
        <v>528.61468522</v>
      </c>
      <c r="L40" s="20" t="n">
        <v>4.05936698</v>
      </c>
      <c r="M40" s="18" t="s">
        <v>309</v>
      </c>
      <c r="N40" s="20" t="s">
        <v>309</v>
      </c>
      <c r="O40" s="18" t="s">
        <v>309</v>
      </c>
      <c r="P40" s="20" t="s">
        <v>309</v>
      </c>
      <c r="Q40" s="18" t="n">
        <v>510.3049124</v>
      </c>
      <c r="R40" s="20" t="n">
        <v>2.76769424</v>
      </c>
      <c r="S40" s="18" t="n">
        <v>626.6856</v>
      </c>
      <c r="T40" s="20" t="n">
        <v>30.79030948</v>
      </c>
      <c r="U40" s="18" t="n">
        <v>518.57642809</v>
      </c>
      <c r="V40" s="20" t="n">
        <v>26.16067117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466.5759368</v>
      </c>
      <c r="F52" s="20" t="n">
        <v>7.1418266</v>
      </c>
      <c r="G52" s="18" t="n">
        <v>473.36823322</v>
      </c>
      <c r="H52" s="20" t="n">
        <v>2.88815288</v>
      </c>
      <c r="I52" s="18" t="n">
        <v>480.04663434</v>
      </c>
      <c r="J52" s="20" t="n">
        <v>3.19569242</v>
      </c>
      <c r="K52" s="18" t="n">
        <v>486.59841724</v>
      </c>
      <c r="L52" s="20" t="n">
        <v>4.00742162</v>
      </c>
      <c r="M52" s="18" t="s">
        <v>309</v>
      </c>
      <c r="N52" s="20" t="s">
        <v>309</v>
      </c>
      <c r="O52" s="18" t="s">
        <v>309</v>
      </c>
      <c r="P52" s="20" t="s">
        <v>309</v>
      </c>
      <c r="Q52" s="18" t="s">
        <v>309</v>
      </c>
      <c r="R52" s="20" t="s">
        <v>309</v>
      </c>
      <c r="S52" s="18" t="n">
        <v>390.36584241</v>
      </c>
      <c r="T52" s="20" t="n">
        <v>48.38872367</v>
      </c>
      <c r="U52" s="18" t="n">
        <v>467.89415761</v>
      </c>
      <c r="V52" s="20" t="n">
        <v>17.8314833</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323.33527007</v>
      </c>
      <c r="F54" s="20" t="n">
        <v>5.42452369</v>
      </c>
      <c r="G54" s="18" t="n">
        <v>329.04264067</v>
      </c>
      <c r="H54" s="20" t="n">
        <v>3.10991312</v>
      </c>
      <c r="I54" s="18" t="n">
        <v>333.18156357</v>
      </c>
      <c r="J54" s="20" t="n">
        <v>4.01791959</v>
      </c>
      <c r="K54" s="18" t="n">
        <v>335.66506331</v>
      </c>
      <c r="L54" s="20" t="n">
        <v>2.98502659</v>
      </c>
      <c r="M54" s="18" t="s">
        <v>309</v>
      </c>
      <c r="N54" s="20" t="s">
        <v>309</v>
      </c>
      <c r="O54" s="18" t="s">
        <v>309</v>
      </c>
      <c r="P54" s="20" t="s">
        <v>309</v>
      </c>
      <c r="Q54" s="18" t="s">
        <v>309</v>
      </c>
      <c r="R54" s="20" t="s">
        <v>309</v>
      </c>
      <c r="S54" s="18" t="n">
        <v>326.66857044</v>
      </c>
      <c r="T54" s="20" t="n">
        <v>30.43946324</v>
      </c>
      <c r="U54" s="18" t="n">
        <v>315.47821316</v>
      </c>
      <c r="V54" s="20" t="n">
        <v>8.86667643</v>
      </c>
    </row>
    <row r="55" spans="1:22">
      <c r="A55" s="15" t="s">
        <v>357</v>
      </c>
      <c r="B55" s="17" t="n">
        <v>5316</v>
      </c>
      <c r="C55" s="18">
        <f>(137.0/B55*100)</f>
        <v/>
      </c>
      <c r="D55" s="19" t="n">
        <v>5179</v>
      </c>
      <c r="E55" s="18" t="n">
        <v>375.83642446</v>
      </c>
      <c r="F55" s="20" t="n">
        <v>9.20922425</v>
      </c>
      <c r="G55" s="18" t="n">
        <v>397.5663606</v>
      </c>
      <c r="H55" s="20" t="n">
        <v>4.28251667</v>
      </c>
      <c r="I55" s="18" t="n">
        <v>411.83477808</v>
      </c>
      <c r="J55" s="20" t="n">
        <v>3.35936823</v>
      </c>
      <c r="K55" s="18" t="n">
        <v>419.37059748</v>
      </c>
      <c r="L55" s="20" t="n">
        <v>2.54850685</v>
      </c>
      <c r="M55" s="18" t="s">
        <v>309</v>
      </c>
      <c r="N55" s="20" t="s">
        <v>309</v>
      </c>
      <c r="O55" s="18" t="s">
        <v>309</v>
      </c>
      <c r="P55" s="20" t="s">
        <v>309</v>
      </c>
      <c r="Q55" s="18" t="n">
        <v>334.1932</v>
      </c>
      <c r="R55" s="20" t="n">
        <v>32.13104577</v>
      </c>
      <c r="S55" s="18" t="n">
        <v>337.08825025</v>
      </c>
      <c r="T55" s="20" t="n">
        <v>50.49322971</v>
      </c>
      <c r="U55" s="18" t="n">
        <v>372.73080497</v>
      </c>
      <c r="V55" s="20" t="n">
        <v>12.55535991</v>
      </c>
    </row>
    <row r="56" spans="1:22">
      <c r="A56" s="15" t="s">
        <v>358</v>
      </c>
      <c r="B56" s="17" t="n">
        <v>5359</v>
      </c>
      <c r="C56" s="18">
        <f>(104.0/B56*100)</f>
        <v/>
      </c>
      <c r="D56" s="19" t="n">
        <v>5255</v>
      </c>
      <c r="E56" s="18" t="n">
        <v>517.58909137</v>
      </c>
      <c r="F56" s="20" t="n">
        <v>3.39604276</v>
      </c>
      <c r="G56" s="18" t="n">
        <v>522.34588895</v>
      </c>
      <c r="H56" s="20" t="n">
        <v>2.87410156</v>
      </c>
      <c r="I56" s="18" t="n">
        <v>526.22881953</v>
      </c>
      <c r="J56" s="20" t="n">
        <v>3.34500604</v>
      </c>
      <c r="K56" s="18" t="n">
        <v>541.2532558</v>
      </c>
      <c r="L56" s="20" t="n">
        <v>4.66466919</v>
      </c>
      <c r="M56" s="18" t="s">
        <v>309</v>
      </c>
      <c r="N56" s="20" t="s">
        <v>309</v>
      </c>
      <c r="O56" s="18" t="s">
        <v>309</v>
      </c>
      <c r="P56" s="20" t="s">
        <v>309</v>
      </c>
      <c r="Q56" s="18" t="s">
        <v>309</v>
      </c>
      <c r="R56" s="20" t="s">
        <v>309</v>
      </c>
      <c r="S56" s="18" t="n">
        <v>514.8629</v>
      </c>
      <c r="T56" s="20" t="n">
        <v>34.39270825</v>
      </c>
      <c r="U56" s="18" t="n">
        <v>521.4512696</v>
      </c>
      <c r="V56" s="20" t="n">
        <v>11.5270373</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522.08583914</v>
      </c>
      <c r="F62" s="20" t="n">
        <v>2.51098987</v>
      </c>
      <c r="G62" s="18" t="n">
        <v>530.18948831</v>
      </c>
      <c r="H62" s="20" t="n">
        <v>1.67441929</v>
      </c>
      <c r="I62" s="18" t="n">
        <v>528.6952476</v>
      </c>
      <c r="J62" s="20" t="n">
        <v>3.72363199</v>
      </c>
      <c r="K62" s="18" t="n">
        <v>551.73503506</v>
      </c>
      <c r="L62" s="20" t="n">
        <v>5.1586078</v>
      </c>
      <c r="M62" s="18" t="s">
        <v>309</v>
      </c>
      <c r="N62" s="20" t="s">
        <v>309</v>
      </c>
      <c r="O62" s="18" t="s">
        <v>309</v>
      </c>
      <c r="P62" s="20" t="s">
        <v>309</v>
      </c>
      <c r="Q62" s="18" t="n">
        <v>510.72714781</v>
      </c>
      <c r="R62" s="20" t="n">
        <v>16.89415126</v>
      </c>
      <c r="S62" s="18" t="n">
        <v>565.24974289</v>
      </c>
      <c r="T62" s="20" t="n">
        <v>31.16491002</v>
      </c>
      <c r="U62" s="18" t="n">
        <v>516.77839461</v>
      </c>
      <c r="V62" s="20" t="n">
        <v>12.77415514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447.7601556</v>
      </c>
      <c r="F64" s="20" t="n">
        <v>6.04359348</v>
      </c>
      <c r="G64" s="18" t="n">
        <v>447.42966276</v>
      </c>
      <c r="H64" s="20" t="n">
        <v>3.64144904</v>
      </c>
      <c r="I64" s="18" t="n">
        <v>478.63055888</v>
      </c>
      <c r="J64" s="20" t="n">
        <v>4.19173302</v>
      </c>
      <c r="K64" s="18" t="n">
        <v>513.16982201</v>
      </c>
      <c r="L64" s="20" t="n">
        <v>3.95465932</v>
      </c>
      <c r="M64" s="18" t="s">
        <v>309</v>
      </c>
      <c r="N64" s="20" t="s">
        <v>309</v>
      </c>
      <c r="O64" s="18" t="s">
        <v>309</v>
      </c>
      <c r="P64" s="20" t="s">
        <v>309</v>
      </c>
      <c r="Q64" s="18" t="n">
        <v>443.1888</v>
      </c>
      <c r="R64" s="20" t="n">
        <v>39.61059258</v>
      </c>
      <c r="S64" s="18" t="n">
        <v>534.6035614</v>
      </c>
      <c r="T64" s="20" t="n">
        <v>48.12808225</v>
      </c>
      <c r="U64" s="18" t="n">
        <v>383.17675828</v>
      </c>
      <c r="V64" s="20" t="n">
        <v>13.90693487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497</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550.69131892</v>
      </c>
      <c r="F9" s="20" t="n">
        <v>3.05163081</v>
      </c>
      <c r="G9" s="18" t="n">
        <v>515.41169311</v>
      </c>
      <c r="H9" s="20" t="n">
        <v>3.0720687</v>
      </c>
      <c r="I9" s="18" t="s">
        <v>309</v>
      </c>
      <c r="J9" s="20" t="s">
        <v>309</v>
      </c>
      <c r="K9" s="18" t="s">
        <v>309</v>
      </c>
      <c r="L9" s="20" t="s">
        <v>309</v>
      </c>
      <c r="M9" s="18" t="s">
        <v>309</v>
      </c>
      <c r="N9" s="20" t="s">
        <v>309</v>
      </c>
      <c r="O9" s="18" t="n">
        <v>568.83958446</v>
      </c>
      <c r="P9" s="20" t="n">
        <v>35.2618312</v>
      </c>
      <c r="Q9" s="18" t="n">
        <v>515.49446131</v>
      </c>
      <c r="R9" s="20" t="n">
        <v>6.39424183</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468.08870844</v>
      </c>
      <c r="F11" s="20" t="n">
        <v>3.56987219</v>
      </c>
      <c r="G11" s="18" t="n">
        <v>442.84370399</v>
      </c>
      <c r="H11" s="20" t="n">
        <v>2.48098998</v>
      </c>
      <c r="I11" s="18" t="s">
        <v>309</v>
      </c>
      <c r="J11" s="20" t="s">
        <v>309</v>
      </c>
      <c r="K11" s="18" t="s">
        <v>309</v>
      </c>
      <c r="L11" s="20" t="s">
        <v>309</v>
      </c>
      <c r="M11" s="18" t="n">
        <v>491.82881432</v>
      </c>
      <c r="N11" s="20" t="n">
        <v>56.75840905</v>
      </c>
      <c r="O11" s="18" t="n">
        <v>434.12191992</v>
      </c>
      <c r="P11" s="20" t="n">
        <v>27.63426679</v>
      </c>
      <c r="Q11" s="18" t="n">
        <v>438.80417716</v>
      </c>
      <c r="R11" s="20" t="n">
        <v>4.25038628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525.86985935</v>
      </c>
      <c r="F16" s="20" t="n">
        <v>2.66388236</v>
      </c>
      <c r="G16" s="18" t="n">
        <v>492.0440235</v>
      </c>
      <c r="H16" s="20" t="n">
        <v>2.81452978</v>
      </c>
      <c r="I16" s="18" t="s">
        <v>309</v>
      </c>
      <c r="J16" s="20" t="s">
        <v>309</v>
      </c>
      <c r="K16" s="18" t="s">
        <v>309</v>
      </c>
      <c r="L16" s="20" t="s">
        <v>309</v>
      </c>
      <c r="M16" s="18" t="s">
        <v>309</v>
      </c>
      <c r="N16" s="20" t="s">
        <v>309</v>
      </c>
      <c r="O16" s="18" t="n">
        <v>559.3168165</v>
      </c>
      <c r="P16" s="20" t="n">
        <v>36.122294</v>
      </c>
      <c r="Q16" s="18" t="n">
        <v>496.78418383</v>
      </c>
      <c r="R16" s="20" t="n">
        <v>6.37310776</v>
      </c>
    </row>
    <row r="17" spans="1:18">
      <c r="A17" s="15" t="s">
        <v>319</v>
      </c>
      <c r="B17" s="17" t="n">
        <v>6504</v>
      </c>
      <c r="C17" s="18">
        <f>(3097.0/B17*100)</f>
        <v/>
      </c>
      <c r="D17" s="19" t="n">
        <v>3407</v>
      </c>
      <c r="E17" s="18" t="n">
        <v>533.18890398</v>
      </c>
      <c r="F17" s="20" t="n">
        <v>3.36783734</v>
      </c>
      <c r="G17" s="18" t="n">
        <v>532.43524995</v>
      </c>
      <c r="H17" s="20" t="n">
        <v>4.5201482</v>
      </c>
      <c r="I17" s="18" t="s">
        <v>309</v>
      </c>
      <c r="J17" s="20" t="s">
        <v>309</v>
      </c>
      <c r="K17" s="18" t="s">
        <v>309</v>
      </c>
      <c r="L17" s="20" t="s">
        <v>309</v>
      </c>
      <c r="M17" s="18" t="s">
        <v>309</v>
      </c>
      <c r="N17" s="20" t="s">
        <v>309</v>
      </c>
      <c r="O17" s="18" t="n">
        <v>583.79749712</v>
      </c>
      <c r="P17" s="20" t="n">
        <v>28.28798829</v>
      </c>
      <c r="Q17" s="18" t="n">
        <v>507.82339049</v>
      </c>
      <c r="R17" s="20" t="n">
        <v>7.87031162</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511.84319392</v>
      </c>
      <c r="F21" s="20" t="n">
        <v>2.58319212</v>
      </c>
      <c r="G21" s="18" t="n">
        <v>501.26332738</v>
      </c>
      <c r="H21" s="20" t="n">
        <v>3.07746392</v>
      </c>
      <c r="I21" s="18" t="s">
        <v>309</v>
      </c>
      <c r="J21" s="20" t="s">
        <v>309</v>
      </c>
      <c r="K21" s="18" t="s">
        <v>309</v>
      </c>
      <c r="L21" s="20" t="s">
        <v>309</v>
      </c>
      <c r="M21" s="18" t="s">
        <v>309</v>
      </c>
      <c r="N21" s="20" t="s">
        <v>309</v>
      </c>
      <c r="O21" s="18" t="n">
        <v>531.74335408</v>
      </c>
      <c r="P21" s="20" t="n">
        <v>37.30302868</v>
      </c>
      <c r="Q21" s="18" t="n">
        <v>497.43727403</v>
      </c>
      <c r="R21" s="20" t="n">
        <v>4.33177955</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504.37832848</v>
      </c>
      <c r="F23" s="20" t="n">
        <v>3.22965862</v>
      </c>
      <c r="G23" s="18" t="n">
        <v>478.84802504</v>
      </c>
      <c r="H23" s="20" t="n">
        <v>2.9388761</v>
      </c>
      <c r="I23" s="18" t="s">
        <v>309</v>
      </c>
      <c r="J23" s="20" t="s">
        <v>309</v>
      </c>
      <c r="K23" s="18" t="s">
        <v>309</v>
      </c>
      <c r="L23" s="20" t="s">
        <v>309</v>
      </c>
      <c r="M23" s="18" t="s">
        <v>309</v>
      </c>
      <c r="N23" s="20" t="s">
        <v>309</v>
      </c>
      <c r="O23" s="18" t="n">
        <v>527.29594476</v>
      </c>
      <c r="P23" s="20" t="n">
        <v>42.61987396</v>
      </c>
      <c r="Q23" s="18" t="n">
        <v>464.0834949</v>
      </c>
      <c r="R23" s="20" t="n">
        <v>5.18819575</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502.0864825</v>
      </c>
      <c r="F25" s="20" t="n">
        <v>4.29791069</v>
      </c>
      <c r="G25" s="18" t="n">
        <v>522.32753598</v>
      </c>
      <c r="H25" s="20" t="n">
        <v>3.55277547</v>
      </c>
      <c r="I25" s="18" t="s">
        <v>309</v>
      </c>
      <c r="J25" s="20" t="s">
        <v>309</v>
      </c>
      <c r="K25" s="18" t="s">
        <v>309</v>
      </c>
      <c r="L25" s="20" t="s">
        <v>309</v>
      </c>
      <c r="M25" s="18" t="s">
        <v>309</v>
      </c>
      <c r="N25" s="20" t="s">
        <v>309</v>
      </c>
      <c r="O25" s="18" t="n">
        <v>478.98949039</v>
      </c>
      <c r="P25" s="20" t="n">
        <v>21.62767841</v>
      </c>
      <c r="Q25" s="18" t="n">
        <v>520.57012746</v>
      </c>
      <c r="R25" s="20" t="n">
        <v>3.77532179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503.02724366</v>
      </c>
      <c r="F27" s="20" t="n">
        <v>2.54609446</v>
      </c>
      <c r="G27" s="18" t="n">
        <v>494.11991582</v>
      </c>
      <c r="H27" s="20" t="n">
        <v>2.55519596</v>
      </c>
      <c r="I27" s="18" t="s">
        <v>309</v>
      </c>
      <c r="J27" s="20" t="s">
        <v>309</v>
      </c>
      <c r="K27" s="18" t="s">
        <v>309</v>
      </c>
      <c r="L27" s="20" t="s">
        <v>309</v>
      </c>
      <c r="M27" s="18" t="s">
        <v>309</v>
      </c>
      <c r="N27" s="20" t="s">
        <v>309</v>
      </c>
      <c r="O27" s="18" t="n">
        <v>577.554</v>
      </c>
      <c r="P27" s="20" t="n">
        <v>22.6411408</v>
      </c>
      <c r="Q27" s="18" t="n">
        <v>485.74808234</v>
      </c>
      <c r="R27" s="20" t="n">
        <v>5.95393577</v>
      </c>
    </row>
    <row r="28" spans="1:18">
      <c r="A28" s="15" t="s">
        <v>330</v>
      </c>
      <c r="B28" s="17" t="n">
        <v>7568</v>
      </c>
      <c r="C28" s="18">
        <f>(490.0/B28*100)</f>
        <v/>
      </c>
      <c r="D28" s="19" t="n">
        <v>7078</v>
      </c>
      <c r="E28" s="18" t="n">
        <v>402.12017204</v>
      </c>
      <c r="F28" s="20" t="n">
        <v>4.28272022</v>
      </c>
      <c r="G28" s="18" t="n">
        <v>421.12158543</v>
      </c>
      <c r="H28" s="20" t="n">
        <v>2.33228169</v>
      </c>
      <c r="I28" s="18" t="s">
        <v>309</v>
      </c>
      <c r="J28" s="20" t="s">
        <v>309</v>
      </c>
      <c r="K28" s="18" t="s">
        <v>309</v>
      </c>
      <c r="L28" s="20" t="s">
        <v>309</v>
      </c>
      <c r="M28" s="18" t="n">
        <v>365.3014</v>
      </c>
      <c r="N28" s="20" t="n">
        <v>23.3642048</v>
      </c>
      <c r="O28" s="18" t="n">
        <v>369.85810019</v>
      </c>
      <c r="P28" s="20" t="n">
        <v>24.88444362</v>
      </c>
      <c r="Q28" s="18" t="n">
        <v>413.59397743</v>
      </c>
      <c r="R28" s="20" t="n">
        <v>3.06490808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506.62156714</v>
      </c>
      <c r="F33" s="20" t="n">
        <v>2.37709346</v>
      </c>
      <c r="G33" s="18" t="n">
        <v>495.04957405</v>
      </c>
      <c r="H33" s="20" t="n">
        <v>3.8248006</v>
      </c>
      <c r="I33" s="18" t="s">
        <v>309</v>
      </c>
      <c r="J33" s="20" t="s">
        <v>309</v>
      </c>
      <c r="K33" s="18" t="s">
        <v>309</v>
      </c>
      <c r="L33" s="20" t="s">
        <v>309</v>
      </c>
      <c r="M33" s="18" t="n">
        <v>415.9572</v>
      </c>
      <c r="N33" s="20" t="n">
        <v>27.06466879</v>
      </c>
      <c r="O33" s="18" t="n">
        <v>438.4151058</v>
      </c>
      <c r="P33" s="20" t="n">
        <v>42.85771666</v>
      </c>
      <c r="Q33" s="18" t="n">
        <v>494.78916182</v>
      </c>
      <c r="R33" s="20" t="n">
        <v>4.00884422</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493.75046132</v>
      </c>
      <c r="F36" s="20" t="n">
        <v>3.09445657</v>
      </c>
      <c r="G36" s="18" t="n">
        <v>514.12141181</v>
      </c>
      <c r="H36" s="20" t="n">
        <v>2.75813128</v>
      </c>
      <c r="I36" s="18" t="s">
        <v>309</v>
      </c>
      <c r="J36" s="20" t="s">
        <v>309</v>
      </c>
      <c r="K36" s="18" t="s">
        <v>309</v>
      </c>
      <c r="L36" s="20" t="s">
        <v>309</v>
      </c>
      <c r="M36" s="18" t="s">
        <v>309</v>
      </c>
      <c r="N36" s="20" t="s">
        <v>309</v>
      </c>
      <c r="O36" s="18" t="s">
        <v>309</v>
      </c>
      <c r="P36" s="20" t="s">
        <v>309</v>
      </c>
      <c r="Q36" s="18" t="n">
        <v>509.00522103</v>
      </c>
      <c r="R36" s="20" t="n">
        <v>4.32701669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527.21708093</v>
      </c>
      <c r="F40" s="20" t="n">
        <v>5.14855312</v>
      </c>
      <c r="G40" s="18" t="n">
        <v>509.42670633</v>
      </c>
      <c r="H40" s="20" t="n">
        <v>4.56535475</v>
      </c>
      <c r="I40" s="18" t="s">
        <v>309</v>
      </c>
      <c r="J40" s="20" t="s">
        <v>309</v>
      </c>
      <c r="K40" s="18" t="s">
        <v>309</v>
      </c>
      <c r="L40" s="20" t="s">
        <v>309</v>
      </c>
      <c r="M40" s="18" t="n">
        <v>510.3049124</v>
      </c>
      <c r="N40" s="20" t="n">
        <v>2.76769424</v>
      </c>
      <c r="O40" s="18" t="n">
        <v>524.0914226800001</v>
      </c>
      <c r="P40" s="20" t="n">
        <v>19.63339219</v>
      </c>
      <c r="Q40" s="18" t="n">
        <v>509.41382105</v>
      </c>
      <c r="R40" s="20" t="n">
        <v>4.61025538</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493.45095012</v>
      </c>
      <c r="F52" s="20" t="n">
        <v>3.85046104</v>
      </c>
      <c r="G52" s="18" t="n">
        <v>469.79857963</v>
      </c>
      <c r="H52" s="20" t="n">
        <v>2.87355728</v>
      </c>
      <c r="I52" s="18" t="s">
        <v>309</v>
      </c>
      <c r="J52" s="20" t="s">
        <v>309</v>
      </c>
      <c r="K52" s="18" t="s">
        <v>309</v>
      </c>
      <c r="L52" s="20" t="s">
        <v>309</v>
      </c>
      <c r="M52" s="18" t="n">
        <v>475.81496822</v>
      </c>
      <c r="N52" s="20" t="n">
        <v>24.29472222</v>
      </c>
      <c r="O52" s="18" t="n">
        <v>500.56418897</v>
      </c>
      <c r="P52" s="20" t="n">
        <v>41.92792319</v>
      </c>
      <c r="Q52" s="18" t="n">
        <v>467.22115267</v>
      </c>
      <c r="R52" s="20" t="n">
        <v>3.97439329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346.25490782</v>
      </c>
      <c r="F54" s="20" t="n">
        <v>3.6327229</v>
      </c>
      <c r="G54" s="18" t="n">
        <v>329.55467597</v>
      </c>
      <c r="H54" s="20" t="n">
        <v>3.11761363</v>
      </c>
      <c r="I54" s="18" t="s">
        <v>309</v>
      </c>
      <c r="J54" s="20" t="s">
        <v>309</v>
      </c>
      <c r="K54" s="18" t="s">
        <v>309</v>
      </c>
      <c r="L54" s="20" t="s">
        <v>309</v>
      </c>
      <c r="M54" s="18" t="s">
        <v>309</v>
      </c>
      <c r="N54" s="20" t="s">
        <v>309</v>
      </c>
      <c r="O54" s="18" t="n">
        <v>323.10642998</v>
      </c>
      <c r="P54" s="20" t="n">
        <v>14.11450537</v>
      </c>
      <c r="Q54" s="18" t="n">
        <v>324.42745186</v>
      </c>
      <c r="R54" s="20" t="n">
        <v>4.19584633</v>
      </c>
    </row>
    <row r="55" spans="1:18">
      <c r="A55" s="15" t="s">
        <v>357</v>
      </c>
      <c r="B55" s="17" t="n">
        <v>5316</v>
      </c>
      <c r="C55" s="18">
        <f>(137.0/B55*100)</f>
        <v/>
      </c>
      <c r="D55" s="19" t="n">
        <v>5179</v>
      </c>
      <c r="E55" s="18" t="n">
        <v>396.08599124</v>
      </c>
      <c r="F55" s="20" t="n">
        <v>3.81523829</v>
      </c>
      <c r="G55" s="18" t="n">
        <v>418.56640496</v>
      </c>
      <c r="H55" s="20" t="n">
        <v>2.87130804</v>
      </c>
      <c r="I55" s="18" t="s">
        <v>309</v>
      </c>
      <c r="J55" s="20" t="s">
        <v>309</v>
      </c>
      <c r="K55" s="18" t="s">
        <v>309</v>
      </c>
      <c r="L55" s="20" t="s">
        <v>309</v>
      </c>
      <c r="M55" s="18" t="s">
        <v>309</v>
      </c>
      <c r="N55" s="20" t="s">
        <v>309</v>
      </c>
      <c r="O55" s="18" t="n">
        <v>396.5559903</v>
      </c>
      <c r="P55" s="20" t="n">
        <v>21.70045269</v>
      </c>
      <c r="Q55" s="18" t="n">
        <v>409.88622047</v>
      </c>
      <c r="R55" s="20" t="n">
        <v>3.66025646</v>
      </c>
    </row>
    <row r="56" spans="1:18">
      <c r="A56" s="15" t="s">
        <v>358</v>
      </c>
      <c r="B56" s="17" t="n">
        <v>5359</v>
      </c>
      <c r="C56" s="18">
        <f>(104.0/B56*100)</f>
        <v/>
      </c>
      <c r="D56" s="19" t="n">
        <v>5255</v>
      </c>
      <c r="E56" s="18" t="n">
        <v>532.33517406</v>
      </c>
      <c r="F56" s="20" t="n">
        <v>2.81373379</v>
      </c>
      <c r="G56" s="18" t="n">
        <v>517.82950801</v>
      </c>
      <c r="H56" s="20" t="n">
        <v>2.77374059</v>
      </c>
      <c r="I56" s="18" t="s">
        <v>309</v>
      </c>
      <c r="J56" s="20" t="s">
        <v>309</v>
      </c>
      <c r="K56" s="18" t="s">
        <v>309</v>
      </c>
      <c r="L56" s="20" t="s">
        <v>309</v>
      </c>
      <c r="M56" s="18" t="s">
        <v>309</v>
      </c>
      <c r="N56" s="20" t="s">
        <v>309</v>
      </c>
      <c r="O56" s="18" t="n">
        <v>506.21580712</v>
      </c>
      <c r="P56" s="20" t="n">
        <v>21.52604652</v>
      </c>
      <c r="Q56" s="18" t="n">
        <v>514.99173746</v>
      </c>
      <c r="R56" s="20" t="n">
        <v>7.52342151</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529.25946562</v>
      </c>
      <c r="F62" s="20" t="n">
        <v>2.16817612</v>
      </c>
      <c r="G62" s="18" t="n">
        <v>527.51316499</v>
      </c>
      <c r="H62" s="20" t="n">
        <v>1.68122278</v>
      </c>
      <c r="I62" s="18" t="s">
        <v>309</v>
      </c>
      <c r="J62" s="20" t="s">
        <v>309</v>
      </c>
      <c r="K62" s="18" t="s">
        <v>309</v>
      </c>
      <c r="L62" s="20" t="s">
        <v>309</v>
      </c>
      <c r="M62" s="18" t="n">
        <v>565.4648</v>
      </c>
      <c r="N62" s="20" t="n">
        <v>41.69085867</v>
      </c>
      <c r="O62" s="18" t="n">
        <v>531.32793333</v>
      </c>
      <c r="P62" s="20" t="n">
        <v>69.81487550999999</v>
      </c>
      <c r="Q62" s="18" t="n">
        <v>533.2905512</v>
      </c>
      <c r="R62" s="20" t="n">
        <v>3.35539744</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491.5040286</v>
      </c>
      <c r="F64" s="20" t="n">
        <v>4.5545359</v>
      </c>
      <c r="G64" s="18" t="n">
        <v>472.55127871</v>
      </c>
      <c r="H64" s="20" t="n">
        <v>2.56080386</v>
      </c>
      <c r="I64" s="18" t="s">
        <v>309</v>
      </c>
      <c r="J64" s="20" t="s">
        <v>309</v>
      </c>
      <c r="K64" s="18" t="s">
        <v>309</v>
      </c>
      <c r="L64" s="20" t="s">
        <v>309</v>
      </c>
      <c r="M64" s="18" t="n">
        <v>356.6580739</v>
      </c>
      <c r="N64" s="20" t="n">
        <v>45.25508988</v>
      </c>
      <c r="O64" s="18" t="n">
        <v>379.48174857</v>
      </c>
      <c r="P64" s="20" t="n">
        <v>51.95790275</v>
      </c>
      <c r="Q64" s="18" t="n">
        <v>463.47230212</v>
      </c>
      <c r="R64" s="20" t="n">
        <v>4.99914604</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498</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542.48303277</v>
      </c>
      <c r="F9" s="20" t="n">
        <v>3.62299288</v>
      </c>
      <c r="G9" s="18" t="n">
        <v>525.54604453</v>
      </c>
      <c r="H9" s="20" t="n">
        <v>2.94209853</v>
      </c>
      <c r="I9" s="18" t="s">
        <v>309</v>
      </c>
      <c r="J9" s="20" t="s">
        <v>309</v>
      </c>
      <c r="K9" s="18" t="s">
        <v>309</v>
      </c>
      <c r="L9" s="20" t="s">
        <v>309</v>
      </c>
      <c r="M9" s="18" t="s">
        <v>309</v>
      </c>
      <c r="N9" s="20" t="s">
        <v>309</v>
      </c>
      <c r="O9" s="18" t="n">
        <v>444.914</v>
      </c>
      <c r="P9" s="20" t="n">
        <v>41.86099688</v>
      </c>
      <c r="Q9" s="18" t="n">
        <v>524.2931243</v>
      </c>
      <c r="R9" s="20" t="n">
        <v>4.77986552</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455.21238514</v>
      </c>
      <c r="F11" s="20" t="n">
        <v>2.86869386</v>
      </c>
      <c r="G11" s="18" t="n">
        <v>441.51346349</v>
      </c>
      <c r="H11" s="20" t="n">
        <v>3.28401649</v>
      </c>
      <c r="I11" s="18" t="s">
        <v>309</v>
      </c>
      <c r="J11" s="20" t="s">
        <v>309</v>
      </c>
      <c r="K11" s="18" t="s">
        <v>309</v>
      </c>
      <c r="L11" s="20" t="s">
        <v>309</v>
      </c>
      <c r="M11" s="18" t="n">
        <v>491.82881432</v>
      </c>
      <c r="N11" s="20" t="n">
        <v>56.75840905</v>
      </c>
      <c r="O11" s="18" t="n">
        <v>443.1693459</v>
      </c>
      <c r="P11" s="20" t="n">
        <v>21.87339206</v>
      </c>
      <c r="Q11" s="18" t="n">
        <v>439.00507656</v>
      </c>
      <c r="R11" s="20" t="n">
        <v>4.41014188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524.84726778</v>
      </c>
      <c r="F16" s="20" t="n">
        <v>2.95822775</v>
      </c>
      <c r="G16" s="18" t="n">
        <v>499.1927805</v>
      </c>
      <c r="H16" s="20" t="n">
        <v>2.45897402</v>
      </c>
      <c r="I16" s="18" t="s">
        <v>309</v>
      </c>
      <c r="J16" s="20" t="s">
        <v>309</v>
      </c>
      <c r="K16" s="18" t="s">
        <v>309</v>
      </c>
      <c r="L16" s="20" t="s">
        <v>309</v>
      </c>
      <c r="M16" s="18" t="s">
        <v>309</v>
      </c>
      <c r="N16" s="20" t="s">
        <v>309</v>
      </c>
      <c r="O16" s="18" t="n">
        <v>499.1517</v>
      </c>
      <c r="P16" s="20" t="n">
        <v>28.55580193</v>
      </c>
      <c r="Q16" s="18" t="n">
        <v>504.29289822</v>
      </c>
      <c r="R16" s="20" t="n">
        <v>4.45973724</v>
      </c>
    </row>
    <row r="17" spans="1:18">
      <c r="A17" s="15" t="s">
        <v>319</v>
      </c>
      <c r="B17" s="17" t="n">
        <v>6504</v>
      </c>
      <c r="C17" s="18">
        <f>(3097.0/B17*100)</f>
        <v/>
      </c>
      <c r="D17" s="19" t="n">
        <v>3407</v>
      </c>
      <c r="E17" s="18" t="n">
        <v>529.46926611</v>
      </c>
      <c r="F17" s="20" t="n">
        <v>6.42185872</v>
      </c>
      <c r="G17" s="18" t="n">
        <v>535.51664926</v>
      </c>
      <c r="H17" s="20" t="n">
        <v>3.04940552</v>
      </c>
      <c r="I17" s="18" t="s">
        <v>309</v>
      </c>
      <c r="J17" s="20" t="s">
        <v>309</v>
      </c>
      <c r="K17" s="18" t="s">
        <v>309</v>
      </c>
      <c r="L17" s="20" t="s">
        <v>309</v>
      </c>
      <c r="M17" s="18" t="s">
        <v>309</v>
      </c>
      <c r="N17" s="20" t="s">
        <v>309</v>
      </c>
      <c r="O17" s="18" t="n">
        <v>642.8843000000001</v>
      </c>
      <c r="P17" s="20" t="n">
        <v>31.66673928</v>
      </c>
      <c r="Q17" s="18" t="n">
        <v>522.20115649</v>
      </c>
      <c r="R17" s="20" t="n">
        <v>4.38791969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506.01112215</v>
      </c>
      <c r="N21" s="20" t="n">
        <v>2.41158107</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482.57515828</v>
      </c>
      <c r="F23" s="20" t="n">
        <v>4.05153544</v>
      </c>
      <c r="G23" s="18" t="n">
        <v>492.92622126</v>
      </c>
      <c r="H23" s="20" t="n">
        <v>2.97186783</v>
      </c>
      <c r="I23" s="18" t="s">
        <v>309</v>
      </c>
      <c r="J23" s="20" t="s">
        <v>309</v>
      </c>
      <c r="K23" s="18" t="s">
        <v>309</v>
      </c>
      <c r="L23" s="20" t="s">
        <v>309</v>
      </c>
      <c r="M23" s="18" t="s">
        <v>309</v>
      </c>
      <c r="N23" s="20" t="s">
        <v>309</v>
      </c>
      <c r="O23" s="18" t="n">
        <v>458.4441637</v>
      </c>
      <c r="P23" s="20" t="n">
        <v>23.9830631</v>
      </c>
      <c r="Q23" s="18" t="n">
        <v>471.24729347</v>
      </c>
      <c r="R23" s="20" t="n">
        <v>4.08875643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512.11136867</v>
      </c>
      <c r="F25" s="20" t="n">
        <v>3.10505096</v>
      </c>
      <c r="G25" s="18" t="n">
        <v>519.54345511</v>
      </c>
      <c r="H25" s="20" t="n">
        <v>4.85896048</v>
      </c>
      <c r="I25" s="18" t="s">
        <v>309</v>
      </c>
      <c r="J25" s="20" t="s">
        <v>309</v>
      </c>
      <c r="K25" s="18" t="s">
        <v>309</v>
      </c>
      <c r="L25" s="20" t="s">
        <v>309</v>
      </c>
      <c r="M25" s="18" t="s">
        <v>309</v>
      </c>
      <c r="N25" s="20" t="s">
        <v>309</v>
      </c>
      <c r="O25" s="18" t="n">
        <v>506.16334461</v>
      </c>
      <c r="P25" s="20" t="n">
        <v>23.79227004</v>
      </c>
      <c r="Q25" s="18" t="n">
        <v>525.6095616600001</v>
      </c>
      <c r="R25" s="20" t="n">
        <v>4.07694968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409.56215748</v>
      </c>
      <c r="F28" s="20" t="n">
        <v>4.94793644</v>
      </c>
      <c r="G28" s="18" t="n">
        <v>419.24725783</v>
      </c>
      <c r="H28" s="20" t="n">
        <v>2.39489567</v>
      </c>
      <c r="I28" s="18" t="s">
        <v>309</v>
      </c>
      <c r="J28" s="20" t="s">
        <v>309</v>
      </c>
      <c r="K28" s="18" t="s">
        <v>309</v>
      </c>
      <c r="L28" s="20" t="s">
        <v>309</v>
      </c>
      <c r="M28" s="18" t="n">
        <v>365.3014</v>
      </c>
      <c r="N28" s="20" t="n">
        <v>23.3642048</v>
      </c>
      <c r="O28" s="18" t="n">
        <v>436.13235731</v>
      </c>
      <c r="P28" s="20" t="n">
        <v>91.34656265</v>
      </c>
      <c r="Q28" s="18" t="n">
        <v>414.8375084</v>
      </c>
      <c r="R28" s="20" t="n">
        <v>2.7200662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508.94670451</v>
      </c>
      <c r="F33" s="20" t="n">
        <v>2.26875993</v>
      </c>
      <c r="G33" s="18" t="n">
        <v>459.58573406</v>
      </c>
      <c r="H33" s="20" t="n">
        <v>5.50494219</v>
      </c>
      <c r="I33" s="18" t="s">
        <v>309</v>
      </c>
      <c r="J33" s="20" t="s">
        <v>309</v>
      </c>
      <c r="K33" s="18" t="s">
        <v>309</v>
      </c>
      <c r="L33" s="20" t="s">
        <v>309</v>
      </c>
      <c r="M33" s="18" t="n">
        <v>484.37858377</v>
      </c>
      <c r="N33" s="20" t="n">
        <v>40.43969814</v>
      </c>
      <c r="O33" s="18" t="n">
        <v>529.01779727</v>
      </c>
      <c r="P33" s="20" t="n">
        <v>27.57810931</v>
      </c>
      <c r="Q33" s="18" t="n">
        <v>481.11246686</v>
      </c>
      <c r="R33" s="20" t="n">
        <v>5.50163213</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501.34600373</v>
      </c>
      <c r="F36" s="20" t="n">
        <v>2.71810163</v>
      </c>
      <c r="G36" s="18" t="n">
        <v>505.60861313</v>
      </c>
      <c r="H36" s="20" t="n">
        <v>2.94086038</v>
      </c>
      <c r="I36" s="18" t="s">
        <v>309</v>
      </c>
      <c r="J36" s="20" t="s">
        <v>309</v>
      </c>
      <c r="K36" s="18" t="s">
        <v>309</v>
      </c>
      <c r="L36" s="20" t="s">
        <v>309</v>
      </c>
      <c r="M36" s="18" t="s">
        <v>309</v>
      </c>
      <c r="N36" s="20" t="s">
        <v>309</v>
      </c>
      <c r="O36" s="18" t="s">
        <v>309</v>
      </c>
      <c r="P36" s="20" t="s">
        <v>309</v>
      </c>
      <c r="Q36" s="18" t="n">
        <v>497.79319006</v>
      </c>
      <c r="R36" s="20" t="n">
        <v>5.93197748</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519.97875717</v>
      </c>
      <c r="F40" s="20" t="n">
        <v>4.68409874</v>
      </c>
      <c r="G40" s="18" t="n">
        <v>517.24789528</v>
      </c>
      <c r="H40" s="20" t="n">
        <v>4.67216225</v>
      </c>
      <c r="I40" s="18" t="s">
        <v>309</v>
      </c>
      <c r="J40" s="20" t="s">
        <v>309</v>
      </c>
      <c r="K40" s="18" t="s">
        <v>309</v>
      </c>
      <c r="L40" s="20" t="s">
        <v>309</v>
      </c>
      <c r="M40" s="18" t="n">
        <v>510.3049124</v>
      </c>
      <c r="N40" s="20" t="n">
        <v>2.76769424</v>
      </c>
      <c r="O40" s="18" t="n">
        <v>460.54362874</v>
      </c>
      <c r="P40" s="20" t="n">
        <v>20.62717978</v>
      </c>
      <c r="Q40" s="18" t="n">
        <v>510.29154684</v>
      </c>
      <c r="R40" s="20" t="n">
        <v>5.32207215</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493.28556056</v>
      </c>
      <c r="F52" s="20" t="n">
        <v>3.0321582</v>
      </c>
      <c r="G52" s="18" t="n">
        <v>458.97611306</v>
      </c>
      <c r="H52" s="20" t="n">
        <v>3.37899171</v>
      </c>
      <c r="I52" s="18" t="s">
        <v>309</v>
      </c>
      <c r="J52" s="20" t="s">
        <v>309</v>
      </c>
      <c r="K52" s="18" t="s">
        <v>309</v>
      </c>
      <c r="L52" s="20" t="s">
        <v>309</v>
      </c>
      <c r="M52" s="18" t="s">
        <v>309</v>
      </c>
      <c r="N52" s="20" t="s">
        <v>309</v>
      </c>
      <c r="O52" s="18" t="n">
        <v>485.65659209</v>
      </c>
      <c r="P52" s="20" t="n">
        <v>44.23166964</v>
      </c>
      <c r="Q52" s="18" t="n">
        <v>451.67978425</v>
      </c>
      <c r="R52" s="20" t="n">
        <v>4.2196873</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347.18281197</v>
      </c>
      <c r="F54" s="20" t="n">
        <v>3.53489208</v>
      </c>
      <c r="G54" s="18" t="n">
        <v>321.95097573</v>
      </c>
      <c r="H54" s="20" t="n">
        <v>2.81638882</v>
      </c>
      <c r="I54" s="18" t="s">
        <v>309</v>
      </c>
      <c r="J54" s="20" t="s">
        <v>309</v>
      </c>
      <c r="K54" s="18" t="s">
        <v>309</v>
      </c>
      <c r="L54" s="20" t="s">
        <v>309</v>
      </c>
      <c r="M54" s="18" t="s">
        <v>309</v>
      </c>
      <c r="N54" s="20" t="s">
        <v>309</v>
      </c>
      <c r="O54" s="18" t="n">
        <v>368.80116561</v>
      </c>
      <c r="P54" s="20" t="n">
        <v>29.10146823</v>
      </c>
      <c r="Q54" s="18" t="n">
        <v>320.13376602</v>
      </c>
      <c r="R54" s="20" t="n">
        <v>4.01771556</v>
      </c>
    </row>
    <row r="55" spans="1:18">
      <c r="A55" s="15" t="s">
        <v>357</v>
      </c>
      <c r="B55" s="17" t="n">
        <v>5316</v>
      </c>
      <c r="C55" s="18">
        <f>(137.0/B55*100)</f>
        <v/>
      </c>
      <c r="D55" s="19" t="n">
        <v>5179</v>
      </c>
      <c r="E55" s="18" t="n">
        <v>405.88276668</v>
      </c>
      <c r="F55" s="20" t="n">
        <v>3.40203743</v>
      </c>
      <c r="G55" s="18" t="n">
        <v>415.84340846</v>
      </c>
      <c r="H55" s="20" t="n">
        <v>3.02644919</v>
      </c>
      <c r="I55" s="18" t="s">
        <v>309</v>
      </c>
      <c r="J55" s="20" t="s">
        <v>309</v>
      </c>
      <c r="K55" s="18" t="s">
        <v>309</v>
      </c>
      <c r="L55" s="20" t="s">
        <v>309</v>
      </c>
      <c r="M55" s="18" t="s">
        <v>309</v>
      </c>
      <c r="N55" s="20" t="s">
        <v>309</v>
      </c>
      <c r="O55" s="18" t="n">
        <v>413.54838238</v>
      </c>
      <c r="P55" s="20" t="n">
        <v>20.84124315</v>
      </c>
      <c r="Q55" s="18" t="n">
        <v>409.86632244</v>
      </c>
      <c r="R55" s="20" t="n">
        <v>3.33123573</v>
      </c>
    </row>
    <row r="56" spans="1:18">
      <c r="A56" s="15" t="s">
        <v>358</v>
      </c>
      <c r="B56" s="17" t="n">
        <v>5359</v>
      </c>
      <c r="C56" s="18">
        <f>(104.0/B56*100)</f>
        <v/>
      </c>
      <c r="D56" s="19" t="n">
        <v>5255</v>
      </c>
      <c r="E56" s="18" t="n">
        <v>529.54185115</v>
      </c>
      <c r="F56" s="20" t="n">
        <v>2.70620279</v>
      </c>
      <c r="G56" s="18" t="n">
        <v>519.43599517</v>
      </c>
      <c r="H56" s="20" t="n">
        <v>2.98694725</v>
      </c>
      <c r="I56" s="18" t="s">
        <v>309</v>
      </c>
      <c r="J56" s="20" t="s">
        <v>309</v>
      </c>
      <c r="K56" s="18" t="s">
        <v>309</v>
      </c>
      <c r="L56" s="20" t="s">
        <v>309</v>
      </c>
      <c r="M56" s="18" t="s">
        <v>309</v>
      </c>
      <c r="N56" s="20" t="s">
        <v>309</v>
      </c>
      <c r="O56" s="18" t="n">
        <v>522.00519765</v>
      </c>
      <c r="P56" s="20" t="n">
        <v>62.71699729</v>
      </c>
      <c r="Q56" s="18" t="n">
        <v>516.3727032199999</v>
      </c>
      <c r="R56" s="20" t="n">
        <v>4.82080808</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528.55954686</v>
      </c>
      <c r="F62" s="20" t="n">
        <v>1.54204482</v>
      </c>
      <c r="G62" s="18" t="n">
        <v>528.50648709</v>
      </c>
      <c r="H62" s="20" t="n">
        <v>2.56262045</v>
      </c>
      <c r="I62" s="18" t="s">
        <v>309</v>
      </c>
      <c r="J62" s="20" t="s">
        <v>309</v>
      </c>
      <c r="K62" s="18" t="s">
        <v>309</v>
      </c>
      <c r="L62" s="20" t="s">
        <v>309</v>
      </c>
      <c r="M62" s="18" t="n">
        <v>547.39053333</v>
      </c>
      <c r="N62" s="20" t="n">
        <v>50.7926441</v>
      </c>
      <c r="O62" s="18" t="n">
        <v>451.09187405</v>
      </c>
      <c r="P62" s="20" t="n">
        <v>28.4985925</v>
      </c>
      <c r="Q62" s="18" t="n">
        <v>532.32283713</v>
      </c>
      <c r="R62" s="20" t="n">
        <v>3.80172155</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499</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538.69451771</v>
      </c>
      <c r="F9" s="20" t="n">
        <v>2.34268684</v>
      </c>
      <c r="G9" s="18" t="n">
        <v>464.15374826</v>
      </c>
      <c r="H9" s="20" t="n">
        <v>6.21084865</v>
      </c>
      <c r="I9" s="18" t="s">
        <v>309</v>
      </c>
      <c r="J9" s="20" t="s">
        <v>309</v>
      </c>
      <c r="K9" s="18" t="s">
        <v>309</v>
      </c>
      <c r="L9" s="20" t="s">
        <v>309</v>
      </c>
      <c r="M9" s="18" t="s">
        <v>309</v>
      </c>
      <c r="N9" s="20" t="s">
        <v>309</v>
      </c>
      <c r="O9" s="18" t="n">
        <v>551.74253114</v>
      </c>
      <c r="P9" s="20" t="n">
        <v>28.57858066</v>
      </c>
      <c r="Q9" s="18" t="n">
        <v>487.59421063</v>
      </c>
      <c r="R9" s="20" t="n">
        <v>7.98751195</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452.84593067</v>
      </c>
      <c r="F11" s="20" t="n">
        <v>2.49494394</v>
      </c>
      <c r="G11" s="18" t="n">
        <v>410.93482777</v>
      </c>
      <c r="H11" s="20" t="n">
        <v>6.77293153</v>
      </c>
      <c r="I11" s="18" t="s">
        <v>309</v>
      </c>
      <c r="J11" s="20" t="s">
        <v>309</v>
      </c>
      <c r="K11" s="18" t="s">
        <v>309</v>
      </c>
      <c r="L11" s="20" t="s">
        <v>309</v>
      </c>
      <c r="M11" s="18" t="n">
        <v>491.82881432</v>
      </c>
      <c r="N11" s="20" t="n">
        <v>56.75840905</v>
      </c>
      <c r="O11" s="18" t="n">
        <v>445.6319492</v>
      </c>
      <c r="P11" s="20" t="n">
        <v>31.06248827</v>
      </c>
      <c r="Q11" s="18" t="n">
        <v>434.24046728</v>
      </c>
      <c r="R11" s="20" t="n">
        <v>4.95499293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514.2567546499999</v>
      </c>
      <c r="F16" s="20" t="n">
        <v>2.15060521</v>
      </c>
      <c r="G16" s="18" t="n">
        <v>456.75218248</v>
      </c>
      <c r="H16" s="20" t="n">
        <v>5.25913438</v>
      </c>
      <c r="I16" s="18" t="s">
        <v>309</v>
      </c>
      <c r="J16" s="20" t="s">
        <v>309</v>
      </c>
      <c r="K16" s="18" t="s">
        <v>309</v>
      </c>
      <c r="L16" s="20" t="s">
        <v>309</v>
      </c>
      <c r="M16" s="18" t="s">
        <v>309</v>
      </c>
      <c r="N16" s="20" t="s">
        <v>309</v>
      </c>
      <c r="O16" s="18" t="n">
        <v>506.6989596</v>
      </c>
      <c r="P16" s="20" t="n">
        <v>24.34521309</v>
      </c>
      <c r="Q16" s="18" t="n">
        <v>461.24431148</v>
      </c>
      <c r="R16" s="20" t="n">
        <v>7.3004348</v>
      </c>
    </row>
    <row r="17" spans="1:18">
      <c r="A17" s="15" t="s">
        <v>319</v>
      </c>
      <c r="B17" s="17" t="n">
        <v>6504</v>
      </c>
      <c r="C17" s="18">
        <f>(3097.0/B17*100)</f>
        <v/>
      </c>
      <c r="D17" s="19" t="n">
        <v>3407</v>
      </c>
      <c r="E17" s="18" t="n">
        <v>536.19654551</v>
      </c>
      <c r="F17" s="20" t="n">
        <v>3.66276747</v>
      </c>
      <c r="G17" s="18" t="n">
        <v>531.54815667</v>
      </c>
      <c r="H17" s="20" t="n">
        <v>4.02528881</v>
      </c>
      <c r="I17" s="18" t="s">
        <v>309</v>
      </c>
      <c r="J17" s="20" t="s">
        <v>309</v>
      </c>
      <c r="K17" s="18" t="s">
        <v>309</v>
      </c>
      <c r="L17" s="20" t="s">
        <v>309</v>
      </c>
      <c r="M17" s="18" t="s">
        <v>309</v>
      </c>
      <c r="N17" s="20" t="s">
        <v>309</v>
      </c>
      <c r="O17" s="18" t="s">
        <v>309</v>
      </c>
      <c r="P17" s="20" t="s">
        <v>309</v>
      </c>
      <c r="Q17" s="18" t="n">
        <v>520.53516343</v>
      </c>
      <c r="R17" s="20" t="n">
        <v>5.41451679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512.98821258</v>
      </c>
      <c r="F21" s="20" t="n">
        <v>2.51282006</v>
      </c>
      <c r="G21" s="18" t="n">
        <v>483.139248</v>
      </c>
      <c r="H21" s="20" t="n">
        <v>4.65888102</v>
      </c>
      <c r="I21" s="18" t="s">
        <v>309</v>
      </c>
      <c r="J21" s="20" t="s">
        <v>309</v>
      </c>
      <c r="K21" s="18" t="s">
        <v>309</v>
      </c>
      <c r="L21" s="20" t="s">
        <v>309</v>
      </c>
      <c r="M21" s="18" t="s">
        <v>309</v>
      </c>
      <c r="N21" s="20" t="s">
        <v>309</v>
      </c>
      <c r="O21" s="18" t="n">
        <v>450.1927</v>
      </c>
      <c r="P21" s="20" t="n">
        <v>23.70867334</v>
      </c>
      <c r="Q21" s="18" t="n">
        <v>485.29639413</v>
      </c>
      <c r="R21" s="20" t="n">
        <v>5.08438494</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491.77663774</v>
      </c>
      <c r="F23" s="20" t="n">
        <v>2.79215435</v>
      </c>
      <c r="G23" s="18" t="n">
        <v>450.88012475</v>
      </c>
      <c r="H23" s="20" t="n">
        <v>7.11388079</v>
      </c>
      <c r="I23" s="18" t="s">
        <v>309</v>
      </c>
      <c r="J23" s="20" t="s">
        <v>309</v>
      </c>
      <c r="K23" s="18" t="s">
        <v>309</v>
      </c>
      <c r="L23" s="20" t="s">
        <v>309</v>
      </c>
      <c r="M23" s="18" t="s">
        <v>309</v>
      </c>
      <c r="N23" s="20" t="s">
        <v>309</v>
      </c>
      <c r="O23" s="18" t="n">
        <v>382.29260522</v>
      </c>
      <c r="P23" s="20" t="n">
        <v>53.98423148</v>
      </c>
      <c r="Q23" s="18" t="n">
        <v>457.30367128</v>
      </c>
      <c r="R23" s="20" t="n">
        <v>5.82299779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523.37330902</v>
      </c>
      <c r="F25" s="20" t="n">
        <v>3.46971964</v>
      </c>
      <c r="G25" s="18" t="n">
        <v>496.42736405</v>
      </c>
      <c r="H25" s="20" t="n">
        <v>4.4787874</v>
      </c>
      <c r="I25" s="18" t="s">
        <v>309</v>
      </c>
      <c r="J25" s="20" t="s">
        <v>309</v>
      </c>
      <c r="K25" s="18" t="s">
        <v>309</v>
      </c>
      <c r="L25" s="20" t="s">
        <v>309</v>
      </c>
      <c r="M25" s="18" t="s">
        <v>309</v>
      </c>
      <c r="N25" s="20" t="s">
        <v>309</v>
      </c>
      <c r="O25" s="18" t="n">
        <v>541.80817099</v>
      </c>
      <c r="P25" s="20" t="n">
        <v>26.85027954</v>
      </c>
      <c r="Q25" s="18" t="n">
        <v>508.33764677</v>
      </c>
      <c r="R25" s="20" t="n">
        <v>3.90858097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503.0165728</v>
      </c>
      <c r="F27" s="20" t="n">
        <v>1.72377418</v>
      </c>
      <c r="G27" s="18" t="n">
        <v>457.55396905</v>
      </c>
      <c r="H27" s="20" t="n">
        <v>6.32757534</v>
      </c>
      <c r="I27" s="18" t="s">
        <v>309</v>
      </c>
      <c r="J27" s="20" t="s">
        <v>309</v>
      </c>
      <c r="K27" s="18" t="s">
        <v>309</v>
      </c>
      <c r="L27" s="20" t="s">
        <v>309</v>
      </c>
      <c r="M27" s="18" t="s">
        <v>309</v>
      </c>
      <c r="N27" s="20" t="s">
        <v>309</v>
      </c>
      <c r="O27" s="18" t="n">
        <v>553.64917876</v>
      </c>
      <c r="P27" s="20" t="n">
        <v>42.07650196</v>
      </c>
      <c r="Q27" s="18" t="n">
        <v>471.9231875</v>
      </c>
      <c r="R27" s="20" t="n">
        <v>7.75098359</v>
      </c>
    </row>
    <row r="28" spans="1:18">
      <c r="A28" s="15" t="s">
        <v>330</v>
      </c>
      <c r="B28" s="17" t="n">
        <v>7568</v>
      </c>
      <c r="C28" s="18">
        <f>(490.0/B28*100)</f>
        <v/>
      </c>
      <c r="D28" s="19" t="n">
        <v>7078</v>
      </c>
      <c r="E28" s="18" t="n">
        <v>420.82535594</v>
      </c>
      <c r="F28" s="20" t="n">
        <v>2.25129499</v>
      </c>
      <c r="G28" s="18" t="n">
        <v>392.89017675</v>
      </c>
      <c r="H28" s="20" t="n">
        <v>3.24888816</v>
      </c>
      <c r="I28" s="18" t="s">
        <v>309</v>
      </c>
      <c r="J28" s="20" t="s">
        <v>309</v>
      </c>
      <c r="K28" s="18" t="s">
        <v>309</v>
      </c>
      <c r="L28" s="20" t="s">
        <v>309</v>
      </c>
      <c r="M28" s="18" t="n">
        <v>365.3014</v>
      </c>
      <c r="N28" s="20" t="n">
        <v>23.3642048</v>
      </c>
      <c r="O28" s="18" t="n">
        <v>406.96654877</v>
      </c>
      <c r="P28" s="20" t="n">
        <v>17.81886794</v>
      </c>
      <c r="Q28" s="18" t="n">
        <v>415.01915823</v>
      </c>
      <c r="R28" s="20" t="n">
        <v>4.35049527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502.62271296</v>
      </c>
      <c r="F36" s="20" t="n">
        <v>2.43587673</v>
      </c>
      <c r="G36" s="18" t="n">
        <v>487.04465311</v>
      </c>
      <c r="H36" s="20" t="n">
        <v>8.892974929999999</v>
      </c>
      <c r="I36" s="18" t="s">
        <v>309</v>
      </c>
      <c r="J36" s="20" t="s">
        <v>309</v>
      </c>
      <c r="K36" s="18" t="s">
        <v>309</v>
      </c>
      <c r="L36" s="20" t="s">
        <v>309</v>
      </c>
      <c r="M36" s="18" t="s">
        <v>309</v>
      </c>
      <c r="N36" s="20" t="s">
        <v>309</v>
      </c>
      <c r="O36" s="18" t="s">
        <v>309</v>
      </c>
      <c r="P36" s="20" t="s">
        <v>309</v>
      </c>
      <c r="Q36" s="18" t="n">
        <v>490.48190203</v>
      </c>
      <c r="R36" s="20" t="n">
        <v>9.73348086</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520.60576887</v>
      </c>
      <c r="F40" s="20" t="n">
        <v>3.13830731</v>
      </c>
      <c r="G40" s="18" t="n">
        <v>496.28440248</v>
      </c>
      <c r="H40" s="20" t="n">
        <v>9.45929932</v>
      </c>
      <c r="I40" s="18" t="s">
        <v>309</v>
      </c>
      <c r="J40" s="20" t="s">
        <v>309</v>
      </c>
      <c r="K40" s="18" t="s">
        <v>309</v>
      </c>
      <c r="L40" s="20" t="s">
        <v>309</v>
      </c>
      <c r="M40" s="18" t="n">
        <v>510.3049124</v>
      </c>
      <c r="N40" s="20" t="n">
        <v>2.76769424</v>
      </c>
      <c r="O40" s="18" t="n">
        <v>512.1107</v>
      </c>
      <c r="P40" s="20" t="n">
        <v>20.78276581</v>
      </c>
      <c r="Q40" s="18" t="n">
        <v>504.11705991</v>
      </c>
      <c r="R40" s="20" t="n">
        <v>8.220329209999999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472.93091748</v>
      </c>
      <c r="F52" s="20" t="n">
        <v>2.63733442</v>
      </c>
      <c r="G52" s="18" t="n">
        <v>484.35292768</v>
      </c>
      <c r="H52" s="20" t="n">
        <v>4.39073441</v>
      </c>
      <c r="I52" s="18" t="s">
        <v>309</v>
      </c>
      <c r="J52" s="20" t="s">
        <v>309</v>
      </c>
      <c r="K52" s="18" t="s">
        <v>309</v>
      </c>
      <c r="L52" s="20" t="s">
        <v>309</v>
      </c>
      <c r="M52" s="18" t="s">
        <v>309</v>
      </c>
      <c r="N52" s="20" t="s">
        <v>309</v>
      </c>
      <c r="O52" s="18" t="n">
        <v>445.42810508</v>
      </c>
      <c r="P52" s="20" t="n">
        <v>69.15665808</v>
      </c>
      <c r="Q52" s="18" t="n">
        <v>483.87609328</v>
      </c>
      <c r="R52" s="20" t="n">
        <v>3.57482617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336.17342261</v>
      </c>
      <c r="F54" s="20" t="n">
        <v>2.98680637</v>
      </c>
      <c r="G54" s="18" t="n">
        <v>316.6796703</v>
      </c>
      <c r="H54" s="20" t="n">
        <v>4.03829451</v>
      </c>
      <c r="I54" s="18" t="s">
        <v>309</v>
      </c>
      <c r="J54" s="20" t="s">
        <v>309</v>
      </c>
      <c r="K54" s="18" t="s">
        <v>309</v>
      </c>
      <c r="L54" s="20" t="s">
        <v>309</v>
      </c>
      <c r="M54" s="18" t="s">
        <v>309</v>
      </c>
      <c r="N54" s="20" t="s">
        <v>309</v>
      </c>
      <c r="O54" s="18" t="n">
        <v>311.74124508</v>
      </c>
      <c r="P54" s="20" t="n">
        <v>23.02861246</v>
      </c>
      <c r="Q54" s="18" t="n">
        <v>326.76965988</v>
      </c>
      <c r="R54" s="20" t="n">
        <v>4.79416461</v>
      </c>
    </row>
    <row r="55" spans="1:18">
      <c r="A55" s="15" t="s">
        <v>357</v>
      </c>
      <c r="B55" s="17" t="n">
        <v>5316</v>
      </c>
      <c r="C55" s="18">
        <f>(137.0/B55*100)</f>
        <v/>
      </c>
      <c r="D55" s="19" t="n">
        <v>5179</v>
      </c>
      <c r="E55" s="18" t="n">
        <v>420.23186187</v>
      </c>
      <c r="F55" s="20" t="n">
        <v>2.87087947</v>
      </c>
      <c r="G55" s="18" t="n">
        <v>407.14450519</v>
      </c>
      <c r="H55" s="20" t="n">
        <v>3.22227345</v>
      </c>
      <c r="I55" s="18" t="s">
        <v>309</v>
      </c>
      <c r="J55" s="20" t="s">
        <v>309</v>
      </c>
      <c r="K55" s="18" t="s">
        <v>309</v>
      </c>
      <c r="L55" s="20" t="s">
        <v>309</v>
      </c>
      <c r="M55" s="18" t="s">
        <v>309</v>
      </c>
      <c r="N55" s="20" t="s">
        <v>309</v>
      </c>
      <c r="O55" s="18" t="n">
        <v>379.92499059</v>
      </c>
      <c r="P55" s="20" t="n">
        <v>35.20828075</v>
      </c>
      <c r="Q55" s="18" t="n">
        <v>399.7355447</v>
      </c>
      <c r="R55" s="20" t="n">
        <v>3.86886123</v>
      </c>
    </row>
    <row r="56" spans="1:18">
      <c r="A56" s="15" t="s">
        <v>358</v>
      </c>
      <c r="B56" s="17" t="n">
        <v>5359</v>
      </c>
      <c r="C56" s="18">
        <f>(104.0/B56*100)</f>
        <v/>
      </c>
      <c r="D56" s="19" t="n">
        <v>5255</v>
      </c>
      <c r="E56" s="18" t="n">
        <v>530.74775816</v>
      </c>
      <c r="F56" s="20" t="n">
        <v>2.45072327</v>
      </c>
      <c r="G56" s="18" t="n">
        <v>492.09257665</v>
      </c>
      <c r="H56" s="20" t="n">
        <v>3.98316874</v>
      </c>
      <c r="I56" s="18" t="s">
        <v>309</v>
      </c>
      <c r="J56" s="20" t="s">
        <v>309</v>
      </c>
      <c r="K56" s="18" t="s">
        <v>309</v>
      </c>
      <c r="L56" s="20" t="s">
        <v>309</v>
      </c>
      <c r="M56" s="18" t="s">
        <v>309</v>
      </c>
      <c r="N56" s="20" t="s">
        <v>309</v>
      </c>
      <c r="O56" s="18" t="n">
        <v>516.12602735</v>
      </c>
      <c r="P56" s="20" t="n">
        <v>28.53008603</v>
      </c>
      <c r="Q56" s="18" t="n">
        <v>513.73199027</v>
      </c>
      <c r="R56" s="20" t="n">
        <v>5.7875121</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532.06201387</v>
      </c>
      <c r="F62" s="20" t="n">
        <v>1.21037374</v>
      </c>
      <c r="G62" s="18" t="n">
        <v>504.81220176</v>
      </c>
      <c r="H62" s="20" t="n">
        <v>3.98746344</v>
      </c>
      <c r="I62" s="18" t="s">
        <v>309</v>
      </c>
      <c r="J62" s="20" t="s">
        <v>309</v>
      </c>
      <c r="K62" s="18" t="s">
        <v>309</v>
      </c>
      <c r="L62" s="20" t="s">
        <v>309</v>
      </c>
      <c r="M62" s="18" t="n">
        <v>547.39053333</v>
      </c>
      <c r="N62" s="20" t="n">
        <v>50.7926441</v>
      </c>
      <c r="O62" s="18" t="n">
        <v>447.95960667</v>
      </c>
      <c r="P62" s="20" t="n">
        <v>53.11804353</v>
      </c>
      <c r="Q62" s="18" t="n">
        <v>524.94003249</v>
      </c>
      <c r="R62" s="20" t="n">
        <v>4.29953701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481.86930455</v>
      </c>
      <c r="F64" s="20" t="n">
        <v>1.98109594</v>
      </c>
      <c r="G64" s="18" t="n">
        <v>437.35565703</v>
      </c>
      <c r="H64" s="20" t="n">
        <v>6.44457826</v>
      </c>
      <c r="I64" s="18" t="s">
        <v>309</v>
      </c>
      <c r="J64" s="20" t="s">
        <v>309</v>
      </c>
      <c r="K64" s="18" t="s">
        <v>309</v>
      </c>
      <c r="L64" s="20" t="s">
        <v>309</v>
      </c>
      <c r="M64" s="18" t="n">
        <v>446.51655736</v>
      </c>
      <c r="N64" s="20" t="n">
        <v>72.29591102000001</v>
      </c>
      <c r="O64" s="18" t="n">
        <v>390.51352193</v>
      </c>
      <c r="P64" s="20" t="n">
        <v>71.52401704</v>
      </c>
      <c r="Q64" s="18" t="n">
        <v>431.84053154</v>
      </c>
      <c r="R64" s="20" t="n">
        <v>9.43614569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500</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529.81095749</v>
      </c>
      <c r="F9" s="20" t="n">
        <v>4.04390716</v>
      </c>
      <c r="G9" s="18" t="n">
        <v>567.1742596300001</v>
      </c>
      <c r="H9" s="20" t="n">
        <v>3.39002093</v>
      </c>
      <c r="I9" s="18" t="n">
        <v>515.41169311</v>
      </c>
      <c r="J9" s="20" t="n">
        <v>3.0720687</v>
      </c>
      <c r="K9" s="18" t="s">
        <v>309</v>
      </c>
      <c r="L9" s="20" t="s">
        <v>309</v>
      </c>
      <c r="M9" s="18" t="s">
        <v>309</v>
      </c>
      <c r="N9" s="20" t="s">
        <v>309</v>
      </c>
      <c r="O9" s="18" t="n">
        <v>515.3371</v>
      </c>
      <c r="P9" s="20" t="n">
        <v>25.19757652</v>
      </c>
      <c r="Q9" s="18" t="n">
        <v>519.02692002</v>
      </c>
      <c r="R9" s="20" t="n">
        <v>6.35589675</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449.6124314</v>
      </c>
      <c r="F11" s="20" t="n">
        <v>4.21684028</v>
      </c>
      <c r="G11" s="18" t="n">
        <v>478.83475846</v>
      </c>
      <c r="H11" s="20" t="n">
        <v>3.86793829</v>
      </c>
      <c r="I11" s="18" t="n">
        <v>442.84370399</v>
      </c>
      <c r="J11" s="20" t="n">
        <v>2.48098998</v>
      </c>
      <c r="K11" s="18" t="s">
        <v>309</v>
      </c>
      <c r="L11" s="20" t="s">
        <v>309</v>
      </c>
      <c r="M11" s="18" t="n">
        <v>491.82881432</v>
      </c>
      <c r="N11" s="20" t="n">
        <v>56.75840905</v>
      </c>
      <c r="O11" s="18" t="n">
        <v>631.3771</v>
      </c>
      <c r="P11" s="20" t="n">
        <v>25.5528243</v>
      </c>
      <c r="Q11" s="18" t="n">
        <v>441.30700617</v>
      </c>
      <c r="R11" s="20" t="n">
        <v>5.56670631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502.19465183</v>
      </c>
      <c r="F16" s="20" t="n">
        <v>3.41979457</v>
      </c>
      <c r="G16" s="18" t="n">
        <v>536.10666909</v>
      </c>
      <c r="H16" s="20" t="n">
        <v>3.07966867</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531.3032713</v>
      </c>
      <c r="F17" s="20" t="n">
        <v>3.20034248</v>
      </c>
      <c r="G17" s="18" t="n">
        <v>539.13742476</v>
      </c>
      <c r="H17" s="20" t="n">
        <v>11.30414549</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499.1727955</v>
      </c>
      <c r="F21" s="20" t="n">
        <v>2.83416619</v>
      </c>
      <c r="G21" s="18" t="n">
        <v>537.59664107</v>
      </c>
      <c r="H21" s="20" t="n">
        <v>3.64542602</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508.63118597</v>
      </c>
      <c r="H23" s="20" t="n">
        <v>3.86595326</v>
      </c>
      <c r="I23" s="18" t="n">
        <v>478.84802504</v>
      </c>
      <c r="J23" s="20" t="n">
        <v>2.9388761</v>
      </c>
      <c r="K23" s="18" t="s">
        <v>309</v>
      </c>
      <c r="L23" s="20" t="s">
        <v>309</v>
      </c>
      <c r="M23" s="18" t="s">
        <v>309</v>
      </c>
      <c r="N23" s="20" t="s">
        <v>309</v>
      </c>
      <c r="O23" s="18" t="s">
        <v>309</v>
      </c>
      <c r="P23" s="20" t="s">
        <v>309</v>
      </c>
      <c r="Q23" s="18" t="n">
        <v>486.8221195</v>
      </c>
      <c r="R23" s="20" t="n">
        <v>3.25399097</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498.48737699</v>
      </c>
      <c r="F25" s="20" t="n">
        <v>4.05940601</v>
      </c>
      <c r="G25" s="18" t="n">
        <v>542.77086022</v>
      </c>
      <c r="H25" s="20" t="n">
        <v>11.38804552</v>
      </c>
      <c r="I25" s="18" t="n">
        <v>522.32753598</v>
      </c>
      <c r="J25" s="20" t="n">
        <v>3.55277547</v>
      </c>
      <c r="K25" s="18" t="s">
        <v>309</v>
      </c>
      <c r="L25" s="20" t="s">
        <v>309</v>
      </c>
      <c r="M25" s="18" t="s">
        <v>309</v>
      </c>
      <c r="N25" s="20" t="s">
        <v>309</v>
      </c>
      <c r="O25" s="18" t="s">
        <v>309</v>
      </c>
      <c r="P25" s="20" t="s">
        <v>309</v>
      </c>
      <c r="Q25" s="18" t="n">
        <v>522.9836876000001</v>
      </c>
      <c r="R25" s="20" t="n">
        <v>3.84319433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497.99899622</v>
      </c>
      <c r="F27" s="20" t="n">
        <v>3.02344209</v>
      </c>
      <c r="G27" s="18" t="n">
        <v>512.99588748</v>
      </c>
      <c r="H27" s="20" t="n">
        <v>4.65958818</v>
      </c>
      <c r="I27" s="18" t="n">
        <v>494.11991582</v>
      </c>
      <c r="J27" s="20" t="n">
        <v>2.55519596</v>
      </c>
      <c r="K27" s="18" t="s">
        <v>309</v>
      </c>
      <c r="L27" s="20" t="s">
        <v>309</v>
      </c>
      <c r="M27" s="18" t="s">
        <v>309</v>
      </c>
      <c r="N27" s="20" t="s">
        <v>309</v>
      </c>
      <c r="O27" s="18" t="s">
        <v>309</v>
      </c>
      <c r="P27" s="20" t="s">
        <v>309</v>
      </c>
      <c r="Q27" s="18" t="n">
        <v>482.36997743</v>
      </c>
      <c r="R27" s="20" t="n">
        <v>7.39752987</v>
      </c>
    </row>
    <row r="28" spans="1:18">
      <c r="A28" s="15" t="s">
        <v>330</v>
      </c>
      <c r="B28" s="17" t="n">
        <v>7568</v>
      </c>
      <c r="C28" s="18">
        <f>(490.0/B28*100)</f>
        <v/>
      </c>
      <c r="D28" s="19" t="n">
        <v>7078</v>
      </c>
      <c r="E28" s="18" t="n">
        <v>394.4931532</v>
      </c>
      <c r="F28" s="20" t="n">
        <v>4.69373093</v>
      </c>
      <c r="G28" s="18" t="n">
        <v>410.29689903</v>
      </c>
      <c r="H28" s="20" t="n">
        <v>5.54897386</v>
      </c>
      <c r="I28" s="18" t="n">
        <v>421.12158543</v>
      </c>
      <c r="J28" s="20" t="n">
        <v>2.33228169</v>
      </c>
      <c r="K28" s="18" t="s">
        <v>309</v>
      </c>
      <c r="L28" s="20" t="s">
        <v>309</v>
      </c>
      <c r="M28" s="18" t="n">
        <v>365.3014</v>
      </c>
      <c r="N28" s="20" t="n">
        <v>23.3642048</v>
      </c>
      <c r="O28" s="18" t="s">
        <v>309</v>
      </c>
      <c r="P28" s="20" t="s">
        <v>309</v>
      </c>
      <c r="Q28" s="18" t="n">
        <v>416.13485714</v>
      </c>
      <c r="R28" s="20" t="n">
        <v>3.15364068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493.5683739</v>
      </c>
      <c r="F33" s="20" t="n">
        <v>2.61059686</v>
      </c>
      <c r="G33" s="18" t="n">
        <v>523.7260597</v>
      </c>
      <c r="H33" s="20" t="n">
        <v>2.89637369</v>
      </c>
      <c r="I33" s="18" t="n">
        <v>495.04957405</v>
      </c>
      <c r="J33" s="20" t="n">
        <v>3.8248006</v>
      </c>
      <c r="K33" s="18" t="s">
        <v>309</v>
      </c>
      <c r="L33" s="20" t="s">
        <v>309</v>
      </c>
      <c r="M33" s="18" t="n">
        <v>520.9357701599999</v>
      </c>
      <c r="N33" s="20" t="n">
        <v>21.85221559</v>
      </c>
      <c r="O33" s="18" t="s">
        <v>309</v>
      </c>
      <c r="P33" s="20" t="s">
        <v>309</v>
      </c>
      <c r="Q33" s="18" t="n">
        <v>499.44159707</v>
      </c>
      <c r="R33" s="20" t="n">
        <v>3.93555185</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488.84400979</v>
      </c>
      <c r="F36" s="20" t="n">
        <v>3.21128742</v>
      </c>
      <c r="G36" s="18" t="n">
        <v>525.06299828</v>
      </c>
      <c r="H36" s="20" t="n">
        <v>4.81370169</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506.60983826</v>
      </c>
      <c r="F40" s="20" t="n">
        <v>6.67996635</v>
      </c>
      <c r="G40" s="18" t="n">
        <v>551.11283129</v>
      </c>
      <c r="H40" s="20" t="n">
        <v>6.48892762</v>
      </c>
      <c r="I40" s="18" t="n">
        <v>509.42670633</v>
      </c>
      <c r="J40" s="20" t="n">
        <v>4.56535475</v>
      </c>
      <c r="K40" s="18" t="s">
        <v>309</v>
      </c>
      <c r="L40" s="20" t="s">
        <v>309</v>
      </c>
      <c r="M40" s="18" t="n">
        <v>510.3049124</v>
      </c>
      <c r="N40" s="20" t="n">
        <v>2.76769424</v>
      </c>
      <c r="O40" s="18" t="s">
        <v>309</v>
      </c>
      <c r="P40" s="20" t="s">
        <v>309</v>
      </c>
      <c r="Q40" s="18" t="n">
        <v>511.72562656</v>
      </c>
      <c r="R40" s="20" t="n">
        <v>4.9959331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490.93838434</v>
      </c>
      <c r="F52" s="20" t="n">
        <v>3.8255059</v>
      </c>
      <c r="G52" s="18" t="n">
        <v>489.33432789</v>
      </c>
      <c r="H52" s="20" t="n">
        <v>8.04570183</v>
      </c>
      <c r="I52" s="18" t="n">
        <v>469.79857963</v>
      </c>
      <c r="J52" s="20" t="n">
        <v>2.87355728</v>
      </c>
      <c r="K52" s="18" t="s">
        <v>309</v>
      </c>
      <c r="L52" s="20" t="s">
        <v>309</v>
      </c>
      <c r="M52" s="18" t="s">
        <v>309</v>
      </c>
      <c r="N52" s="20" t="s">
        <v>309</v>
      </c>
      <c r="O52" s="18" t="n">
        <v>408.52635313</v>
      </c>
      <c r="P52" s="20" t="n">
        <v>30.39206543</v>
      </c>
      <c r="Q52" s="18" t="n">
        <v>470.47635115</v>
      </c>
      <c r="R52" s="20" t="n">
        <v>4.2001744</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335.58915535</v>
      </c>
      <c r="F54" s="20" t="n">
        <v>3.33081729</v>
      </c>
      <c r="G54" s="18" t="n">
        <v>370.22710758</v>
      </c>
      <c r="H54" s="20" t="n">
        <v>12.67259056</v>
      </c>
      <c r="I54" s="18" t="n">
        <v>329.55467597</v>
      </c>
      <c r="J54" s="20" t="n">
        <v>3.11761363</v>
      </c>
      <c r="K54" s="18" t="s">
        <v>309</v>
      </c>
      <c r="L54" s="20" t="s">
        <v>309</v>
      </c>
      <c r="M54" s="18" t="s">
        <v>309</v>
      </c>
      <c r="N54" s="20" t="s">
        <v>309</v>
      </c>
      <c r="O54" s="18" t="n">
        <v>304.26275362</v>
      </c>
      <c r="P54" s="20" t="n">
        <v>49.66067654</v>
      </c>
      <c r="Q54" s="18" t="s">
        <v>309</v>
      </c>
      <c r="R54" s="20" t="s">
        <v>309</v>
      </c>
    </row>
    <row r="55" spans="1:18">
      <c r="A55" s="15" t="s">
        <v>357</v>
      </c>
      <c r="B55" s="17" t="n">
        <v>5316</v>
      </c>
      <c r="C55" s="18">
        <f>(137.0/B55*100)</f>
        <v/>
      </c>
      <c r="D55" s="19" t="n">
        <v>5179</v>
      </c>
      <c r="E55" s="18" t="n">
        <v>400.37433273</v>
      </c>
      <c r="F55" s="20" t="n">
        <v>3.74648139</v>
      </c>
      <c r="G55" s="18" t="n">
        <v>350.65667152</v>
      </c>
      <c r="H55" s="20" t="n">
        <v>14.04856376</v>
      </c>
      <c r="I55" s="18" t="n">
        <v>418.56640496</v>
      </c>
      <c r="J55" s="20" t="n">
        <v>2.87130804</v>
      </c>
      <c r="K55" s="18" t="s">
        <v>309</v>
      </c>
      <c r="L55" s="20" t="s">
        <v>309</v>
      </c>
      <c r="M55" s="18" t="s">
        <v>309</v>
      </c>
      <c r="N55" s="20" t="s">
        <v>309</v>
      </c>
      <c r="O55" s="18" t="n">
        <v>381.39047445</v>
      </c>
      <c r="P55" s="20" t="n">
        <v>67.95827764000001</v>
      </c>
      <c r="Q55" s="18" t="n">
        <v>408.99865124</v>
      </c>
      <c r="R55" s="20" t="n">
        <v>4.09904367</v>
      </c>
    </row>
    <row r="56" spans="1:18">
      <c r="A56" s="15" t="s">
        <v>358</v>
      </c>
      <c r="B56" s="17" t="n">
        <v>5359</v>
      </c>
      <c r="C56" s="18">
        <f>(104.0/B56*100)</f>
        <v/>
      </c>
      <c r="D56" s="19" t="n">
        <v>5255</v>
      </c>
      <c r="E56" s="18" t="n">
        <v>520.36146806</v>
      </c>
      <c r="F56" s="20" t="n">
        <v>3.21799038</v>
      </c>
      <c r="G56" s="18" t="n">
        <v>542.49283559</v>
      </c>
      <c r="H56" s="20" t="n">
        <v>3.43377878</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527.1090927</v>
      </c>
      <c r="F62" s="20" t="n">
        <v>2.57118278</v>
      </c>
      <c r="G62" s="18" t="n">
        <v>532.5926054</v>
      </c>
      <c r="H62" s="20" t="n">
        <v>3.73293644</v>
      </c>
      <c r="I62" s="18" t="n">
        <v>527.51316499</v>
      </c>
      <c r="J62" s="20" t="n">
        <v>1.68122278</v>
      </c>
      <c r="K62" s="18" t="s">
        <v>309</v>
      </c>
      <c r="L62" s="20" t="s">
        <v>309</v>
      </c>
      <c r="M62" s="18" t="n">
        <v>547.39053333</v>
      </c>
      <c r="N62" s="20" t="n">
        <v>50.7926441</v>
      </c>
      <c r="O62" s="18" t="s">
        <v>309</v>
      </c>
      <c r="P62" s="20" t="s">
        <v>309</v>
      </c>
      <c r="Q62" s="18" t="n">
        <v>536.2651359400001</v>
      </c>
      <c r="R62" s="20" t="n">
        <v>4.00816789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485.70790831</v>
      </c>
      <c r="F64" s="20" t="n">
        <v>5.1871676</v>
      </c>
      <c r="G64" s="18" t="n">
        <v>506.61096559</v>
      </c>
      <c r="H64" s="20" t="n">
        <v>17.17512076</v>
      </c>
      <c r="I64" s="18" t="n">
        <v>472.55127871</v>
      </c>
      <c r="J64" s="20" t="n">
        <v>2.56080386</v>
      </c>
      <c r="K64" s="18" t="s">
        <v>309</v>
      </c>
      <c r="L64" s="20" t="s">
        <v>309</v>
      </c>
      <c r="M64" s="18" t="n">
        <v>478.34829816</v>
      </c>
      <c r="N64" s="20" t="n">
        <v>15.67752207</v>
      </c>
      <c r="O64" s="18" t="n">
        <v>321.664</v>
      </c>
      <c r="P64" s="20" t="n">
        <v>18.42592426</v>
      </c>
      <c r="Q64" s="18" t="n">
        <v>467.49490266</v>
      </c>
      <c r="R64" s="20" t="n">
        <v>4.61004158</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531.0391157</v>
      </c>
      <c r="F9" s="20" t="n">
        <v>4.1140289</v>
      </c>
      <c r="G9" s="18" t="n">
        <v>563.59777033</v>
      </c>
      <c r="H9" s="20" t="n">
        <v>3.40447894</v>
      </c>
      <c r="I9" s="18" t="n">
        <v>515.41169311</v>
      </c>
      <c r="J9" s="20" t="n">
        <v>3.0720687</v>
      </c>
      <c r="K9" s="18" t="s">
        <v>309</v>
      </c>
      <c r="L9" s="20" t="s">
        <v>309</v>
      </c>
      <c r="M9" s="18" t="s">
        <v>309</v>
      </c>
      <c r="N9" s="20" t="s">
        <v>309</v>
      </c>
      <c r="O9" s="18" t="n">
        <v>515.3371</v>
      </c>
      <c r="P9" s="20" t="n">
        <v>25.19757652</v>
      </c>
      <c r="Q9" s="18" t="n">
        <v>518.85005587</v>
      </c>
      <c r="R9" s="20" t="n">
        <v>6.38047319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452.91123448</v>
      </c>
      <c r="F11" s="20" t="n">
        <v>3.44738448</v>
      </c>
      <c r="G11" s="18" t="n">
        <v>481.46189212</v>
      </c>
      <c r="H11" s="20" t="n">
        <v>5.55823573</v>
      </c>
      <c r="I11" s="18" t="n">
        <v>442.84370399</v>
      </c>
      <c r="J11" s="20" t="n">
        <v>2.48098998</v>
      </c>
      <c r="K11" s="18" t="s">
        <v>309</v>
      </c>
      <c r="L11" s="20" t="s">
        <v>309</v>
      </c>
      <c r="M11" s="18" t="n">
        <v>491.82881432</v>
      </c>
      <c r="N11" s="20" t="n">
        <v>56.75840905</v>
      </c>
      <c r="O11" s="18" t="n">
        <v>540.50348905</v>
      </c>
      <c r="P11" s="20" t="n">
        <v>67.44666938</v>
      </c>
      <c r="Q11" s="18" t="n">
        <v>441.6237357</v>
      </c>
      <c r="R11" s="20" t="n">
        <v>5.55680246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516.72283902</v>
      </c>
      <c r="F16" s="20" t="n">
        <v>2.89357602</v>
      </c>
      <c r="G16" s="18" t="n">
        <v>534.27292644</v>
      </c>
      <c r="H16" s="20" t="n">
        <v>4.07690155</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527.32547214</v>
      </c>
      <c r="F17" s="20" t="n">
        <v>3.23683931</v>
      </c>
      <c r="G17" s="18" t="n">
        <v>559.94602244</v>
      </c>
      <c r="H17" s="20" t="n">
        <v>7.88613769</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498.47393024</v>
      </c>
      <c r="F21" s="20" t="n">
        <v>2.89927659</v>
      </c>
      <c r="G21" s="18" t="n">
        <v>532.7952574</v>
      </c>
      <c r="H21" s="20" t="n">
        <v>3.19689957</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515.50564421</v>
      </c>
      <c r="H23" s="20" t="n">
        <v>3.80454462</v>
      </c>
      <c r="I23" s="18" t="n">
        <v>478.84802504</v>
      </c>
      <c r="J23" s="20" t="n">
        <v>2.9388761</v>
      </c>
      <c r="K23" s="18" t="s">
        <v>309</v>
      </c>
      <c r="L23" s="20" t="s">
        <v>309</v>
      </c>
      <c r="M23" s="18" t="s">
        <v>309</v>
      </c>
      <c r="N23" s="20" t="s">
        <v>309</v>
      </c>
      <c r="O23" s="18" t="s">
        <v>309</v>
      </c>
      <c r="P23" s="20" t="s">
        <v>309</v>
      </c>
      <c r="Q23" s="18" t="n">
        <v>487.34523693</v>
      </c>
      <c r="R23" s="20" t="n">
        <v>3.22718316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497.91555707</v>
      </c>
      <c r="F25" s="20" t="n">
        <v>4.09508133</v>
      </c>
      <c r="G25" s="18" t="n">
        <v>533.83180583</v>
      </c>
      <c r="H25" s="20" t="n">
        <v>8.4095288</v>
      </c>
      <c r="I25" s="18" t="n">
        <v>522.32753598</v>
      </c>
      <c r="J25" s="20" t="n">
        <v>3.55277547</v>
      </c>
      <c r="K25" s="18" t="s">
        <v>309</v>
      </c>
      <c r="L25" s="20" t="s">
        <v>309</v>
      </c>
      <c r="M25" s="18" t="s">
        <v>309</v>
      </c>
      <c r="N25" s="20" t="s">
        <v>309</v>
      </c>
      <c r="O25" s="18" t="s">
        <v>309</v>
      </c>
      <c r="P25" s="20" t="s">
        <v>309</v>
      </c>
      <c r="Q25" s="18" t="n">
        <v>522.9836876000001</v>
      </c>
      <c r="R25" s="20" t="n">
        <v>3.84319433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494.96689133</v>
      </c>
      <c r="F27" s="20" t="n">
        <v>3.22795802</v>
      </c>
      <c r="G27" s="18" t="n">
        <v>522.07456697</v>
      </c>
      <c r="H27" s="20" t="n">
        <v>4.56094611</v>
      </c>
      <c r="I27" s="18" t="n">
        <v>494.11991582</v>
      </c>
      <c r="J27" s="20" t="n">
        <v>2.55519596</v>
      </c>
      <c r="K27" s="18" t="s">
        <v>309</v>
      </c>
      <c r="L27" s="20" t="s">
        <v>309</v>
      </c>
      <c r="M27" s="18" t="s">
        <v>309</v>
      </c>
      <c r="N27" s="20" t="s">
        <v>309</v>
      </c>
      <c r="O27" s="18" t="s">
        <v>309</v>
      </c>
      <c r="P27" s="20" t="s">
        <v>309</v>
      </c>
      <c r="Q27" s="18" t="n">
        <v>482.80466046</v>
      </c>
      <c r="R27" s="20" t="n">
        <v>7.32662817</v>
      </c>
    </row>
    <row r="28" spans="1:18">
      <c r="A28" s="15" t="s">
        <v>330</v>
      </c>
      <c r="B28" s="17" t="n">
        <v>7568</v>
      </c>
      <c r="C28" s="18">
        <f>(490.0/B28*100)</f>
        <v/>
      </c>
      <c r="D28" s="19" t="n">
        <v>7078</v>
      </c>
      <c r="E28" s="18" t="n">
        <v>395.90102594</v>
      </c>
      <c r="F28" s="20" t="n">
        <v>4.42996721</v>
      </c>
      <c r="G28" s="18" t="n">
        <v>411.36318625</v>
      </c>
      <c r="H28" s="20" t="n">
        <v>6.04401493</v>
      </c>
      <c r="I28" s="18" t="n">
        <v>421.12158543</v>
      </c>
      <c r="J28" s="20" t="n">
        <v>2.33228169</v>
      </c>
      <c r="K28" s="18" t="s">
        <v>309</v>
      </c>
      <c r="L28" s="20" t="s">
        <v>309</v>
      </c>
      <c r="M28" s="18" t="n">
        <v>365.3014</v>
      </c>
      <c r="N28" s="20" t="n">
        <v>23.3642048</v>
      </c>
      <c r="O28" s="18" t="s">
        <v>309</v>
      </c>
      <c r="P28" s="20" t="s">
        <v>309</v>
      </c>
      <c r="Q28" s="18" t="n">
        <v>416.13485714</v>
      </c>
      <c r="R28" s="20" t="n">
        <v>3.15364068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496.74207206</v>
      </c>
      <c r="F33" s="20" t="n">
        <v>2.58325076</v>
      </c>
      <c r="G33" s="18" t="n">
        <v>522.00038252</v>
      </c>
      <c r="H33" s="20" t="n">
        <v>3.53255579</v>
      </c>
      <c r="I33" s="18" t="n">
        <v>495.04957405</v>
      </c>
      <c r="J33" s="20" t="n">
        <v>3.8248006</v>
      </c>
      <c r="K33" s="18" t="s">
        <v>309</v>
      </c>
      <c r="L33" s="20" t="s">
        <v>309</v>
      </c>
      <c r="M33" s="18" t="n">
        <v>520.7626352</v>
      </c>
      <c r="N33" s="20" t="n">
        <v>21.81166931</v>
      </c>
      <c r="O33" s="18" t="s">
        <v>309</v>
      </c>
      <c r="P33" s="20" t="s">
        <v>309</v>
      </c>
      <c r="Q33" s="18" t="n">
        <v>499.54653135</v>
      </c>
      <c r="R33" s="20" t="n">
        <v>3.93751316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486.82724321</v>
      </c>
      <c r="F36" s="20" t="n">
        <v>3.16125382</v>
      </c>
      <c r="G36" s="18" t="n">
        <v>515.98486165</v>
      </c>
      <c r="H36" s="20" t="n">
        <v>4.44496463</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505.69199364</v>
      </c>
      <c r="F40" s="20" t="n">
        <v>7.75098901</v>
      </c>
      <c r="G40" s="18" t="n">
        <v>543.31765282</v>
      </c>
      <c r="H40" s="20" t="n">
        <v>5.94107721</v>
      </c>
      <c r="I40" s="18" t="n">
        <v>509.42670633</v>
      </c>
      <c r="J40" s="20" t="n">
        <v>4.56535475</v>
      </c>
      <c r="K40" s="18" t="s">
        <v>309</v>
      </c>
      <c r="L40" s="20" t="s">
        <v>309</v>
      </c>
      <c r="M40" s="18" t="n">
        <v>510.3049124</v>
      </c>
      <c r="N40" s="20" t="n">
        <v>2.76769424</v>
      </c>
      <c r="O40" s="18" t="s">
        <v>309</v>
      </c>
      <c r="P40" s="20" t="s">
        <v>309</v>
      </c>
      <c r="Q40" s="18" t="n">
        <v>511.57639259</v>
      </c>
      <c r="R40" s="20" t="n">
        <v>4.97911076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479.56908907</v>
      </c>
      <c r="F52" s="20" t="n">
        <v>4.03034238</v>
      </c>
      <c r="G52" s="18" t="n">
        <v>505.29531245</v>
      </c>
      <c r="H52" s="20" t="n">
        <v>5.40655328</v>
      </c>
      <c r="I52" s="18" t="n">
        <v>469.79857963</v>
      </c>
      <c r="J52" s="20" t="n">
        <v>2.87355728</v>
      </c>
      <c r="K52" s="18" t="s">
        <v>309</v>
      </c>
      <c r="L52" s="20" t="s">
        <v>309</v>
      </c>
      <c r="M52" s="18" t="s">
        <v>309</v>
      </c>
      <c r="N52" s="20" t="s">
        <v>309</v>
      </c>
      <c r="O52" s="18" t="n">
        <v>414.0015</v>
      </c>
      <c r="P52" s="20" t="n">
        <v>36.75972211</v>
      </c>
      <c r="Q52" s="18" t="n">
        <v>470.47350761</v>
      </c>
      <c r="R52" s="20" t="n">
        <v>4.23286172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335.7342718</v>
      </c>
      <c r="F54" s="20" t="n">
        <v>3.15495971</v>
      </c>
      <c r="G54" s="18" t="n">
        <v>382.46134175</v>
      </c>
      <c r="H54" s="20" t="n">
        <v>16.06953879</v>
      </c>
      <c r="I54" s="18" t="n">
        <v>329.55467597</v>
      </c>
      <c r="J54" s="20" t="n">
        <v>3.11761363</v>
      </c>
      <c r="K54" s="18" t="s">
        <v>309</v>
      </c>
      <c r="L54" s="20" t="s">
        <v>309</v>
      </c>
      <c r="M54" s="18" t="s">
        <v>309</v>
      </c>
      <c r="N54" s="20" t="s">
        <v>309</v>
      </c>
      <c r="O54" s="18" t="n">
        <v>304.26275362</v>
      </c>
      <c r="P54" s="20" t="n">
        <v>49.66067654</v>
      </c>
      <c r="Q54" s="18" t="s">
        <v>309</v>
      </c>
      <c r="R54" s="20" t="s">
        <v>309</v>
      </c>
    </row>
    <row r="55" spans="1:18">
      <c r="A55" s="15" t="s">
        <v>357</v>
      </c>
      <c r="B55" s="17" t="n">
        <v>5316</v>
      </c>
      <c r="C55" s="18">
        <f>(137.0/B55*100)</f>
        <v/>
      </c>
      <c r="D55" s="19" t="n">
        <v>5179</v>
      </c>
      <c r="E55" s="18" t="n">
        <v>398.91015399</v>
      </c>
      <c r="F55" s="20" t="n">
        <v>3.66993639</v>
      </c>
      <c r="G55" s="18" t="n">
        <v>378.09914342</v>
      </c>
      <c r="H55" s="20" t="n">
        <v>14.84427521</v>
      </c>
      <c r="I55" s="18" t="n">
        <v>418.56640496</v>
      </c>
      <c r="J55" s="20" t="n">
        <v>2.87130804</v>
      </c>
      <c r="K55" s="18" t="s">
        <v>309</v>
      </c>
      <c r="L55" s="20" t="s">
        <v>309</v>
      </c>
      <c r="M55" s="18" t="s">
        <v>309</v>
      </c>
      <c r="N55" s="20" t="s">
        <v>309</v>
      </c>
      <c r="O55" s="18" t="n">
        <v>339.85342139</v>
      </c>
      <c r="P55" s="20" t="n">
        <v>44.36015121</v>
      </c>
      <c r="Q55" s="18" t="n">
        <v>409.06553283</v>
      </c>
      <c r="R55" s="20" t="n">
        <v>4.10207961</v>
      </c>
    </row>
    <row r="56" spans="1:18">
      <c r="A56" s="15" t="s">
        <v>358</v>
      </c>
      <c r="B56" s="17" t="n">
        <v>5359</v>
      </c>
      <c r="C56" s="18">
        <f>(104.0/B56*100)</f>
        <v/>
      </c>
      <c r="D56" s="19" t="n">
        <v>5255</v>
      </c>
      <c r="E56" s="18" t="n">
        <v>525.2821732800001</v>
      </c>
      <c r="F56" s="20" t="n">
        <v>2.69597203</v>
      </c>
      <c r="G56" s="18" t="n">
        <v>544.14238502</v>
      </c>
      <c r="H56" s="20" t="n">
        <v>4.09037866</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528.2966946400001</v>
      </c>
      <c r="F62" s="20" t="n">
        <v>2.52767379</v>
      </c>
      <c r="G62" s="18" t="n">
        <v>531.1915835900001</v>
      </c>
      <c r="H62" s="20" t="n">
        <v>3.96679356</v>
      </c>
      <c r="I62" s="18" t="n">
        <v>527.51316499</v>
      </c>
      <c r="J62" s="20" t="n">
        <v>1.68122278</v>
      </c>
      <c r="K62" s="18" t="s">
        <v>309</v>
      </c>
      <c r="L62" s="20" t="s">
        <v>309</v>
      </c>
      <c r="M62" s="18" t="n">
        <v>547.39053333</v>
      </c>
      <c r="N62" s="20" t="n">
        <v>50.7926441</v>
      </c>
      <c r="O62" s="18" t="s">
        <v>309</v>
      </c>
      <c r="P62" s="20" t="s">
        <v>309</v>
      </c>
      <c r="Q62" s="18" t="n">
        <v>536.2651359400001</v>
      </c>
      <c r="R62" s="20" t="n">
        <v>4.00816789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484.47945659</v>
      </c>
      <c r="F64" s="20" t="n">
        <v>4.90243635</v>
      </c>
      <c r="G64" s="18" t="n">
        <v>513.24396907</v>
      </c>
      <c r="H64" s="20" t="n">
        <v>15.18280406</v>
      </c>
      <c r="I64" s="18" t="n">
        <v>472.55127871</v>
      </c>
      <c r="J64" s="20" t="n">
        <v>2.56080386</v>
      </c>
      <c r="K64" s="18" t="s">
        <v>309</v>
      </c>
      <c r="L64" s="20" t="s">
        <v>309</v>
      </c>
      <c r="M64" s="18" t="n">
        <v>470.27010729</v>
      </c>
      <c r="N64" s="20" t="n">
        <v>15.03475306</v>
      </c>
      <c r="O64" s="18" t="n">
        <v>401.84851949</v>
      </c>
      <c r="P64" s="20" t="n">
        <v>52.92155226</v>
      </c>
      <c r="Q64" s="18" t="n">
        <v>467.05037483</v>
      </c>
      <c r="R64" s="20" t="n">
        <v>4.65509739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534.18162896</v>
      </c>
      <c r="F9" s="20" t="n">
        <v>4.29303642</v>
      </c>
      <c r="G9" s="18" t="n">
        <v>557.54600357</v>
      </c>
      <c r="H9" s="20" t="n">
        <v>3.57752613</v>
      </c>
      <c r="I9" s="18" t="n">
        <v>515.41169311</v>
      </c>
      <c r="J9" s="20" t="n">
        <v>3.0720687</v>
      </c>
      <c r="K9" s="18" t="s">
        <v>309</v>
      </c>
      <c r="L9" s="20" t="s">
        <v>309</v>
      </c>
      <c r="M9" s="18" t="s">
        <v>309</v>
      </c>
      <c r="N9" s="20" t="s">
        <v>309</v>
      </c>
      <c r="O9" s="18" t="n">
        <v>515.3371</v>
      </c>
      <c r="P9" s="20" t="n">
        <v>25.19757652</v>
      </c>
      <c r="Q9" s="18" t="n">
        <v>518.85005587</v>
      </c>
      <c r="R9" s="20" t="n">
        <v>6.38047319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451.97628372</v>
      </c>
      <c r="F11" s="20" t="n">
        <v>3.80740604</v>
      </c>
      <c r="G11" s="18" t="n">
        <v>477.2973708</v>
      </c>
      <c r="H11" s="20" t="n">
        <v>4.2580165</v>
      </c>
      <c r="I11" s="18" t="n">
        <v>442.84370399</v>
      </c>
      <c r="J11" s="20" t="n">
        <v>2.48098998</v>
      </c>
      <c r="K11" s="18" t="s">
        <v>309</v>
      </c>
      <c r="L11" s="20" t="s">
        <v>309</v>
      </c>
      <c r="M11" s="18" t="n">
        <v>491.82881432</v>
      </c>
      <c r="N11" s="20" t="n">
        <v>56.75840905</v>
      </c>
      <c r="O11" s="18" t="n">
        <v>631.3771</v>
      </c>
      <c r="P11" s="20" t="n">
        <v>25.5528243</v>
      </c>
      <c r="Q11" s="18" t="n">
        <v>441.42900116</v>
      </c>
      <c r="R11" s="20" t="n">
        <v>5.56071972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517.81815278</v>
      </c>
      <c r="F16" s="20" t="n">
        <v>2.93279097</v>
      </c>
      <c r="G16" s="18" t="n">
        <v>531.656243</v>
      </c>
      <c r="H16" s="20" t="n">
        <v>4.0271462</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527.12593545</v>
      </c>
      <c r="F17" s="20" t="n">
        <v>3.22660247</v>
      </c>
      <c r="G17" s="18" t="n">
        <v>548.6348672300001</v>
      </c>
      <c r="H17" s="20" t="n">
        <v>5.71603103</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498.11402449</v>
      </c>
      <c r="F21" s="20" t="n">
        <v>3.03565892</v>
      </c>
      <c r="G21" s="18" t="n">
        <v>525.00170973</v>
      </c>
      <c r="H21" s="20" t="n">
        <v>3.17800171</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504.992274</v>
      </c>
      <c r="H23" s="20" t="n">
        <v>5.03412272</v>
      </c>
      <c r="I23" s="18" t="n">
        <v>478.84802504</v>
      </c>
      <c r="J23" s="20" t="n">
        <v>2.9388761</v>
      </c>
      <c r="K23" s="18" t="s">
        <v>309</v>
      </c>
      <c r="L23" s="20" t="s">
        <v>309</v>
      </c>
      <c r="M23" s="18" t="s">
        <v>309</v>
      </c>
      <c r="N23" s="20" t="s">
        <v>309</v>
      </c>
      <c r="O23" s="18" t="s">
        <v>309</v>
      </c>
      <c r="P23" s="20" t="s">
        <v>309</v>
      </c>
      <c r="Q23" s="18" t="n">
        <v>493.41671724</v>
      </c>
      <c r="R23" s="20" t="n">
        <v>3.07043276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496.144435</v>
      </c>
      <c r="F25" s="20" t="n">
        <v>4.06380944</v>
      </c>
      <c r="G25" s="18" t="n">
        <v>520.0420100699999</v>
      </c>
      <c r="H25" s="20" t="n">
        <v>6.5734165</v>
      </c>
      <c r="I25" s="18" t="n">
        <v>522.32753598</v>
      </c>
      <c r="J25" s="20" t="n">
        <v>3.55277547</v>
      </c>
      <c r="K25" s="18" t="s">
        <v>309</v>
      </c>
      <c r="L25" s="20" t="s">
        <v>309</v>
      </c>
      <c r="M25" s="18" t="s">
        <v>309</v>
      </c>
      <c r="N25" s="20" t="s">
        <v>309</v>
      </c>
      <c r="O25" s="18" t="s">
        <v>309</v>
      </c>
      <c r="P25" s="20" t="s">
        <v>309</v>
      </c>
      <c r="Q25" s="18" t="n">
        <v>522.9836876000001</v>
      </c>
      <c r="R25" s="20" t="n">
        <v>3.84319433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491.73988647</v>
      </c>
      <c r="F27" s="20" t="n">
        <v>3.4425616</v>
      </c>
      <c r="G27" s="18" t="n">
        <v>521.51980566</v>
      </c>
      <c r="H27" s="20" t="n">
        <v>4.71339013</v>
      </c>
      <c r="I27" s="18" t="n">
        <v>494.11991582</v>
      </c>
      <c r="J27" s="20" t="n">
        <v>2.55519596</v>
      </c>
      <c r="K27" s="18" t="s">
        <v>309</v>
      </c>
      <c r="L27" s="20" t="s">
        <v>309</v>
      </c>
      <c r="M27" s="18" t="s">
        <v>309</v>
      </c>
      <c r="N27" s="20" t="s">
        <v>309</v>
      </c>
      <c r="O27" s="18" t="s">
        <v>309</v>
      </c>
      <c r="P27" s="20" t="s">
        <v>309</v>
      </c>
      <c r="Q27" s="18" t="n">
        <v>482.80466046</v>
      </c>
      <c r="R27" s="20" t="n">
        <v>7.32662817</v>
      </c>
    </row>
    <row r="28" spans="1:18">
      <c r="A28" s="15" t="s">
        <v>330</v>
      </c>
      <c r="B28" s="17" t="n">
        <v>7568</v>
      </c>
      <c r="C28" s="18">
        <f>(490.0/B28*100)</f>
        <v/>
      </c>
      <c r="D28" s="19" t="n">
        <v>7078</v>
      </c>
      <c r="E28" s="18" t="n">
        <v>396.46129223</v>
      </c>
      <c r="F28" s="20" t="n">
        <v>4.04077116</v>
      </c>
      <c r="G28" s="18" t="n">
        <v>415.16743846</v>
      </c>
      <c r="H28" s="20" t="n">
        <v>7.31354634</v>
      </c>
      <c r="I28" s="18" t="n">
        <v>421.12158543</v>
      </c>
      <c r="J28" s="20" t="n">
        <v>2.33228169</v>
      </c>
      <c r="K28" s="18" t="s">
        <v>309</v>
      </c>
      <c r="L28" s="20" t="s">
        <v>309</v>
      </c>
      <c r="M28" s="18" t="n">
        <v>365.3014</v>
      </c>
      <c r="N28" s="20" t="n">
        <v>23.3642048</v>
      </c>
      <c r="O28" s="18" t="s">
        <v>309</v>
      </c>
      <c r="P28" s="20" t="s">
        <v>309</v>
      </c>
      <c r="Q28" s="18" t="n">
        <v>416.13485714</v>
      </c>
      <c r="R28" s="20" t="n">
        <v>3.15364068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494.34454279</v>
      </c>
      <c r="F33" s="20" t="n">
        <v>2.74767677</v>
      </c>
      <c r="G33" s="18" t="n">
        <v>524.16813605</v>
      </c>
      <c r="H33" s="20" t="n">
        <v>3.05554566</v>
      </c>
      <c r="I33" s="18" t="n">
        <v>495.04957405</v>
      </c>
      <c r="J33" s="20" t="n">
        <v>3.8248006</v>
      </c>
      <c r="K33" s="18" t="s">
        <v>309</v>
      </c>
      <c r="L33" s="20" t="s">
        <v>309</v>
      </c>
      <c r="M33" s="18" t="n">
        <v>520.7626352</v>
      </c>
      <c r="N33" s="20" t="n">
        <v>21.81166931</v>
      </c>
      <c r="O33" s="18" t="n">
        <v>626.2032</v>
      </c>
      <c r="P33" s="20" t="n">
        <v>26.46723958</v>
      </c>
      <c r="Q33" s="18" t="n">
        <v>499.42159466</v>
      </c>
      <c r="R33" s="20" t="n">
        <v>3.94505954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485.50536488</v>
      </c>
      <c r="F36" s="20" t="n">
        <v>3.6677668</v>
      </c>
      <c r="G36" s="18" t="n">
        <v>506.55140755</v>
      </c>
      <c r="H36" s="20" t="n">
        <v>3.38693187</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507.6623607</v>
      </c>
      <c r="F40" s="20" t="n">
        <v>7.84292946</v>
      </c>
      <c r="G40" s="18" t="n">
        <v>536.68787848</v>
      </c>
      <c r="H40" s="20" t="n">
        <v>5.27334507</v>
      </c>
      <c r="I40" s="18" t="n">
        <v>509.42670633</v>
      </c>
      <c r="J40" s="20" t="n">
        <v>4.56535475</v>
      </c>
      <c r="K40" s="18" t="s">
        <v>309</v>
      </c>
      <c r="L40" s="20" t="s">
        <v>309</v>
      </c>
      <c r="M40" s="18" t="n">
        <v>510.3049124</v>
      </c>
      <c r="N40" s="20" t="n">
        <v>2.76769424</v>
      </c>
      <c r="O40" s="18" t="n">
        <v>631.0579</v>
      </c>
      <c r="P40" s="20" t="n">
        <v>22.02334973</v>
      </c>
      <c r="Q40" s="18" t="n">
        <v>511.57639259</v>
      </c>
      <c r="R40" s="20" t="n">
        <v>4.97911076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472.56602654</v>
      </c>
      <c r="F52" s="20" t="n">
        <v>4.06707884</v>
      </c>
      <c r="G52" s="18" t="n">
        <v>508.1136853</v>
      </c>
      <c r="H52" s="20" t="n">
        <v>4.65969004</v>
      </c>
      <c r="I52" s="18" t="n">
        <v>469.79857963</v>
      </c>
      <c r="J52" s="20" t="n">
        <v>2.87355728</v>
      </c>
      <c r="K52" s="18" t="s">
        <v>309</v>
      </c>
      <c r="L52" s="20" t="s">
        <v>309</v>
      </c>
      <c r="M52" s="18" t="s">
        <v>309</v>
      </c>
      <c r="N52" s="20" t="s">
        <v>309</v>
      </c>
      <c r="O52" s="18" t="s">
        <v>309</v>
      </c>
      <c r="P52" s="20" t="s">
        <v>309</v>
      </c>
      <c r="Q52" s="18" t="n">
        <v>470.46357754</v>
      </c>
      <c r="R52" s="20" t="n">
        <v>4.24554336</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333.18638251</v>
      </c>
      <c r="F54" s="20" t="n">
        <v>3.20116379</v>
      </c>
      <c r="G54" s="18" t="n">
        <v>366.71085487</v>
      </c>
      <c r="H54" s="20" t="n">
        <v>7.76869802</v>
      </c>
      <c r="I54" s="18" t="n">
        <v>329.55467597</v>
      </c>
      <c r="J54" s="20" t="n">
        <v>3.11761363</v>
      </c>
      <c r="K54" s="18" t="s">
        <v>309</v>
      </c>
      <c r="L54" s="20" t="s">
        <v>309</v>
      </c>
      <c r="M54" s="18" t="s">
        <v>309</v>
      </c>
      <c r="N54" s="20" t="s">
        <v>309</v>
      </c>
      <c r="O54" s="18" t="n">
        <v>304.26275362</v>
      </c>
      <c r="P54" s="20" t="n">
        <v>49.66067654</v>
      </c>
      <c r="Q54" s="18" t="s">
        <v>309</v>
      </c>
      <c r="R54" s="20" t="s">
        <v>309</v>
      </c>
    </row>
    <row r="55" spans="1:18">
      <c r="A55" s="15" t="s">
        <v>357</v>
      </c>
      <c r="B55" s="17" t="n">
        <v>5316</v>
      </c>
      <c r="C55" s="18">
        <f>(137.0/B55*100)</f>
        <v/>
      </c>
      <c r="D55" s="19" t="n">
        <v>5179</v>
      </c>
      <c r="E55" s="18" t="n">
        <v>396.42110126</v>
      </c>
      <c r="F55" s="20" t="n">
        <v>3.80667897</v>
      </c>
      <c r="G55" s="18" t="n">
        <v>406.88720045</v>
      </c>
      <c r="H55" s="20" t="n">
        <v>8.487652730000001</v>
      </c>
      <c r="I55" s="18" t="n">
        <v>418.56640496</v>
      </c>
      <c r="J55" s="20" t="n">
        <v>2.87130804</v>
      </c>
      <c r="K55" s="18" t="s">
        <v>309</v>
      </c>
      <c r="L55" s="20" t="s">
        <v>309</v>
      </c>
      <c r="M55" s="18" t="s">
        <v>309</v>
      </c>
      <c r="N55" s="20" t="s">
        <v>309</v>
      </c>
      <c r="O55" s="18" t="n">
        <v>428.80442154</v>
      </c>
      <c r="P55" s="20" t="n">
        <v>80.02071672</v>
      </c>
      <c r="Q55" s="18" t="n">
        <v>409.06553283</v>
      </c>
      <c r="R55" s="20" t="n">
        <v>4.10207961</v>
      </c>
    </row>
    <row r="56" spans="1:18">
      <c r="A56" s="15" t="s">
        <v>358</v>
      </c>
      <c r="B56" s="17" t="n">
        <v>5359</v>
      </c>
      <c r="C56" s="18">
        <f>(104.0/B56*100)</f>
        <v/>
      </c>
      <c r="D56" s="19" t="n">
        <v>5255</v>
      </c>
      <c r="E56" s="18" t="n">
        <v>525.13662126</v>
      </c>
      <c r="F56" s="20" t="n">
        <v>3.00359154</v>
      </c>
      <c r="G56" s="18" t="n">
        <v>539.23780197</v>
      </c>
      <c r="H56" s="20" t="n">
        <v>3.33262759</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526.93615503</v>
      </c>
      <c r="F62" s="20" t="n">
        <v>2.44707903</v>
      </c>
      <c r="G62" s="18" t="n">
        <v>532.75952524</v>
      </c>
      <c r="H62" s="20" t="n">
        <v>3.44226746</v>
      </c>
      <c r="I62" s="18" t="n">
        <v>527.51316499</v>
      </c>
      <c r="J62" s="20" t="n">
        <v>1.68122278</v>
      </c>
      <c r="K62" s="18" t="s">
        <v>309</v>
      </c>
      <c r="L62" s="20" t="s">
        <v>309</v>
      </c>
      <c r="M62" s="18" t="n">
        <v>547.39053333</v>
      </c>
      <c r="N62" s="20" t="n">
        <v>50.7926441</v>
      </c>
      <c r="O62" s="18" t="s">
        <v>309</v>
      </c>
      <c r="P62" s="20" t="s">
        <v>309</v>
      </c>
      <c r="Q62" s="18" t="n">
        <v>536.2651359400001</v>
      </c>
      <c r="R62" s="20" t="n">
        <v>4.00816789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467.39048982</v>
      </c>
      <c r="F64" s="20" t="n">
        <v>6.44755754</v>
      </c>
      <c r="G64" s="18" t="n">
        <v>516.79897292</v>
      </c>
      <c r="H64" s="20" t="n">
        <v>6.70218091</v>
      </c>
      <c r="I64" s="18" t="n">
        <v>472.55127871</v>
      </c>
      <c r="J64" s="20" t="n">
        <v>2.56080386</v>
      </c>
      <c r="K64" s="18" t="s">
        <v>309</v>
      </c>
      <c r="L64" s="20" t="s">
        <v>309</v>
      </c>
      <c r="M64" s="18" t="n">
        <v>471.50913727</v>
      </c>
      <c r="N64" s="20" t="n">
        <v>16.11401572</v>
      </c>
      <c r="O64" s="18" t="n">
        <v>401.84851949</v>
      </c>
      <c r="P64" s="20" t="n">
        <v>52.92155226</v>
      </c>
      <c r="Q64" s="18" t="n">
        <v>461.63968476</v>
      </c>
      <c r="R64" s="20" t="n">
        <v>4.98030422</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546.95298779</v>
      </c>
      <c r="F9" s="20" t="n">
        <v>3.91197787</v>
      </c>
      <c r="G9" s="18" t="n">
        <v>553.68043883</v>
      </c>
      <c r="H9" s="20" t="n">
        <v>3.27783197</v>
      </c>
      <c r="I9" s="18" t="n">
        <v>515.41169311</v>
      </c>
      <c r="J9" s="20" t="n">
        <v>3.0720687</v>
      </c>
      <c r="K9" s="18" t="s">
        <v>309</v>
      </c>
      <c r="L9" s="20" t="s">
        <v>309</v>
      </c>
      <c r="M9" s="18" t="s">
        <v>309</v>
      </c>
      <c r="N9" s="20" t="s">
        <v>309</v>
      </c>
      <c r="O9" s="18" t="n">
        <v>515.3371</v>
      </c>
      <c r="P9" s="20" t="n">
        <v>25.19757652</v>
      </c>
      <c r="Q9" s="18" t="n">
        <v>518.75115637</v>
      </c>
      <c r="R9" s="20" t="n">
        <v>6.36600951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453.38969765</v>
      </c>
      <c r="F11" s="20" t="n">
        <v>3.70174575</v>
      </c>
      <c r="G11" s="18" t="n">
        <v>471.79537627</v>
      </c>
      <c r="H11" s="20" t="n">
        <v>4.46185114</v>
      </c>
      <c r="I11" s="18" t="n">
        <v>442.84370399</v>
      </c>
      <c r="J11" s="20" t="n">
        <v>2.48098998</v>
      </c>
      <c r="K11" s="18" t="s">
        <v>309</v>
      </c>
      <c r="L11" s="20" t="s">
        <v>309</v>
      </c>
      <c r="M11" s="18" t="n">
        <v>491.82881432</v>
      </c>
      <c r="N11" s="20" t="n">
        <v>56.75840905</v>
      </c>
      <c r="O11" s="18" t="n">
        <v>630.9617981599999</v>
      </c>
      <c r="P11" s="20" t="n">
        <v>19.11801109</v>
      </c>
      <c r="Q11" s="18" t="n">
        <v>441.45363269</v>
      </c>
      <c r="R11" s="20" t="n">
        <v>5.57066194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524.14557809</v>
      </c>
      <c r="F16" s="20" t="n">
        <v>2.82192539</v>
      </c>
      <c r="G16" s="18" t="n">
        <v>514.30363439</v>
      </c>
      <c r="H16" s="20" t="n">
        <v>4.42828431</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524.10304864</v>
      </c>
      <c r="F17" s="20" t="n">
        <v>4.92576805</v>
      </c>
      <c r="G17" s="18" t="n">
        <v>536.2970016199999</v>
      </c>
      <c r="H17" s="20" t="n">
        <v>3.18440337</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501.95426092</v>
      </c>
      <c r="F21" s="20" t="n">
        <v>3.25687289</v>
      </c>
      <c r="G21" s="18" t="n">
        <v>514.46242373</v>
      </c>
      <c r="H21" s="20" t="n">
        <v>2.65620523</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497.76895576</v>
      </c>
      <c r="H23" s="20" t="n">
        <v>5.53643524</v>
      </c>
      <c r="I23" s="18" t="n">
        <v>478.84802504</v>
      </c>
      <c r="J23" s="20" t="n">
        <v>2.9388761</v>
      </c>
      <c r="K23" s="18" t="s">
        <v>309</v>
      </c>
      <c r="L23" s="20" t="s">
        <v>309</v>
      </c>
      <c r="M23" s="18" t="s">
        <v>309</v>
      </c>
      <c r="N23" s="20" t="s">
        <v>309</v>
      </c>
      <c r="O23" s="18" t="s">
        <v>309</v>
      </c>
      <c r="P23" s="20" t="s">
        <v>309</v>
      </c>
      <c r="Q23" s="18" t="n">
        <v>495.26538707</v>
      </c>
      <c r="R23" s="20" t="n">
        <v>3.10715279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496.38320311</v>
      </c>
      <c r="F25" s="20" t="n">
        <v>4.09829098</v>
      </c>
      <c r="G25" s="18" t="n">
        <v>508.64596461</v>
      </c>
      <c r="H25" s="20" t="n">
        <v>5.40759036</v>
      </c>
      <c r="I25" s="18" t="n">
        <v>522.32753598</v>
      </c>
      <c r="J25" s="20" t="n">
        <v>3.55277547</v>
      </c>
      <c r="K25" s="18" t="s">
        <v>309</v>
      </c>
      <c r="L25" s="20" t="s">
        <v>309</v>
      </c>
      <c r="M25" s="18" t="s">
        <v>309</v>
      </c>
      <c r="N25" s="20" t="s">
        <v>309</v>
      </c>
      <c r="O25" s="18" t="s">
        <v>309</v>
      </c>
      <c r="P25" s="20" t="s">
        <v>309</v>
      </c>
      <c r="Q25" s="18" t="n">
        <v>522.9836876000001</v>
      </c>
      <c r="R25" s="20" t="n">
        <v>3.84319433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495.16070393</v>
      </c>
      <c r="F27" s="20" t="n">
        <v>2.98275753</v>
      </c>
      <c r="G27" s="18" t="n">
        <v>515.21637039</v>
      </c>
      <c r="H27" s="20" t="n">
        <v>3.86943653</v>
      </c>
      <c r="I27" s="18" t="n">
        <v>494.11991582</v>
      </c>
      <c r="J27" s="20" t="n">
        <v>2.55519596</v>
      </c>
      <c r="K27" s="18" t="s">
        <v>309</v>
      </c>
      <c r="L27" s="20" t="s">
        <v>309</v>
      </c>
      <c r="M27" s="18" t="s">
        <v>309</v>
      </c>
      <c r="N27" s="20" t="s">
        <v>309</v>
      </c>
      <c r="O27" s="18" t="n">
        <v>641.9484</v>
      </c>
      <c r="P27" s="20" t="n">
        <v>40.03818174</v>
      </c>
      <c r="Q27" s="18" t="n">
        <v>482.80466046</v>
      </c>
      <c r="R27" s="20" t="n">
        <v>7.32662817</v>
      </c>
    </row>
    <row r="28" spans="1:18">
      <c r="A28" s="15" t="s">
        <v>330</v>
      </c>
      <c r="B28" s="17" t="n">
        <v>7568</v>
      </c>
      <c r="C28" s="18">
        <f>(490.0/B28*100)</f>
        <v/>
      </c>
      <c r="D28" s="19" t="n">
        <v>7078</v>
      </c>
      <c r="E28" s="18" t="n">
        <v>400.24958613</v>
      </c>
      <c r="F28" s="20" t="n">
        <v>4.3437833</v>
      </c>
      <c r="G28" s="18" t="n">
        <v>403.97697301</v>
      </c>
      <c r="H28" s="20" t="n">
        <v>6.74097072</v>
      </c>
      <c r="I28" s="18" t="n">
        <v>421.12158543</v>
      </c>
      <c r="J28" s="20" t="n">
        <v>2.33228169</v>
      </c>
      <c r="K28" s="18" t="s">
        <v>309</v>
      </c>
      <c r="L28" s="20" t="s">
        <v>309</v>
      </c>
      <c r="M28" s="18" t="n">
        <v>365.3014</v>
      </c>
      <c r="N28" s="20" t="n">
        <v>23.3642048</v>
      </c>
      <c r="O28" s="18" t="s">
        <v>309</v>
      </c>
      <c r="P28" s="20" t="s">
        <v>309</v>
      </c>
      <c r="Q28" s="18" t="n">
        <v>416.13485714</v>
      </c>
      <c r="R28" s="20" t="n">
        <v>3.15364068</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502.86525219</v>
      </c>
      <c r="F33" s="20" t="n">
        <v>2.97337415</v>
      </c>
      <c r="G33" s="18" t="n">
        <v>508.01376596</v>
      </c>
      <c r="H33" s="20" t="n">
        <v>3.0297739</v>
      </c>
      <c r="I33" s="18" t="n">
        <v>495.04957405</v>
      </c>
      <c r="J33" s="20" t="n">
        <v>3.8248006</v>
      </c>
      <c r="K33" s="18" t="s">
        <v>309</v>
      </c>
      <c r="L33" s="20" t="s">
        <v>309</v>
      </c>
      <c r="M33" s="18" t="n">
        <v>520.9357701599999</v>
      </c>
      <c r="N33" s="20" t="n">
        <v>21.85221559</v>
      </c>
      <c r="O33" s="18" t="s">
        <v>309</v>
      </c>
      <c r="P33" s="20" t="s">
        <v>309</v>
      </c>
      <c r="Q33" s="18" t="n">
        <v>499.52818877</v>
      </c>
      <c r="R33" s="20" t="n">
        <v>3.93207241</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494.4162999</v>
      </c>
      <c r="F36" s="20" t="n">
        <v>4.05655383</v>
      </c>
      <c r="G36" s="18" t="n">
        <v>493.13394026</v>
      </c>
      <c r="H36" s="20" t="n">
        <v>3.50858173</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514.27489189</v>
      </c>
      <c r="F40" s="20" t="n">
        <v>7.90528216</v>
      </c>
      <c r="G40" s="18" t="n">
        <v>531.06258474</v>
      </c>
      <c r="H40" s="20" t="n">
        <v>5.56726001</v>
      </c>
      <c r="I40" s="18" t="n">
        <v>509.42670633</v>
      </c>
      <c r="J40" s="20" t="n">
        <v>4.56535475</v>
      </c>
      <c r="K40" s="18" t="s">
        <v>309</v>
      </c>
      <c r="L40" s="20" t="s">
        <v>309</v>
      </c>
      <c r="M40" s="18" t="n">
        <v>510.3049124</v>
      </c>
      <c r="N40" s="20" t="n">
        <v>2.76769424</v>
      </c>
      <c r="O40" s="18" t="s">
        <v>309</v>
      </c>
      <c r="P40" s="20" t="s">
        <v>309</v>
      </c>
      <c r="Q40" s="18" t="n">
        <v>511.57639259</v>
      </c>
      <c r="R40" s="20" t="n">
        <v>4.97911076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481.30816717</v>
      </c>
      <c r="F52" s="20" t="n">
        <v>4.44879822</v>
      </c>
      <c r="G52" s="18" t="n">
        <v>497.52378774</v>
      </c>
      <c r="H52" s="20" t="n">
        <v>4.39498581</v>
      </c>
      <c r="I52" s="18" t="n">
        <v>469.79857963</v>
      </c>
      <c r="J52" s="20" t="n">
        <v>2.87355728</v>
      </c>
      <c r="K52" s="18" t="s">
        <v>309</v>
      </c>
      <c r="L52" s="20" t="s">
        <v>309</v>
      </c>
      <c r="M52" s="18" t="s">
        <v>309</v>
      </c>
      <c r="N52" s="20" t="s">
        <v>309</v>
      </c>
      <c r="O52" s="18" t="n">
        <v>557.18962056</v>
      </c>
      <c r="P52" s="20" t="n">
        <v>38.32098381</v>
      </c>
      <c r="Q52" s="18" t="n">
        <v>470.46357754</v>
      </c>
      <c r="R52" s="20" t="n">
        <v>4.24554336</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335.07065705</v>
      </c>
      <c r="F54" s="20" t="n">
        <v>3.54621643</v>
      </c>
      <c r="G54" s="18" t="n">
        <v>348.78994673</v>
      </c>
      <c r="H54" s="20" t="n">
        <v>5.89618488</v>
      </c>
      <c r="I54" s="18" t="n">
        <v>329.55467597</v>
      </c>
      <c r="J54" s="20" t="n">
        <v>3.11761363</v>
      </c>
      <c r="K54" s="18" t="s">
        <v>309</v>
      </c>
      <c r="L54" s="20" t="s">
        <v>309</v>
      </c>
      <c r="M54" s="18" t="s">
        <v>309</v>
      </c>
      <c r="N54" s="20" t="s">
        <v>309</v>
      </c>
      <c r="O54" s="18" t="n">
        <v>304.26275362</v>
      </c>
      <c r="P54" s="20" t="n">
        <v>49.66067654</v>
      </c>
      <c r="Q54" s="18" t="s">
        <v>309</v>
      </c>
      <c r="R54" s="20" t="s">
        <v>309</v>
      </c>
    </row>
    <row r="55" spans="1:18">
      <c r="A55" s="15" t="s">
        <v>357</v>
      </c>
      <c r="B55" s="17" t="n">
        <v>5316</v>
      </c>
      <c r="C55" s="18">
        <f>(137.0/B55*100)</f>
        <v/>
      </c>
      <c r="D55" s="19" t="n">
        <v>5179</v>
      </c>
      <c r="E55" s="18" t="n">
        <v>382.2300728</v>
      </c>
      <c r="F55" s="20" t="n">
        <v>4.19944541</v>
      </c>
      <c r="G55" s="18" t="n">
        <v>418.38516775</v>
      </c>
      <c r="H55" s="20" t="n">
        <v>5.00713842</v>
      </c>
      <c r="I55" s="18" t="n">
        <v>418.56640496</v>
      </c>
      <c r="J55" s="20" t="n">
        <v>2.87130804</v>
      </c>
      <c r="K55" s="18" t="s">
        <v>309</v>
      </c>
      <c r="L55" s="20" t="s">
        <v>309</v>
      </c>
      <c r="M55" s="18" t="s">
        <v>309</v>
      </c>
      <c r="N55" s="20" t="s">
        <v>309</v>
      </c>
      <c r="O55" s="18" t="n">
        <v>380.10693486</v>
      </c>
      <c r="P55" s="20" t="n">
        <v>106.07164675</v>
      </c>
      <c r="Q55" s="18" t="n">
        <v>409.06553283</v>
      </c>
      <c r="R55" s="20" t="n">
        <v>4.10207961</v>
      </c>
    </row>
    <row r="56" spans="1:18">
      <c r="A56" s="15" t="s">
        <v>358</v>
      </c>
      <c r="B56" s="17" t="n">
        <v>5359</v>
      </c>
      <c r="C56" s="18">
        <f>(104.0/B56*100)</f>
        <v/>
      </c>
      <c r="D56" s="19" t="n">
        <v>5255</v>
      </c>
      <c r="E56" s="18" t="n">
        <v>528.02455544</v>
      </c>
      <c r="F56" s="20" t="n">
        <v>2.81032036</v>
      </c>
      <c r="G56" s="18" t="n">
        <v>534.46477427</v>
      </c>
      <c r="H56" s="20" t="n">
        <v>3.61515984</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526.15492682</v>
      </c>
      <c r="F62" s="20" t="n">
        <v>2.709603</v>
      </c>
      <c r="G62" s="18" t="n">
        <v>533.33811432</v>
      </c>
      <c r="H62" s="20" t="n">
        <v>3.52897117</v>
      </c>
      <c r="I62" s="18" t="n">
        <v>527.51316499</v>
      </c>
      <c r="J62" s="20" t="n">
        <v>1.68122278</v>
      </c>
      <c r="K62" s="18" t="s">
        <v>309</v>
      </c>
      <c r="L62" s="20" t="s">
        <v>309</v>
      </c>
      <c r="M62" s="18" t="n">
        <v>547.39053333</v>
      </c>
      <c r="N62" s="20" t="n">
        <v>50.7926441</v>
      </c>
      <c r="O62" s="18" t="s">
        <v>309</v>
      </c>
      <c r="P62" s="20" t="s">
        <v>309</v>
      </c>
      <c r="Q62" s="18" t="n">
        <v>536.2651359400001</v>
      </c>
      <c r="R62" s="20" t="n">
        <v>4.00816789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501.63793091</v>
      </c>
      <c r="F64" s="20" t="n">
        <v>6.86207526</v>
      </c>
      <c r="G64" s="18" t="n">
        <v>469.64168424</v>
      </c>
      <c r="H64" s="20" t="n">
        <v>6.47210861</v>
      </c>
      <c r="I64" s="18" t="n">
        <v>472.55127871</v>
      </c>
      <c r="J64" s="20" t="n">
        <v>2.56080386</v>
      </c>
      <c r="K64" s="18" t="s">
        <v>309</v>
      </c>
      <c r="L64" s="20" t="s">
        <v>309</v>
      </c>
      <c r="M64" s="18" t="n">
        <v>481.14977544</v>
      </c>
      <c r="N64" s="20" t="n">
        <v>16.42630348</v>
      </c>
      <c r="O64" s="18" t="n">
        <v>425.52972005</v>
      </c>
      <c r="P64" s="20" t="n">
        <v>49.11632773</v>
      </c>
      <c r="Q64" s="18" t="n">
        <v>469.45343374</v>
      </c>
      <c r="R64" s="20" t="n">
        <v>4.76197081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547.06037085</v>
      </c>
      <c r="F9" s="20" t="n">
        <v>3.39724143</v>
      </c>
      <c r="G9" s="18" t="n">
        <v>557.46910888</v>
      </c>
      <c r="H9" s="20" t="n">
        <v>3.81504232</v>
      </c>
      <c r="I9" s="18" t="n">
        <v>515.41169311</v>
      </c>
      <c r="J9" s="20" t="n">
        <v>3.0720687</v>
      </c>
      <c r="K9" s="18" t="s">
        <v>309</v>
      </c>
      <c r="L9" s="20" t="s">
        <v>309</v>
      </c>
      <c r="M9" s="18" t="s">
        <v>309</v>
      </c>
      <c r="N9" s="20" t="s">
        <v>309</v>
      </c>
      <c r="O9" s="18" t="n">
        <v>515.3371</v>
      </c>
      <c r="P9" s="20" t="n">
        <v>25.19757652</v>
      </c>
      <c r="Q9" s="18" t="n">
        <v>518.75115637</v>
      </c>
      <c r="R9" s="20" t="n">
        <v>6.36600951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455.09671243</v>
      </c>
      <c r="F11" s="20" t="n">
        <v>3.97122915</v>
      </c>
      <c r="G11" s="18" t="n">
        <v>470.72648886</v>
      </c>
      <c r="H11" s="20" t="n">
        <v>4.30864927</v>
      </c>
      <c r="I11" s="18" t="n">
        <v>442.84370399</v>
      </c>
      <c r="J11" s="20" t="n">
        <v>2.48098998</v>
      </c>
      <c r="K11" s="18" t="s">
        <v>309</v>
      </c>
      <c r="L11" s="20" t="s">
        <v>309</v>
      </c>
      <c r="M11" s="18" t="n">
        <v>491.82881432</v>
      </c>
      <c r="N11" s="20" t="n">
        <v>56.75840905</v>
      </c>
      <c r="O11" s="18" t="n">
        <v>631.3771</v>
      </c>
      <c r="P11" s="20" t="n">
        <v>25.5528243</v>
      </c>
      <c r="Q11" s="18" t="n">
        <v>441.45363269</v>
      </c>
      <c r="R11" s="20" t="n">
        <v>5.57066194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521.68145679</v>
      </c>
      <c r="F16" s="20" t="n">
        <v>2.77265562</v>
      </c>
      <c r="G16" s="18" t="n">
        <v>523.429938</v>
      </c>
      <c r="H16" s="20" t="n">
        <v>6.32367369</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525.03413342</v>
      </c>
      <c r="F17" s="20" t="n">
        <v>3.73369376</v>
      </c>
      <c r="G17" s="18" t="n">
        <v>545.8614282</v>
      </c>
      <c r="H17" s="20" t="n">
        <v>4.11717469</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502.77214224</v>
      </c>
      <c r="F21" s="20" t="n">
        <v>2.9856894</v>
      </c>
      <c r="G21" s="18" t="n">
        <v>519.43629848</v>
      </c>
      <c r="H21" s="20" t="n">
        <v>3.34943774</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503.51878314</v>
      </c>
      <c r="H23" s="20" t="n">
        <v>6.48499331</v>
      </c>
      <c r="I23" s="18" t="n">
        <v>478.84802504</v>
      </c>
      <c r="J23" s="20" t="n">
        <v>2.9388761</v>
      </c>
      <c r="K23" s="18" t="s">
        <v>309</v>
      </c>
      <c r="L23" s="20" t="s">
        <v>309</v>
      </c>
      <c r="M23" s="18" t="s">
        <v>309</v>
      </c>
      <c r="N23" s="20" t="s">
        <v>309</v>
      </c>
      <c r="O23" s="18" t="s">
        <v>309</v>
      </c>
      <c r="P23" s="20" t="s">
        <v>309</v>
      </c>
      <c r="Q23" s="18" t="n">
        <v>494.91846957</v>
      </c>
      <c r="R23" s="20" t="n">
        <v>3.06377839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499.8835443</v>
      </c>
      <c r="F25" s="20" t="n">
        <v>4.49212548</v>
      </c>
      <c r="G25" s="18" t="n">
        <v>501.96673871</v>
      </c>
      <c r="H25" s="20" t="n">
        <v>4.87899963</v>
      </c>
      <c r="I25" s="18" t="n">
        <v>522.32753598</v>
      </c>
      <c r="J25" s="20" t="n">
        <v>3.55277547</v>
      </c>
      <c r="K25" s="18" t="s">
        <v>309</v>
      </c>
      <c r="L25" s="20" t="s">
        <v>309</v>
      </c>
      <c r="M25" s="18" t="s">
        <v>309</v>
      </c>
      <c r="N25" s="20" t="s">
        <v>309</v>
      </c>
      <c r="O25" s="18" t="s">
        <v>309</v>
      </c>
      <c r="P25" s="20" t="s">
        <v>309</v>
      </c>
      <c r="Q25" s="18" t="n">
        <v>522.9836876000001</v>
      </c>
      <c r="R25" s="20" t="n">
        <v>3.84319433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501.39875877</v>
      </c>
      <c r="F27" s="20" t="n">
        <v>2.75471166</v>
      </c>
      <c r="G27" s="18" t="n">
        <v>507.9488886</v>
      </c>
      <c r="H27" s="20" t="n">
        <v>5.20950111</v>
      </c>
      <c r="I27" s="18" t="n">
        <v>494.11991582</v>
      </c>
      <c r="J27" s="20" t="n">
        <v>2.55519596</v>
      </c>
      <c r="K27" s="18" t="s">
        <v>309</v>
      </c>
      <c r="L27" s="20" t="s">
        <v>309</v>
      </c>
      <c r="M27" s="18" t="s">
        <v>309</v>
      </c>
      <c r="N27" s="20" t="s">
        <v>309</v>
      </c>
      <c r="O27" s="18" t="n">
        <v>641.9484</v>
      </c>
      <c r="P27" s="20" t="n">
        <v>40.03818174</v>
      </c>
      <c r="Q27" s="18" t="n">
        <v>482.80466046</v>
      </c>
      <c r="R27" s="20" t="n">
        <v>7.32662817</v>
      </c>
    </row>
    <row r="28" spans="1:18">
      <c r="A28" s="15" t="s">
        <v>330</v>
      </c>
      <c r="B28" s="17" t="n">
        <v>7568</v>
      </c>
      <c r="C28" s="18">
        <f>(490.0/B28*100)</f>
        <v/>
      </c>
      <c r="D28" s="19" t="n">
        <v>7078</v>
      </c>
      <c r="E28" s="18" t="n">
        <v>398.92262263</v>
      </c>
      <c r="F28" s="20" t="n">
        <v>4.42256534</v>
      </c>
      <c r="G28" s="18" t="n">
        <v>409.09032405</v>
      </c>
      <c r="H28" s="20" t="n">
        <v>7.41522892</v>
      </c>
      <c r="I28" s="18" t="n">
        <v>421.12158543</v>
      </c>
      <c r="J28" s="20" t="n">
        <v>2.33228169</v>
      </c>
      <c r="K28" s="18" t="s">
        <v>309</v>
      </c>
      <c r="L28" s="20" t="s">
        <v>309</v>
      </c>
      <c r="M28" s="18" t="n">
        <v>365.3014</v>
      </c>
      <c r="N28" s="20" t="n">
        <v>23.3642048</v>
      </c>
      <c r="O28" s="18" t="s">
        <v>309</v>
      </c>
      <c r="P28" s="20" t="s">
        <v>309</v>
      </c>
      <c r="Q28" s="18" t="n">
        <v>416.18365941</v>
      </c>
      <c r="R28" s="20" t="n">
        <v>3.15089272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505.78515283</v>
      </c>
      <c r="F33" s="20" t="n">
        <v>2.31939123</v>
      </c>
      <c r="G33" s="18" t="n">
        <v>502.98093167</v>
      </c>
      <c r="H33" s="20" t="n">
        <v>3.98088302</v>
      </c>
      <c r="I33" s="18" t="n">
        <v>495.04957405</v>
      </c>
      <c r="J33" s="20" t="n">
        <v>3.8248006</v>
      </c>
      <c r="K33" s="18" t="s">
        <v>309</v>
      </c>
      <c r="L33" s="20" t="s">
        <v>309</v>
      </c>
      <c r="M33" s="18" t="n">
        <v>520.7626352</v>
      </c>
      <c r="N33" s="20" t="n">
        <v>21.81166931</v>
      </c>
      <c r="O33" s="18" t="s">
        <v>309</v>
      </c>
      <c r="P33" s="20" t="s">
        <v>309</v>
      </c>
      <c r="Q33" s="18" t="n">
        <v>499.50421401</v>
      </c>
      <c r="R33" s="20" t="n">
        <v>3.94496922</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488.53169324</v>
      </c>
      <c r="F36" s="20" t="n">
        <v>3.46888483</v>
      </c>
      <c r="G36" s="18" t="n">
        <v>504.75221193</v>
      </c>
      <c r="H36" s="20" t="n">
        <v>4.11635374</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518.20433811</v>
      </c>
      <c r="F40" s="20" t="n">
        <v>6.79186718</v>
      </c>
      <c r="G40" s="18" t="n">
        <v>534.63469406</v>
      </c>
      <c r="H40" s="20" t="n">
        <v>6.43769259</v>
      </c>
      <c r="I40" s="18" t="n">
        <v>509.42670633</v>
      </c>
      <c r="J40" s="20" t="n">
        <v>4.56535475</v>
      </c>
      <c r="K40" s="18" t="s">
        <v>309</v>
      </c>
      <c r="L40" s="20" t="s">
        <v>309</v>
      </c>
      <c r="M40" s="18" t="n">
        <v>510.3049124</v>
      </c>
      <c r="N40" s="20" t="n">
        <v>2.76769424</v>
      </c>
      <c r="O40" s="18" t="s">
        <v>309</v>
      </c>
      <c r="P40" s="20" t="s">
        <v>309</v>
      </c>
      <c r="Q40" s="18" t="n">
        <v>511.57639259</v>
      </c>
      <c r="R40" s="20" t="n">
        <v>4.97911076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484.03459966</v>
      </c>
      <c r="F52" s="20" t="n">
        <v>4.19062206</v>
      </c>
      <c r="G52" s="18" t="n">
        <v>496.99828484</v>
      </c>
      <c r="H52" s="20" t="n">
        <v>4.20652288</v>
      </c>
      <c r="I52" s="18" t="n">
        <v>469.79857963</v>
      </c>
      <c r="J52" s="20" t="n">
        <v>2.87355728</v>
      </c>
      <c r="K52" s="18" t="s">
        <v>309</v>
      </c>
      <c r="L52" s="20" t="s">
        <v>309</v>
      </c>
      <c r="M52" s="18" t="s">
        <v>309</v>
      </c>
      <c r="N52" s="20" t="s">
        <v>309</v>
      </c>
      <c r="O52" s="18" t="n">
        <v>533.1131544</v>
      </c>
      <c r="P52" s="20" t="n">
        <v>78.82848894</v>
      </c>
      <c r="Q52" s="18" t="n">
        <v>470.46357754</v>
      </c>
      <c r="R52" s="20" t="n">
        <v>4.24554336</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338.3087895</v>
      </c>
      <c r="F54" s="20" t="n">
        <v>3.6294042</v>
      </c>
      <c r="G54" s="18" t="n">
        <v>331.38932947</v>
      </c>
      <c r="H54" s="20" t="n">
        <v>5.39745916</v>
      </c>
      <c r="I54" s="18" t="n">
        <v>329.55467597</v>
      </c>
      <c r="J54" s="20" t="n">
        <v>3.11761363</v>
      </c>
      <c r="K54" s="18" t="s">
        <v>309</v>
      </c>
      <c r="L54" s="20" t="s">
        <v>309</v>
      </c>
      <c r="M54" s="18" t="s">
        <v>309</v>
      </c>
      <c r="N54" s="20" t="s">
        <v>309</v>
      </c>
      <c r="O54" s="18" t="n">
        <v>304.26275362</v>
      </c>
      <c r="P54" s="20" t="n">
        <v>49.66067654</v>
      </c>
      <c r="Q54" s="18" t="s">
        <v>309</v>
      </c>
      <c r="R54" s="20" t="s">
        <v>309</v>
      </c>
    </row>
    <row r="55" spans="1:18">
      <c r="A55" s="15" t="s">
        <v>357</v>
      </c>
      <c r="B55" s="17" t="n">
        <v>5316</v>
      </c>
      <c r="C55" s="18">
        <f>(137.0/B55*100)</f>
        <v/>
      </c>
      <c r="D55" s="19" t="n">
        <v>5179</v>
      </c>
      <c r="E55" s="18" t="n">
        <v>384.38961123</v>
      </c>
      <c r="F55" s="20" t="n">
        <v>4.05481265</v>
      </c>
      <c r="G55" s="18" t="n">
        <v>413.11750451</v>
      </c>
      <c r="H55" s="20" t="n">
        <v>5.3024092</v>
      </c>
      <c r="I55" s="18" t="n">
        <v>418.56640496</v>
      </c>
      <c r="J55" s="20" t="n">
        <v>2.87130804</v>
      </c>
      <c r="K55" s="18" t="s">
        <v>309</v>
      </c>
      <c r="L55" s="20" t="s">
        <v>309</v>
      </c>
      <c r="M55" s="18" t="s">
        <v>309</v>
      </c>
      <c r="N55" s="20" t="s">
        <v>309</v>
      </c>
      <c r="O55" s="18" t="n">
        <v>497.42710231</v>
      </c>
      <c r="P55" s="20" t="n">
        <v>63.32776332</v>
      </c>
      <c r="Q55" s="18" t="n">
        <v>408.99038971</v>
      </c>
      <c r="R55" s="20" t="n">
        <v>4.10825523</v>
      </c>
    </row>
    <row r="56" spans="1:18">
      <c r="A56" s="15" t="s">
        <v>358</v>
      </c>
      <c r="B56" s="17" t="n">
        <v>5359</v>
      </c>
      <c r="C56" s="18">
        <f>(104.0/B56*100)</f>
        <v/>
      </c>
      <c r="D56" s="19" t="n">
        <v>5255</v>
      </c>
      <c r="E56" s="18" t="n">
        <v>527.53041765</v>
      </c>
      <c r="F56" s="20" t="n">
        <v>2.70409299</v>
      </c>
      <c r="G56" s="18" t="n">
        <v>537.4925833</v>
      </c>
      <c r="H56" s="20" t="n">
        <v>3.71463646</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530.01985425</v>
      </c>
      <c r="F62" s="20" t="n">
        <v>2.47032938</v>
      </c>
      <c r="G62" s="18" t="n">
        <v>525.45250061</v>
      </c>
      <c r="H62" s="20" t="n">
        <v>4.17344835</v>
      </c>
      <c r="I62" s="18" t="n">
        <v>527.51316499</v>
      </c>
      <c r="J62" s="20" t="n">
        <v>1.68122278</v>
      </c>
      <c r="K62" s="18" t="s">
        <v>309</v>
      </c>
      <c r="L62" s="20" t="s">
        <v>309</v>
      </c>
      <c r="M62" s="18" t="n">
        <v>547.39053333</v>
      </c>
      <c r="N62" s="20" t="n">
        <v>50.7926441</v>
      </c>
      <c r="O62" s="18" t="s">
        <v>309</v>
      </c>
      <c r="P62" s="20" t="s">
        <v>309</v>
      </c>
      <c r="Q62" s="18" t="n">
        <v>536.2651359400001</v>
      </c>
      <c r="R62" s="20" t="n">
        <v>4.00816789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489.3725065</v>
      </c>
      <c r="F64" s="20" t="n">
        <v>5.6616205</v>
      </c>
      <c r="G64" s="18" t="n">
        <v>483.89974815</v>
      </c>
      <c r="H64" s="20" t="n">
        <v>11.92517982</v>
      </c>
      <c r="I64" s="18" t="n">
        <v>472.55127871</v>
      </c>
      <c r="J64" s="20" t="n">
        <v>2.56080386</v>
      </c>
      <c r="K64" s="18" t="s">
        <v>309</v>
      </c>
      <c r="L64" s="20" t="s">
        <v>309</v>
      </c>
      <c r="M64" s="18" t="n">
        <v>474.64883801</v>
      </c>
      <c r="N64" s="20" t="n">
        <v>15.51787676</v>
      </c>
      <c r="O64" s="18" t="n">
        <v>358.35304653</v>
      </c>
      <c r="P64" s="20" t="n">
        <v>32.23859836</v>
      </c>
      <c r="Q64" s="18" t="n">
        <v>467.61047443</v>
      </c>
      <c r="R64" s="20" t="n">
        <v>4.6799599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547.84188379</v>
      </c>
      <c r="F9" s="20" t="n">
        <v>3.39993921</v>
      </c>
      <c r="G9" s="18" t="n">
        <v>556.03856691</v>
      </c>
      <c r="H9" s="20" t="n">
        <v>3.70693997</v>
      </c>
      <c r="I9" s="18" t="n">
        <v>515.41169311</v>
      </c>
      <c r="J9" s="20" t="n">
        <v>3.0720687</v>
      </c>
      <c r="K9" s="18" t="s">
        <v>309</v>
      </c>
      <c r="L9" s="20" t="s">
        <v>309</v>
      </c>
      <c r="M9" s="18" t="s">
        <v>309</v>
      </c>
      <c r="N9" s="20" t="s">
        <v>309</v>
      </c>
      <c r="O9" s="18" t="n">
        <v>515.3371</v>
      </c>
      <c r="P9" s="20" t="n">
        <v>25.19757652</v>
      </c>
      <c r="Q9" s="18" t="n">
        <v>518.75115637</v>
      </c>
      <c r="R9" s="20" t="n">
        <v>6.36600951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456.9269322</v>
      </c>
      <c r="F11" s="20" t="n">
        <v>3.37617312</v>
      </c>
      <c r="G11" s="18" t="n">
        <v>471.40624498</v>
      </c>
      <c r="H11" s="20" t="n">
        <v>5.29103905</v>
      </c>
      <c r="I11" s="18" t="n">
        <v>442.84370399</v>
      </c>
      <c r="J11" s="20" t="n">
        <v>2.48098998</v>
      </c>
      <c r="K11" s="18" t="s">
        <v>309</v>
      </c>
      <c r="L11" s="20" t="s">
        <v>309</v>
      </c>
      <c r="M11" s="18" t="n">
        <v>491.82881432</v>
      </c>
      <c r="N11" s="20" t="n">
        <v>56.75840905</v>
      </c>
      <c r="O11" s="18" t="n">
        <v>631.3771</v>
      </c>
      <c r="P11" s="20" t="n">
        <v>25.5528243</v>
      </c>
      <c r="Q11" s="18" t="n">
        <v>441.45363269</v>
      </c>
      <c r="R11" s="20" t="n">
        <v>5.57066194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521.2049214800001</v>
      </c>
      <c r="F16" s="20" t="n">
        <v>2.72867946</v>
      </c>
      <c r="G16" s="18" t="n">
        <v>527.6148343999999</v>
      </c>
      <c r="H16" s="20" t="n">
        <v>7.03983234</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524.88035342</v>
      </c>
      <c r="F17" s="20" t="n">
        <v>3.59796317</v>
      </c>
      <c r="G17" s="18" t="n">
        <v>552.06889234</v>
      </c>
      <c r="H17" s="20" t="n">
        <v>5.03254266</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507.58281064</v>
      </c>
      <c r="F21" s="20" t="n">
        <v>2.57599327</v>
      </c>
      <c r="G21" s="18" t="n">
        <v>519.86517446</v>
      </c>
      <c r="H21" s="20" t="n">
        <v>5.90653304</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514.6170855399999</v>
      </c>
      <c r="H23" s="20" t="n">
        <v>6.53106429</v>
      </c>
      <c r="I23" s="18" t="n">
        <v>478.84802504</v>
      </c>
      <c r="J23" s="20" t="n">
        <v>2.9388761</v>
      </c>
      <c r="K23" s="18" t="s">
        <v>309</v>
      </c>
      <c r="L23" s="20" t="s">
        <v>309</v>
      </c>
      <c r="M23" s="18" t="s">
        <v>309</v>
      </c>
      <c r="N23" s="20" t="s">
        <v>309</v>
      </c>
      <c r="O23" s="18" t="s">
        <v>309</v>
      </c>
      <c r="P23" s="20" t="s">
        <v>309</v>
      </c>
      <c r="Q23" s="18" t="n">
        <v>494.14748649</v>
      </c>
      <c r="R23" s="20" t="n">
        <v>2.9951602</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501.68879995</v>
      </c>
      <c r="F25" s="20" t="n">
        <v>4.60112033</v>
      </c>
      <c r="G25" s="18" t="n">
        <v>498.75011305</v>
      </c>
      <c r="H25" s="20" t="n">
        <v>4.78005422</v>
      </c>
      <c r="I25" s="18" t="n">
        <v>522.32753598</v>
      </c>
      <c r="J25" s="20" t="n">
        <v>3.55277547</v>
      </c>
      <c r="K25" s="18" t="s">
        <v>309</v>
      </c>
      <c r="L25" s="20" t="s">
        <v>309</v>
      </c>
      <c r="M25" s="18" t="s">
        <v>309</v>
      </c>
      <c r="N25" s="20" t="s">
        <v>309</v>
      </c>
      <c r="O25" s="18" t="s">
        <v>309</v>
      </c>
      <c r="P25" s="20" t="s">
        <v>309</v>
      </c>
      <c r="Q25" s="18" t="n">
        <v>522.9836876000001</v>
      </c>
      <c r="R25" s="20" t="n">
        <v>3.84319433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501.73278947</v>
      </c>
      <c r="F27" s="20" t="n">
        <v>2.84207729</v>
      </c>
      <c r="G27" s="18" t="n">
        <v>509.66528098</v>
      </c>
      <c r="H27" s="20" t="n">
        <v>6.65064471</v>
      </c>
      <c r="I27" s="18" t="n">
        <v>494.11991582</v>
      </c>
      <c r="J27" s="20" t="n">
        <v>2.55519596</v>
      </c>
      <c r="K27" s="18" t="s">
        <v>309</v>
      </c>
      <c r="L27" s="20" t="s">
        <v>309</v>
      </c>
      <c r="M27" s="18" t="s">
        <v>309</v>
      </c>
      <c r="N27" s="20" t="s">
        <v>309</v>
      </c>
      <c r="O27" s="18" t="n">
        <v>641.9484</v>
      </c>
      <c r="P27" s="20" t="n">
        <v>40.03818174</v>
      </c>
      <c r="Q27" s="18" t="n">
        <v>482.80466046</v>
      </c>
      <c r="R27" s="20" t="n">
        <v>7.32662817</v>
      </c>
    </row>
    <row r="28" spans="1:18">
      <c r="A28" s="15" t="s">
        <v>330</v>
      </c>
      <c r="B28" s="17" t="n">
        <v>7568</v>
      </c>
      <c r="C28" s="18">
        <f>(490.0/B28*100)</f>
        <v/>
      </c>
      <c r="D28" s="19" t="n">
        <v>7078</v>
      </c>
      <c r="E28" s="18" t="n">
        <v>401.4147915</v>
      </c>
      <c r="F28" s="20" t="n">
        <v>4.34459373</v>
      </c>
      <c r="G28" s="18" t="n">
        <v>400.68007581</v>
      </c>
      <c r="H28" s="20" t="n">
        <v>8.13265183</v>
      </c>
      <c r="I28" s="18" t="n">
        <v>421.12158543</v>
      </c>
      <c r="J28" s="20" t="n">
        <v>2.33228169</v>
      </c>
      <c r="K28" s="18" t="s">
        <v>309</v>
      </c>
      <c r="L28" s="20" t="s">
        <v>309</v>
      </c>
      <c r="M28" s="18" t="n">
        <v>365.3014</v>
      </c>
      <c r="N28" s="20" t="n">
        <v>23.3642048</v>
      </c>
      <c r="O28" s="18" t="s">
        <v>309</v>
      </c>
      <c r="P28" s="20" t="s">
        <v>309</v>
      </c>
      <c r="Q28" s="18" t="n">
        <v>416.18365941</v>
      </c>
      <c r="R28" s="20" t="n">
        <v>3.15089272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506.18230861</v>
      </c>
      <c r="F33" s="20" t="n">
        <v>2.21044</v>
      </c>
      <c r="G33" s="18" t="n">
        <v>501.42082267</v>
      </c>
      <c r="H33" s="20" t="n">
        <v>4.50425416</v>
      </c>
      <c r="I33" s="18" t="n">
        <v>495.04957405</v>
      </c>
      <c r="J33" s="20" t="n">
        <v>3.8248006</v>
      </c>
      <c r="K33" s="18" t="s">
        <v>309</v>
      </c>
      <c r="L33" s="20" t="s">
        <v>309</v>
      </c>
      <c r="M33" s="18" t="n">
        <v>520.7626352</v>
      </c>
      <c r="N33" s="20" t="n">
        <v>21.81166931</v>
      </c>
      <c r="O33" s="18" t="s">
        <v>309</v>
      </c>
      <c r="P33" s="20" t="s">
        <v>309</v>
      </c>
      <c r="Q33" s="18" t="n">
        <v>499.38115573</v>
      </c>
      <c r="R33" s="20" t="n">
        <v>3.9205028</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489.98451114</v>
      </c>
      <c r="F36" s="20" t="n">
        <v>3.38727504</v>
      </c>
      <c r="G36" s="18" t="n">
        <v>501.92610717</v>
      </c>
      <c r="H36" s="20" t="n">
        <v>4.21021327</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527.74233503</v>
      </c>
      <c r="F40" s="20" t="n">
        <v>5.87713257</v>
      </c>
      <c r="G40" s="18" t="n">
        <v>514.79439961</v>
      </c>
      <c r="H40" s="20" t="n">
        <v>10.35399883</v>
      </c>
      <c r="I40" s="18" t="n">
        <v>509.42670633</v>
      </c>
      <c r="J40" s="20" t="n">
        <v>4.56535475</v>
      </c>
      <c r="K40" s="18" t="s">
        <v>309</v>
      </c>
      <c r="L40" s="20" t="s">
        <v>309</v>
      </c>
      <c r="M40" s="18" t="n">
        <v>510.3049124</v>
      </c>
      <c r="N40" s="20" t="n">
        <v>2.76769424</v>
      </c>
      <c r="O40" s="18" t="s">
        <v>309</v>
      </c>
      <c r="P40" s="20" t="s">
        <v>309</v>
      </c>
      <c r="Q40" s="18" t="n">
        <v>511.57639259</v>
      </c>
      <c r="R40" s="20" t="n">
        <v>4.97911076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485.66430833</v>
      </c>
      <c r="F52" s="20" t="n">
        <v>4.32325807</v>
      </c>
      <c r="G52" s="18" t="n">
        <v>495.08325766</v>
      </c>
      <c r="H52" s="20" t="n">
        <v>4.21263468</v>
      </c>
      <c r="I52" s="18" t="n">
        <v>469.79857963</v>
      </c>
      <c r="J52" s="20" t="n">
        <v>2.87355728</v>
      </c>
      <c r="K52" s="18" t="s">
        <v>309</v>
      </c>
      <c r="L52" s="20" t="s">
        <v>309</v>
      </c>
      <c r="M52" s="18" t="s">
        <v>309</v>
      </c>
      <c r="N52" s="20" t="s">
        <v>309</v>
      </c>
      <c r="O52" s="18" t="n">
        <v>630.51745418</v>
      </c>
      <c r="P52" s="20" t="n">
        <v>27.93708116</v>
      </c>
      <c r="Q52" s="18" t="n">
        <v>470.46357754</v>
      </c>
      <c r="R52" s="20" t="n">
        <v>4.24554336</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341.61580999</v>
      </c>
      <c r="F54" s="20" t="n">
        <v>3.37200608</v>
      </c>
      <c r="G54" s="18" t="n">
        <v>307.33335861</v>
      </c>
      <c r="H54" s="20" t="n">
        <v>6.30097171</v>
      </c>
      <c r="I54" s="18" t="n">
        <v>329.55467597</v>
      </c>
      <c r="J54" s="20" t="n">
        <v>3.11761363</v>
      </c>
      <c r="K54" s="18" t="s">
        <v>309</v>
      </c>
      <c r="L54" s="20" t="s">
        <v>309</v>
      </c>
      <c r="M54" s="18" t="s">
        <v>309</v>
      </c>
      <c r="N54" s="20" t="s">
        <v>309</v>
      </c>
      <c r="O54" s="18" t="n">
        <v>304.26275362</v>
      </c>
      <c r="P54" s="20" t="n">
        <v>49.66067654</v>
      </c>
      <c r="Q54" s="18" t="s">
        <v>309</v>
      </c>
      <c r="R54" s="20" t="s">
        <v>309</v>
      </c>
    </row>
    <row r="55" spans="1:18">
      <c r="A55" s="15" t="s">
        <v>357</v>
      </c>
      <c r="B55" s="17" t="n">
        <v>5316</v>
      </c>
      <c r="C55" s="18">
        <f>(137.0/B55*100)</f>
        <v/>
      </c>
      <c r="D55" s="19" t="n">
        <v>5179</v>
      </c>
      <c r="E55" s="18" t="n">
        <v>389.31650022</v>
      </c>
      <c r="F55" s="20" t="n">
        <v>4.12191122</v>
      </c>
      <c r="G55" s="18" t="n">
        <v>408.0088922</v>
      </c>
      <c r="H55" s="20" t="n">
        <v>5.31518399</v>
      </c>
      <c r="I55" s="18" t="n">
        <v>418.56640496</v>
      </c>
      <c r="J55" s="20" t="n">
        <v>2.87130804</v>
      </c>
      <c r="K55" s="18" t="s">
        <v>309</v>
      </c>
      <c r="L55" s="20" t="s">
        <v>309</v>
      </c>
      <c r="M55" s="18" t="s">
        <v>309</v>
      </c>
      <c r="N55" s="20" t="s">
        <v>309</v>
      </c>
      <c r="O55" s="18" t="n">
        <v>456.59169452</v>
      </c>
      <c r="P55" s="20" t="n">
        <v>57.60406992</v>
      </c>
      <c r="Q55" s="18" t="n">
        <v>408.99038971</v>
      </c>
      <c r="R55" s="20" t="n">
        <v>4.10825523</v>
      </c>
    </row>
    <row r="56" spans="1:18">
      <c r="A56" s="15" t="s">
        <v>358</v>
      </c>
      <c r="B56" s="17" t="n">
        <v>5359</v>
      </c>
      <c r="C56" s="18">
        <f>(104.0/B56*100)</f>
        <v/>
      </c>
      <c r="D56" s="19" t="n">
        <v>5255</v>
      </c>
      <c r="E56" s="18" t="n">
        <v>526.08421578</v>
      </c>
      <c r="F56" s="20" t="n">
        <v>2.78869926</v>
      </c>
      <c r="G56" s="18" t="n">
        <v>541.3957195199999</v>
      </c>
      <c r="H56" s="20" t="n">
        <v>3.68917397</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530.47943332</v>
      </c>
      <c r="F62" s="20" t="n">
        <v>2.50086549</v>
      </c>
      <c r="G62" s="18" t="n">
        <v>522.9710399000001</v>
      </c>
      <c r="H62" s="20" t="n">
        <v>4.44233944</v>
      </c>
      <c r="I62" s="18" t="n">
        <v>527.51316499</v>
      </c>
      <c r="J62" s="20" t="n">
        <v>1.68122278</v>
      </c>
      <c r="K62" s="18" t="s">
        <v>309</v>
      </c>
      <c r="L62" s="20" t="s">
        <v>309</v>
      </c>
      <c r="M62" s="18" t="n">
        <v>547.39053333</v>
      </c>
      <c r="N62" s="20" t="n">
        <v>50.7926441</v>
      </c>
      <c r="O62" s="18" t="s">
        <v>309</v>
      </c>
      <c r="P62" s="20" t="s">
        <v>309</v>
      </c>
      <c r="Q62" s="18" t="n">
        <v>536.2651359400001</v>
      </c>
      <c r="R62" s="20" t="n">
        <v>4.00816789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489.2934516</v>
      </c>
      <c r="F64" s="20" t="n">
        <v>5.52453509</v>
      </c>
      <c r="G64" s="18" t="n">
        <v>464.65330718</v>
      </c>
      <c r="H64" s="20" t="n">
        <v>17.05404838</v>
      </c>
      <c r="I64" s="18" t="n">
        <v>472.55127871</v>
      </c>
      <c r="J64" s="20" t="n">
        <v>2.56080386</v>
      </c>
      <c r="K64" s="18" t="s">
        <v>309</v>
      </c>
      <c r="L64" s="20" t="s">
        <v>309</v>
      </c>
      <c r="M64" s="18" t="n">
        <v>475.30815829</v>
      </c>
      <c r="N64" s="20" t="n">
        <v>15.33017082</v>
      </c>
      <c r="O64" s="18" t="n">
        <v>321.664</v>
      </c>
      <c r="P64" s="20" t="n">
        <v>18.42592426</v>
      </c>
      <c r="Q64" s="18" t="n">
        <v>468.5105994</v>
      </c>
      <c r="R64" s="20" t="n">
        <v>4.55369118</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506</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550.23955143</v>
      </c>
      <c r="F9" s="20" t="n">
        <v>3.18610468</v>
      </c>
      <c r="G9" s="18" t="n">
        <v>552.24621978</v>
      </c>
      <c r="H9" s="20" t="n">
        <v>4.75382839</v>
      </c>
      <c r="I9" s="18" t="n">
        <v>515.41169311</v>
      </c>
      <c r="J9" s="20" t="n">
        <v>3.0720687</v>
      </c>
      <c r="K9" s="18" t="s">
        <v>309</v>
      </c>
      <c r="L9" s="20" t="s">
        <v>309</v>
      </c>
      <c r="M9" s="18" t="s">
        <v>309</v>
      </c>
      <c r="N9" s="20" t="s">
        <v>309</v>
      </c>
      <c r="O9" s="18" t="n">
        <v>515.3371</v>
      </c>
      <c r="P9" s="20" t="n">
        <v>25.19757652</v>
      </c>
      <c r="Q9" s="18" t="n">
        <v>518.75115637</v>
      </c>
      <c r="R9" s="20" t="n">
        <v>6.36600951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460.01699461</v>
      </c>
      <c r="F11" s="20" t="n">
        <v>3.38262954</v>
      </c>
      <c r="G11" s="18" t="n">
        <v>470.49428236</v>
      </c>
      <c r="H11" s="20" t="n">
        <v>6.73908639</v>
      </c>
      <c r="I11" s="18" t="n">
        <v>442.84370399</v>
      </c>
      <c r="J11" s="20" t="n">
        <v>2.48098998</v>
      </c>
      <c r="K11" s="18" t="s">
        <v>309</v>
      </c>
      <c r="L11" s="20" t="s">
        <v>309</v>
      </c>
      <c r="M11" s="18" t="n">
        <v>491.82881432</v>
      </c>
      <c r="N11" s="20" t="n">
        <v>56.75840905</v>
      </c>
      <c r="O11" s="18" t="n">
        <v>496.42511788</v>
      </c>
      <c r="P11" s="20" t="n">
        <v>49.01191744</v>
      </c>
      <c r="Q11" s="18" t="n">
        <v>441.45363269</v>
      </c>
      <c r="R11" s="20" t="n">
        <v>5.57066194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521.3770405499999</v>
      </c>
      <c r="F16" s="20" t="n">
        <v>2.68807232</v>
      </c>
      <c r="G16" s="18" t="n">
        <v>528.74509042</v>
      </c>
      <c r="H16" s="20" t="n">
        <v>7.75808857</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527.7750942599999</v>
      </c>
      <c r="F17" s="20" t="n">
        <v>3.53903283</v>
      </c>
      <c r="G17" s="18" t="n">
        <v>549.36850137</v>
      </c>
      <c r="H17" s="20" t="n">
        <v>6.34558886</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508.258721</v>
      </c>
      <c r="F21" s="20" t="n">
        <v>2.51454677</v>
      </c>
      <c r="G21" s="18" t="n">
        <v>516.25633123</v>
      </c>
      <c r="H21" s="20" t="n">
        <v>9.804910250000001</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500.97839703</v>
      </c>
      <c r="H23" s="20" t="n">
        <v>8.713849829999999</v>
      </c>
      <c r="I23" s="18" t="n">
        <v>478.84802504</v>
      </c>
      <c r="J23" s="20" t="n">
        <v>2.9388761</v>
      </c>
      <c r="K23" s="18" t="s">
        <v>309</v>
      </c>
      <c r="L23" s="20" t="s">
        <v>309</v>
      </c>
      <c r="M23" s="18" t="s">
        <v>309</v>
      </c>
      <c r="N23" s="20" t="s">
        <v>309</v>
      </c>
      <c r="O23" s="18" t="s">
        <v>309</v>
      </c>
      <c r="P23" s="20" t="s">
        <v>309</v>
      </c>
      <c r="Q23" s="18" t="n">
        <v>495.33505128</v>
      </c>
      <c r="R23" s="20" t="n">
        <v>3.00064966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502.62279525</v>
      </c>
      <c r="F25" s="20" t="n">
        <v>4.44624032</v>
      </c>
      <c r="G25" s="18" t="n">
        <v>495.09920397</v>
      </c>
      <c r="H25" s="20" t="n">
        <v>5.18171391</v>
      </c>
      <c r="I25" s="18" t="n">
        <v>522.32753598</v>
      </c>
      <c r="J25" s="20" t="n">
        <v>3.55277547</v>
      </c>
      <c r="K25" s="18" t="s">
        <v>309</v>
      </c>
      <c r="L25" s="20" t="s">
        <v>309</v>
      </c>
      <c r="M25" s="18" t="s">
        <v>309</v>
      </c>
      <c r="N25" s="20" t="s">
        <v>309</v>
      </c>
      <c r="O25" s="18" t="n">
        <v>474.37762505</v>
      </c>
      <c r="P25" s="20" t="n">
        <v>46.3984745</v>
      </c>
      <c r="Q25" s="18" t="n">
        <v>522.9836876000001</v>
      </c>
      <c r="R25" s="20" t="n">
        <v>3.84319433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503.52570877</v>
      </c>
      <c r="F27" s="20" t="n">
        <v>2.56928444</v>
      </c>
      <c r="G27" s="18" t="n">
        <v>499.84522953</v>
      </c>
      <c r="H27" s="20" t="n">
        <v>7.25392021</v>
      </c>
      <c r="I27" s="18" t="n">
        <v>494.11991582</v>
      </c>
      <c r="J27" s="20" t="n">
        <v>2.55519596</v>
      </c>
      <c r="K27" s="18" t="s">
        <v>309</v>
      </c>
      <c r="L27" s="20" t="s">
        <v>309</v>
      </c>
      <c r="M27" s="18" t="s">
        <v>309</v>
      </c>
      <c r="N27" s="20" t="s">
        <v>309</v>
      </c>
      <c r="O27" s="18" t="n">
        <v>641.9484</v>
      </c>
      <c r="P27" s="20" t="n">
        <v>40.03818174</v>
      </c>
      <c r="Q27" s="18" t="n">
        <v>482.80466046</v>
      </c>
      <c r="R27" s="20" t="n">
        <v>7.32662817</v>
      </c>
    </row>
    <row r="28" spans="1:18">
      <c r="A28" s="15" t="s">
        <v>330</v>
      </c>
      <c r="B28" s="17" t="n">
        <v>7568</v>
      </c>
      <c r="C28" s="18">
        <f>(490.0/B28*100)</f>
        <v/>
      </c>
      <c r="D28" s="19" t="n">
        <v>7078</v>
      </c>
      <c r="E28" s="18" t="n">
        <v>405.80010028</v>
      </c>
      <c r="F28" s="20" t="n">
        <v>4.31690691</v>
      </c>
      <c r="G28" s="18" t="n">
        <v>381.02306307</v>
      </c>
      <c r="H28" s="20" t="n">
        <v>8.847834219999999</v>
      </c>
      <c r="I28" s="18" t="n">
        <v>421.12158543</v>
      </c>
      <c r="J28" s="20" t="n">
        <v>2.33228169</v>
      </c>
      <c r="K28" s="18" t="s">
        <v>309</v>
      </c>
      <c r="L28" s="20" t="s">
        <v>309</v>
      </c>
      <c r="M28" s="18" t="n">
        <v>365.3014</v>
      </c>
      <c r="N28" s="20" t="n">
        <v>23.3642048</v>
      </c>
      <c r="O28" s="18" t="s">
        <v>309</v>
      </c>
      <c r="P28" s="20" t="s">
        <v>309</v>
      </c>
      <c r="Q28" s="18" t="n">
        <v>416.18365941</v>
      </c>
      <c r="R28" s="20" t="n">
        <v>3.15089272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506.88110681</v>
      </c>
      <c r="F33" s="20" t="n">
        <v>2.37101098</v>
      </c>
      <c r="G33" s="18" t="n">
        <v>489.86012688</v>
      </c>
      <c r="H33" s="20" t="n">
        <v>5.21875863</v>
      </c>
      <c r="I33" s="18" t="n">
        <v>495.04957405</v>
      </c>
      <c r="J33" s="20" t="n">
        <v>3.8248006</v>
      </c>
      <c r="K33" s="18" t="s">
        <v>309</v>
      </c>
      <c r="L33" s="20" t="s">
        <v>309</v>
      </c>
      <c r="M33" s="18" t="n">
        <v>520.7626352</v>
      </c>
      <c r="N33" s="20" t="n">
        <v>21.81166931</v>
      </c>
      <c r="O33" s="18" t="s">
        <v>309</v>
      </c>
      <c r="P33" s="20" t="s">
        <v>309</v>
      </c>
      <c r="Q33" s="18" t="n">
        <v>499.47149516</v>
      </c>
      <c r="R33" s="20" t="n">
        <v>3.94771389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494.33908348</v>
      </c>
      <c r="F36" s="20" t="n">
        <v>3.13540528</v>
      </c>
      <c r="G36" s="18" t="n">
        <v>491.06809059</v>
      </c>
      <c r="H36" s="20" t="n">
        <v>5.16956583</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524.30983463</v>
      </c>
      <c r="F40" s="20" t="n">
        <v>5.43044943</v>
      </c>
      <c r="G40" s="18" t="n">
        <v>542.20333862</v>
      </c>
      <c r="H40" s="20" t="n">
        <v>16.26536891</v>
      </c>
      <c r="I40" s="18" t="n">
        <v>509.42670633</v>
      </c>
      <c r="J40" s="20" t="n">
        <v>4.56535475</v>
      </c>
      <c r="K40" s="18" t="s">
        <v>309</v>
      </c>
      <c r="L40" s="20" t="s">
        <v>309</v>
      </c>
      <c r="M40" s="18" t="n">
        <v>510.3049124</v>
      </c>
      <c r="N40" s="20" t="n">
        <v>2.76769424</v>
      </c>
      <c r="O40" s="18" t="s">
        <v>309</v>
      </c>
      <c r="P40" s="20" t="s">
        <v>309</v>
      </c>
      <c r="Q40" s="18" t="n">
        <v>511.57639259</v>
      </c>
      <c r="R40" s="20" t="n">
        <v>4.97911076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486.45197036</v>
      </c>
      <c r="F52" s="20" t="n">
        <v>4.3796686</v>
      </c>
      <c r="G52" s="18" t="n">
        <v>495.05290956</v>
      </c>
      <c r="H52" s="20" t="n">
        <v>4.44602363</v>
      </c>
      <c r="I52" s="18" t="n">
        <v>469.79857963</v>
      </c>
      <c r="J52" s="20" t="n">
        <v>2.87355728</v>
      </c>
      <c r="K52" s="18" t="s">
        <v>309</v>
      </c>
      <c r="L52" s="20" t="s">
        <v>309</v>
      </c>
      <c r="M52" s="18" t="s">
        <v>309</v>
      </c>
      <c r="N52" s="20" t="s">
        <v>309</v>
      </c>
      <c r="O52" s="18" t="n">
        <v>539.88678592</v>
      </c>
      <c r="P52" s="20" t="n">
        <v>83.0330326</v>
      </c>
      <c r="Q52" s="18" t="n">
        <v>470.72843941</v>
      </c>
      <c r="R52" s="20" t="n">
        <v>4.20970412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338.00291724</v>
      </c>
      <c r="F54" s="20" t="n">
        <v>3.27165639</v>
      </c>
      <c r="G54" s="18" t="n">
        <v>318.89058154</v>
      </c>
      <c r="H54" s="20" t="n">
        <v>12.66092685</v>
      </c>
      <c r="I54" s="18" t="n">
        <v>329.55467597</v>
      </c>
      <c r="J54" s="20" t="n">
        <v>3.11761363</v>
      </c>
      <c r="K54" s="18" t="s">
        <v>309</v>
      </c>
      <c r="L54" s="20" t="s">
        <v>309</v>
      </c>
      <c r="M54" s="18" t="s">
        <v>309</v>
      </c>
      <c r="N54" s="20" t="s">
        <v>309</v>
      </c>
      <c r="O54" s="18" t="n">
        <v>318.84238509</v>
      </c>
      <c r="P54" s="20" t="n">
        <v>62.6251464</v>
      </c>
      <c r="Q54" s="18" t="s">
        <v>309</v>
      </c>
      <c r="R54" s="20" t="s">
        <v>309</v>
      </c>
    </row>
    <row r="55" spans="1:18">
      <c r="A55" s="15" t="s">
        <v>357</v>
      </c>
      <c r="B55" s="17" t="n">
        <v>5316</v>
      </c>
      <c r="C55" s="18">
        <f>(137.0/B55*100)</f>
        <v/>
      </c>
      <c r="D55" s="19" t="n">
        <v>5179</v>
      </c>
      <c r="E55" s="18" t="n">
        <v>404.32933953</v>
      </c>
      <c r="F55" s="20" t="n">
        <v>3.60572086</v>
      </c>
      <c r="G55" s="18" t="n">
        <v>373.93895279</v>
      </c>
      <c r="H55" s="20" t="n">
        <v>7.54621934</v>
      </c>
      <c r="I55" s="18" t="n">
        <v>418.56640496</v>
      </c>
      <c r="J55" s="20" t="n">
        <v>2.87130804</v>
      </c>
      <c r="K55" s="18" t="s">
        <v>309</v>
      </c>
      <c r="L55" s="20" t="s">
        <v>309</v>
      </c>
      <c r="M55" s="18" t="s">
        <v>309</v>
      </c>
      <c r="N55" s="20" t="s">
        <v>309</v>
      </c>
      <c r="O55" s="18" t="n">
        <v>322.49962857</v>
      </c>
      <c r="P55" s="20" t="n">
        <v>29.59005139</v>
      </c>
      <c r="Q55" s="18" t="n">
        <v>409.06553283</v>
      </c>
      <c r="R55" s="20" t="n">
        <v>4.10207961</v>
      </c>
    </row>
    <row r="56" spans="1:18">
      <c r="A56" s="15" t="s">
        <v>358</v>
      </c>
      <c r="B56" s="17" t="n">
        <v>5359</v>
      </c>
      <c r="C56" s="18">
        <f>(104.0/B56*100)</f>
        <v/>
      </c>
      <c r="D56" s="19" t="n">
        <v>5255</v>
      </c>
      <c r="E56" s="18" t="n">
        <v>528.39185948</v>
      </c>
      <c r="F56" s="20" t="n">
        <v>2.73254439</v>
      </c>
      <c r="G56" s="18" t="n">
        <v>539.88925103</v>
      </c>
      <c r="H56" s="20" t="n">
        <v>4.01522464</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529.91477287</v>
      </c>
      <c r="F62" s="20" t="n">
        <v>2.37886652</v>
      </c>
      <c r="G62" s="18" t="n">
        <v>523.4829059899999</v>
      </c>
      <c r="H62" s="20" t="n">
        <v>5.11951615</v>
      </c>
      <c r="I62" s="18" t="n">
        <v>527.51316499</v>
      </c>
      <c r="J62" s="20" t="n">
        <v>1.68122278</v>
      </c>
      <c r="K62" s="18" t="s">
        <v>309</v>
      </c>
      <c r="L62" s="20" t="s">
        <v>309</v>
      </c>
      <c r="M62" s="18" t="n">
        <v>547.39053333</v>
      </c>
      <c r="N62" s="20" t="n">
        <v>50.7926441</v>
      </c>
      <c r="O62" s="18" t="s">
        <v>309</v>
      </c>
      <c r="P62" s="20" t="s">
        <v>309</v>
      </c>
      <c r="Q62" s="18" t="n">
        <v>536.2651359400001</v>
      </c>
      <c r="R62" s="20" t="n">
        <v>4.00816789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488.55965925</v>
      </c>
      <c r="F64" s="20" t="n">
        <v>5.45411812</v>
      </c>
      <c r="G64" s="18" t="n">
        <v>460.61881754</v>
      </c>
      <c r="H64" s="20" t="n">
        <v>20.36237814</v>
      </c>
      <c r="I64" s="18" t="n">
        <v>472.55127871</v>
      </c>
      <c r="J64" s="20" t="n">
        <v>2.56080386</v>
      </c>
      <c r="K64" s="18" t="s">
        <v>309</v>
      </c>
      <c r="L64" s="20" t="s">
        <v>309</v>
      </c>
      <c r="M64" s="18" t="n">
        <v>475.30815829</v>
      </c>
      <c r="N64" s="20" t="n">
        <v>15.33017082</v>
      </c>
      <c r="O64" s="18" t="n">
        <v>321.664</v>
      </c>
      <c r="P64" s="20" t="n">
        <v>18.42592426</v>
      </c>
      <c r="Q64" s="18" t="n">
        <v>469.01176615</v>
      </c>
      <c r="R64" s="20" t="n">
        <v>4.52263194</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507</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551.67795742</v>
      </c>
      <c r="F9" s="20" t="n">
        <v>3.16452046</v>
      </c>
      <c r="G9" s="18" t="n">
        <v>543.85850042</v>
      </c>
      <c r="H9" s="20" t="n">
        <v>6.63206336</v>
      </c>
      <c r="I9" s="18" t="n">
        <v>515.41169311</v>
      </c>
      <c r="J9" s="20" t="n">
        <v>3.0720687</v>
      </c>
      <c r="K9" s="18" t="s">
        <v>309</v>
      </c>
      <c r="L9" s="20" t="s">
        <v>309</v>
      </c>
      <c r="M9" s="18" t="s">
        <v>309</v>
      </c>
      <c r="N9" s="20" t="s">
        <v>309</v>
      </c>
      <c r="O9" s="18" t="n">
        <v>502.20737376</v>
      </c>
      <c r="P9" s="20" t="n">
        <v>19.65612308</v>
      </c>
      <c r="Q9" s="18" t="n">
        <v>518.86719009</v>
      </c>
      <c r="R9" s="20" t="n">
        <v>6.38360624</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460.57932313</v>
      </c>
      <c r="F11" s="20" t="n">
        <v>3.40434921</v>
      </c>
      <c r="G11" s="18" t="n">
        <v>469.42260838</v>
      </c>
      <c r="H11" s="20" t="n">
        <v>7.59942123</v>
      </c>
      <c r="I11" s="18" t="n">
        <v>442.84370399</v>
      </c>
      <c r="J11" s="20" t="n">
        <v>2.48098998</v>
      </c>
      <c r="K11" s="18" t="s">
        <v>309</v>
      </c>
      <c r="L11" s="20" t="s">
        <v>309</v>
      </c>
      <c r="M11" s="18" t="n">
        <v>491.82881432</v>
      </c>
      <c r="N11" s="20" t="n">
        <v>56.75840905</v>
      </c>
      <c r="O11" s="18" t="n">
        <v>496.42511788</v>
      </c>
      <c r="P11" s="20" t="n">
        <v>49.01191744</v>
      </c>
      <c r="Q11" s="18" t="n">
        <v>441.45363269</v>
      </c>
      <c r="R11" s="20" t="n">
        <v>5.57066194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521.27997802</v>
      </c>
      <c r="F16" s="20" t="n">
        <v>2.62590298</v>
      </c>
      <c r="G16" s="18" t="n">
        <v>536.34534446</v>
      </c>
      <c r="H16" s="20" t="n">
        <v>10.75723994</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532.1587562</v>
      </c>
      <c r="F17" s="20" t="n">
        <v>3.27605397</v>
      </c>
      <c r="G17" s="18" t="n">
        <v>504.13120706</v>
      </c>
      <c r="H17" s="20" t="n">
        <v>13.4569566</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508.21696137</v>
      </c>
      <c r="F21" s="20" t="n">
        <v>2.52819509</v>
      </c>
      <c r="G21" s="18" t="n">
        <v>519.7980645599999</v>
      </c>
      <c r="H21" s="20" t="n">
        <v>9.352518420000001</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500.87829063</v>
      </c>
      <c r="H23" s="20" t="n">
        <v>8.410249759999999</v>
      </c>
      <c r="I23" s="18" t="n">
        <v>478.84802504</v>
      </c>
      <c r="J23" s="20" t="n">
        <v>2.9388761</v>
      </c>
      <c r="K23" s="18" t="s">
        <v>309</v>
      </c>
      <c r="L23" s="20" t="s">
        <v>309</v>
      </c>
      <c r="M23" s="18" t="s">
        <v>309</v>
      </c>
      <c r="N23" s="20" t="s">
        <v>309</v>
      </c>
      <c r="O23" s="18" t="s">
        <v>309</v>
      </c>
      <c r="P23" s="20" t="s">
        <v>309</v>
      </c>
      <c r="Q23" s="18" t="n">
        <v>495.37107657</v>
      </c>
      <c r="R23" s="20" t="n">
        <v>2.95707844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502.33511367</v>
      </c>
      <c r="F25" s="20" t="n">
        <v>4.13096513</v>
      </c>
      <c r="G25" s="18" t="n">
        <v>493.20100284</v>
      </c>
      <c r="H25" s="20" t="n">
        <v>6.39859149</v>
      </c>
      <c r="I25" s="18" t="n">
        <v>522.32753598</v>
      </c>
      <c r="J25" s="20" t="n">
        <v>3.55277547</v>
      </c>
      <c r="K25" s="18" t="s">
        <v>309</v>
      </c>
      <c r="L25" s="20" t="s">
        <v>309</v>
      </c>
      <c r="M25" s="18" t="s">
        <v>309</v>
      </c>
      <c r="N25" s="20" t="s">
        <v>309</v>
      </c>
      <c r="O25" s="18" t="n">
        <v>431.29715374</v>
      </c>
      <c r="P25" s="20" t="n">
        <v>53.36763612</v>
      </c>
      <c r="Q25" s="18" t="n">
        <v>522.9836876000001</v>
      </c>
      <c r="R25" s="20" t="n">
        <v>3.84319433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503.60131292</v>
      </c>
      <c r="F27" s="20" t="n">
        <v>2.54199868</v>
      </c>
      <c r="G27" s="18" t="n">
        <v>497.15274943</v>
      </c>
      <c r="H27" s="20" t="n">
        <v>10.65909502</v>
      </c>
      <c r="I27" s="18" t="n">
        <v>494.11991582</v>
      </c>
      <c r="J27" s="20" t="n">
        <v>2.55519596</v>
      </c>
      <c r="K27" s="18" t="s">
        <v>309</v>
      </c>
      <c r="L27" s="20" t="s">
        <v>309</v>
      </c>
      <c r="M27" s="18" t="s">
        <v>309</v>
      </c>
      <c r="N27" s="20" t="s">
        <v>309</v>
      </c>
      <c r="O27" s="18" t="n">
        <v>641.9484</v>
      </c>
      <c r="P27" s="20" t="n">
        <v>40.03818174</v>
      </c>
      <c r="Q27" s="18" t="n">
        <v>482.80466046</v>
      </c>
      <c r="R27" s="20" t="n">
        <v>7.32662817</v>
      </c>
    </row>
    <row r="28" spans="1:18">
      <c r="A28" s="15" t="s">
        <v>330</v>
      </c>
      <c r="B28" s="17" t="n">
        <v>7568</v>
      </c>
      <c r="C28" s="18">
        <f>(490.0/B28*100)</f>
        <v/>
      </c>
      <c r="D28" s="19" t="n">
        <v>7078</v>
      </c>
      <c r="E28" s="18" t="n">
        <v>405.26727475</v>
      </c>
      <c r="F28" s="20" t="n">
        <v>4.15774859</v>
      </c>
      <c r="G28" s="18" t="n">
        <v>368.78909874</v>
      </c>
      <c r="H28" s="20" t="n">
        <v>9.56837238</v>
      </c>
      <c r="I28" s="18" t="n">
        <v>421.12158543</v>
      </c>
      <c r="J28" s="20" t="n">
        <v>2.33228169</v>
      </c>
      <c r="K28" s="18" t="s">
        <v>309</v>
      </c>
      <c r="L28" s="20" t="s">
        <v>309</v>
      </c>
      <c r="M28" s="18" t="n">
        <v>365.3014</v>
      </c>
      <c r="N28" s="20" t="n">
        <v>23.3642048</v>
      </c>
      <c r="O28" s="18" t="s">
        <v>309</v>
      </c>
      <c r="P28" s="20" t="s">
        <v>309</v>
      </c>
      <c r="Q28" s="18" t="n">
        <v>416.23041312</v>
      </c>
      <c r="R28" s="20" t="n">
        <v>3.15343221</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505.87652361</v>
      </c>
      <c r="F33" s="20" t="n">
        <v>2.37965564</v>
      </c>
      <c r="G33" s="18" t="n">
        <v>486.91171402</v>
      </c>
      <c r="H33" s="20" t="n">
        <v>8.15813539</v>
      </c>
      <c r="I33" s="18" t="n">
        <v>495.04957405</v>
      </c>
      <c r="J33" s="20" t="n">
        <v>3.8248006</v>
      </c>
      <c r="K33" s="18" t="s">
        <v>309</v>
      </c>
      <c r="L33" s="20" t="s">
        <v>309</v>
      </c>
      <c r="M33" s="18" t="n">
        <v>520.7626352</v>
      </c>
      <c r="N33" s="20" t="n">
        <v>21.81166931</v>
      </c>
      <c r="O33" s="18" t="s">
        <v>309</v>
      </c>
      <c r="P33" s="20" t="s">
        <v>309</v>
      </c>
      <c r="Q33" s="18" t="n">
        <v>499.50152108</v>
      </c>
      <c r="R33" s="20" t="n">
        <v>3.92831737</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495.1344628</v>
      </c>
      <c r="F36" s="20" t="n">
        <v>3.12765167</v>
      </c>
      <c r="G36" s="18" t="n">
        <v>482.36127125</v>
      </c>
      <c r="H36" s="20" t="n">
        <v>6.41834034</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(2570.0/B40*100)</f>
        <v/>
      </c>
      <c r="D40" s="19" t="n">
        <v>11587</v>
      </c>
      <c r="E40" s="18" t="s">
        <v>309</v>
      </c>
      <c r="F40" s="20" t="s">
        <v>309</v>
      </c>
      <c r="G40" s="18" t="s">
        <v>309</v>
      </c>
      <c r="H40" s="20" t="s">
        <v>309</v>
      </c>
      <c r="I40" s="18" t="n">
        <v>509.42670633</v>
      </c>
      <c r="J40" s="20" t="n">
        <v>4.56535475</v>
      </c>
      <c r="K40" s="18" t="s">
        <v>309</v>
      </c>
      <c r="L40" s="20" t="s">
        <v>309</v>
      </c>
      <c r="M40" s="18" t="n">
        <v>510.3049124</v>
      </c>
      <c r="N40" s="20" t="n">
        <v>2.76769424</v>
      </c>
      <c r="O40" s="18" t="s">
        <v>309</v>
      </c>
      <c r="P40" s="20" t="s">
        <v>309</v>
      </c>
      <c r="Q40" s="18" t="s">
        <v>309</v>
      </c>
      <c r="R40" s="20" t="s">
        <v>309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490.22996176</v>
      </c>
      <c r="F52" s="20" t="n">
        <v>3.96806336</v>
      </c>
      <c r="G52" s="18" t="n">
        <v>493.2571305</v>
      </c>
      <c r="H52" s="20" t="n">
        <v>6.1847961</v>
      </c>
      <c r="I52" s="18" t="n">
        <v>469.79857963</v>
      </c>
      <c r="J52" s="20" t="n">
        <v>2.87355728</v>
      </c>
      <c r="K52" s="18" t="s">
        <v>309</v>
      </c>
      <c r="L52" s="20" t="s">
        <v>309</v>
      </c>
      <c r="M52" s="18" t="s">
        <v>309</v>
      </c>
      <c r="N52" s="20" t="s">
        <v>309</v>
      </c>
      <c r="O52" s="18" t="s">
        <v>309</v>
      </c>
      <c r="P52" s="20" t="s">
        <v>309</v>
      </c>
      <c r="Q52" s="18" t="n">
        <v>470.60646955</v>
      </c>
      <c r="R52" s="20" t="n">
        <v>4.22144133</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338.16895645</v>
      </c>
      <c r="F54" s="20" t="n">
        <v>3.26261908</v>
      </c>
      <c r="G54" s="18" t="n">
        <v>298.29776995</v>
      </c>
      <c r="H54" s="20" t="n">
        <v>14.00334061</v>
      </c>
      <c r="I54" s="18" t="n">
        <v>329.55467597</v>
      </c>
      <c r="J54" s="20" t="n">
        <v>3.11761363</v>
      </c>
      <c r="K54" s="18" t="s">
        <v>309</v>
      </c>
      <c r="L54" s="20" t="s">
        <v>309</v>
      </c>
      <c r="M54" s="18" t="s">
        <v>309</v>
      </c>
      <c r="N54" s="20" t="s">
        <v>309</v>
      </c>
      <c r="O54" s="18" t="n">
        <v>318.84238509</v>
      </c>
      <c r="P54" s="20" t="n">
        <v>62.6251464</v>
      </c>
      <c r="Q54" s="18" t="s">
        <v>309</v>
      </c>
      <c r="R54" s="20" t="s">
        <v>309</v>
      </c>
    </row>
    <row r="55" spans="1:18">
      <c r="A55" s="15" t="s">
        <v>357</v>
      </c>
      <c r="B55" s="17" t="n">
        <v>5316</v>
      </c>
      <c r="C55" s="18">
        <f>(137.0/B55*100)</f>
        <v/>
      </c>
      <c r="D55" s="19" t="n">
        <v>5179</v>
      </c>
      <c r="E55" s="18" t="n">
        <v>405.1856449</v>
      </c>
      <c r="F55" s="20" t="n">
        <v>3.47099194</v>
      </c>
      <c r="G55" s="18" t="n">
        <v>342.69070591</v>
      </c>
      <c r="H55" s="20" t="n">
        <v>8.346977539999999</v>
      </c>
      <c r="I55" s="18" t="n">
        <v>418.56640496</v>
      </c>
      <c r="J55" s="20" t="n">
        <v>2.87130804</v>
      </c>
      <c r="K55" s="18" t="s">
        <v>309</v>
      </c>
      <c r="L55" s="20" t="s">
        <v>309</v>
      </c>
      <c r="M55" s="18" t="s">
        <v>309</v>
      </c>
      <c r="N55" s="20" t="s">
        <v>309</v>
      </c>
      <c r="O55" s="18" t="n">
        <v>322.9537</v>
      </c>
      <c r="P55" s="20" t="n">
        <v>39.79728426</v>
      </c>
      <c r="Q55" s="18" t="n">
        <v>408.49099284</v>
      </c>
      <c r="R55" s="20" t="n">
        <v>4.19100466</v>
      </c>
    </row>
    <row r="56" spans="1:18">
      <c r="A56" s="15" t="s">
        <v>358</v>
      </c>
      <c r="B56" s="17" t="n">
        <v>5359</v>
      </c>
      <c r="C56" s="18">
        <f>(104.0/B56*100)</f>
        <v/>
      </c>
      <c r="D56" s="19" t="n">
        <v>5255</v>
      </c>
      <c r="E56" s="18" t="n">
        <v>529.75291182</v>
      </c>
      <c r="F56" s="20" t="n">
        <v>2.60955943</v>
      </c>
      <c r="G56" s="18" t="n">
        <v>537.15400625</v>
      </c>
      <c r="H56" s="20" t="n">
        <v>5.56102089</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529.62257608</v>
      </c>
      <c r="F62" s="20" t="n">
        <v>2.21660644</v>
      </c>
      <c r="G62" s="18" t="n">
        <v>523.1364018100001</v>
      </c>
      <c r="H62" s="20" t="n">
        <v>6.79544003</v>
      </c>
      <c r="I62" s="18" t="n">
        <v>527.51316499</v>
      </c>
      <c r="J62" s="20" t="n">
        <v>1.68122278</v>
      </c>
      <c r="K62" s="18" t="s">
        <v>309</v>
      </c>
      <c r="L62" s="20" t="s">
        <v>309</v>
      </c>
      <c r="M62" s="18" t="n">
        <v>547.39053333</v>
      </c>
      <c r="N62" s="20" t="n">
        <v>50.7926441</v>
      </c>
      <c r="O62" s="18" t="s">
        <v>309</v>
      </c>
      <c r="P62" s="20" t="s">
        <v>309</v>
      </c>
      <c r="Q62" s="18" t="n">
        <v>536.2651359400001</v>
      </c>
      <c r="R62" s="20" t="n">
        <v>4.00816789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(1821.0/B64*100)</f>
        <v/>
      </c>
      <c r="D64" s="19" t="n">
        <v>1813</v>
      </c>
      <c r="E64" s="18" t="s">
        <v>309</v>
      </c>
      <c r="F64" s="20" t="s">
        <v>309</v>
      </c>
      <c r="G64" s="18" t="s">
        <v>309</v>
      </c>
      <c r="H64" s="20" t="s">
        <v>309</v>
      </c>
      <c r="I64" s="18" t="n">
        <v>472.55127871</v>
      </c>
      <c r="J64" s="20" t="n">
        <v>2.56080386</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551.53103876</v>
      </c>
      <c r="F9" s="20" t="n">
        <v>3.04889807</v>
      </c>
      <c r="G9" s="18" t="n">
        <v>534.19232185</v>
      </c>
      <c r="H9" s="20" t="n">
        <v>23.36250954</v>
      </c>
      <c r="I9" s="18" t="n">
        <v>515.41169311</v>
      </c>
      <c r="J9" s="20" t="n">
        <v>3.0720687</v>
      </c>
      <c r="K9" s="18" t="s">
        <v>309</v>
      </c>
      <c r="L9" s="20" t="s">
        <v>309</v>
      </c>
      <c r="M9" s="18" t="s">
        <v>309</v>
      </c>
      <c r="N9" s="20" t="s">
        <v>309</v>
      </c>
      <c r="O9" s="18" t="s">
        <v>309</v>
      </c>
      <c r="P9" s="20" t="s">
        <v>309</v>
      </c>
      <c r="Q9" s="18" t="n">
        <v>515.24723992</v>
      </c>
      <c r="R9" s="20" t="n">
        <v>5.54102257</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463.81686235</v>
      </c>
      <c r="F11" s="20" t="n">
        <v>3.20507829</v>
      </c>
      <c r="G11" s="18" t="n">
        <v>413.28422364</v>
      </c>
      <c r="H11" s="20" t="n">
        <v>11.76219398</v>
      </c>
      <c r="I11" s="18" t="n">
        <v>442.84370399</v>
      </c>
      <c r="J11" s="20" t="n">
        <v>2.48098998</v>
      </c>
      <c r="K11" s="18" t="s">
        <v>309</v>
      </c>
      <c r="L11" s="20" t="s">
        <v>309</v>
      </c>
      <c r="M11" s="18" t="n">
        <v>491.82881432</v>
      </c>
      <c r="N11" s="20" t="n">
        <v>56.75840905</v>
      </c>
      <c r="O11" s="18" t="s">
        <v>309</v>
      </c>
      <c r="P11" s="20" t="s">
        <v>309</v>
      </c>
      <c r="Q11" s="18" t="n">
        <v>440.78659225</v>
      </c>
      <c r="R11" s="20" t="n">
        <v>5.83860764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522.5018562400001</v>
      </c>
      <c r="F16" s="20" t="n">
        <v>2.55483593</v>
      </c>
      <c r="G16" s="18" t="n">
        <v>499.98574815</v>
      </c>
      <c r="H16" s="20" t="n">
        <v>12.60235243</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532.22590404</v>
      </c>
      <c r="F17" s="20" t="n">
        <v>3.24409833</v>
      </c>
      <c r="G17" s="18" t="n">
        <v>513.97844672</v>
      </c>
      <c r="H17" s="20" t="n">
        <v>15.08904704</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508.51237421</v>
      </c>
      <c r="F21" s="20" t="n">
        <v>2.47401481</v>
      </c>
      <c r="G21" s="18" t="n">
        <v>504.99480986</v>
      </c>
      <c r="H21" s="20" t="n">
        <v>33.30960665</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461.47477854</v>
      </c>
      <c r="H23" s="20" t="n">
        <v>11.35552007</v>
      </c>
      <c r="I23" s="18" t="n">
        <v>478.84802504</v>
      </c>
      <c r="J23" s="20" t="n">
        <v>2.9388761</v>
      </c>
      <c r="K23" s="18" t="s">
        <v>309</v>
      </c>
      <c r="L23" s="20" t="s">
        <v>309</v>
      </c>
      <c r="M23" s="18" t="s">
        <v>309</v>
      </c>
      <c r="N23" s="20" t="s">
        <v>309</v>
      </c>
      <c r="O23" s="18" t="s">
        <v>309</v>
      </c>
      <c r="P23" s="20" t="s">
        <v>309</v>
      </c>
      <c r="Q23" s="18" t="n">
        <v>496.77231291</v>
      </c>
      <c r="R23" s="20" t="n">
        <v>2.93092361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503.57818224</v>
      </c>
      <c r="F25" s="20" t="n">
        <v>4.08318061</v>
      </c>
      <c r="G25" s="18" t="n">
        <v>450.01068316</v>
      </c>
      <c r="H25" s="20" t="n">
        <v>11.74663191</v>
      </c>
      <c r="I25" s="18" t="n">
        <v>522.32753598</v>
      </c>
      <c r="J25" s="20" t="n">
        <v>3.55277547</v>
      </c>
      <c r="K25" s="18" t="s">
        <v>309</v>
      </c>
      <c r="L25" s="20" t="s">
        <v>309</v>
      </c>
      <c r="M25" s="18" t="s">
        <v>309</v>
      </c>
      <c r="N25" s="20" t="s">
        <v>309</v>
      </c>
      <c r="O25" s="18" t="s">
        <v>309</v>
      </c>
      <c r="P25" s="20" t="s">
        <v>309</v>
      </c>
      <c r="Q25" s="18" t="n">
        <v>521.97333053</v>
      </c>
      <c r="R25" s="20" t="n">
        <v>3.90191659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505.33438616</v>
      </c>
      <c r="F27" s="20" t="n">
        <v>2.66447536</v>
      </c>
      <c r="G27" s="18" t="n">
        <v>454.28632705</v>
      </c>
      <c r="H27" s="20" t="n">
        <v>14.78900967</v>
      </c>
      <c r="I27" s="18" t="n">
        <v>494.11991582</v>
      </c>
      <c r="J27" s="20" t="n">
        <v>2.55519596</v>
      </c>
      <c r="K27" s="18" t="s">
        <v>309</v>
      </c>
      <c r="L27" s="20" t="s">
        <v>309</v>
      </c>
      <c r="M27" s="18" t="s">
        <v>309</v>
      </c>
      <c r="N27" s="20" t="s">
        <v>309</v>
      </c>
      <c r="O27" s="18" t="s">
        <v>309</v>
      </c>
      <c r="P27" s="20" t="s">
        <v>309</v>
      </c>
      <c r="Q27" s="18" t="n">
        <v>484.42127404</v>
      </c>
      <c r="R27" s="20" t="n">
        <v>6.05527535</v>
      </c>
    </row>
    <row r="28" spans="1:18">
      <c r="A28" s="15" t="s">
        <v>330</v>
      </c>
      <c r="B28" s="17" t="n">
        <v>7568</v>
      </c>
      <c r="C28" s="18">
        <f>(490.0/B28*100)</f>
        <v/>
      </c>
      <c r="D28" s="19" t="n">
        <v>7078</v>
      </c>
      <c r="E28" s="18" t="n">
        <v>408.81614215</v>
      </c>
      <c r="F28" s="20" t="n">
        <v>4.34988455</v>
      </c>
      <c r="G28" s="18" t="n">
        <v>368.45442331</v>
      </c>
      <c r="H28" s="20" t="n">
        <v>7.09481312</v>
      </c>
      <c r="I28" s="18" t="n">
        <v>421.12158543</v>
      </c>
      <c r="J28" s="20" t="n">
        <v>2.33228169</v>
      </c>
      <c r="K28" s="18" t="s">
        <v>309</v>
      </c>
      <c r="L28" s="20" t="s">
        <v>309</v>
      </c>
      <c r="M28" s="18" t="n">
        <v>365.3014</v>
      </c>
      <c r="N28" s="20" t="n">
        <v>23.3642048</v>
      </c>
      <c r="O28" s="18" t="n">
        <v>311.395</v>
      </c>
      <c r="P28" s="20" t="n">
        <v>29.45956084</v>
      </c>
      <c r="Q28" s="18" t="n">
        <v>413.34198439</v>
      </c>
      <c r="R28" s="20" t="n">
        <v>2.99932516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506.64040361</v>
      </c>
      <c r="F33" s="20" t="n">
        <v>2.42107751</v>
      </c>
      <c r="G33" s="18" t="n">
        <v>470.95666293</v>
      </c>
      <c r="H33" s="20" t="n">
        <v>13.91594824</v>
      </c>
      <c r="I33" s="18" t="n">
        <v>495.04957405</v>
      </c>
      <c r="J33" s="20" t="n">
        <v>3.8248006</v>
      </c>
      <c r="K33" s="18" t="s">
        <v>309</v>
      </c>
      <c r="L33" s="20" t="s">
        <v>309</v>
      </c>
      <c r="M33" s="18" t="n">
        <v>520.24843891</v>
      </c>
      <c r="N33" s="20" t="n">
        <v>21.30590702</v>
      </c>
      <c r="O33" s="18" t="n">
        <v>472.96553769</v>
      </c>
      <c r="P33" s="20" t="n">
        <v>22.17520706</v>
      </c>
      <c r="Q33" s="18" t="n">
        <v>496.30093016</v>
      </c>
      <c r="R33" s="20" t="n">
        <v>3.60218052</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495.1619784</v>
      </c>
      <c r="F36" s="20" t="n">
        <v>3.06716955</v>
      </c>
      <c r="G36" s="18" t="n">
        <v>462.84065674</v>
      </c>
      <c r="H36" s="20" t="n">
        <v>10.45669004</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524.95988426</v>
      </c>
      <c r="F40" s="20" t="n">
        <v>5.14328592</v>
      </c>
      <c r="G40" s="18" t="n">
        <v>509.22849606</v>
      </c>
      <c r="H40" s="20" t="n">
        <v>49.09848417</v>
      </c>
      <c r="I40" s="18" t="n">
        <v>509.42670633</v>
      </c>
      <c r="J40" s="20" t="n">
        <v>4.56535475</v>
      </c>
      <c r="K40" s="18" t="s">
        <v>309</v>
      </c>
      <c r="L40" s="20" t="s">
        <v>309</v>
      </c>
      <c r="M40" s="18" t="n">
        <v>510.3049124</v>
      </c>
      <c r="N40" s="20" t="n">
        <v>2.76769424</v>
      </c>
      <c r="O40" s="18" t="s">
        <v>309</v>
      </c>
      <c r="P40" s="20" t="s">
        <v>309</v>
      </c>
      <c r="Q40" s="18" t="n">
        <v>512.46351537</v>
      </c>
      <c r="R40" s="20" t="n">
        <v>5.10304909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490.98068608</v>
      </c>
      <c r="F52" s="20" t="n">
        <v>3.80946563</v>
      </c>
      <c r="G52" s="18" t="n">
        <v>458.81570937</v>
      </c>
      <c r="H52" s="20" t="n">
        <v>9.85426365</v>
      </c>
      <c r="I52" s="18" t="n">
        <v>469.79857963</v>
      </c>
      <c r="J52" s="20" t="n">
        <v>2.87355728</v>
      </c>
      <c r="K52" s="18" t="s">
        <v>309</v>
      </c>
      <c r="L52" s="20" t="s">
        <v>309</v>
      </c>
      <c r="M52" s="18" t="s">
        <v>309</v>
      </c>
      <c r="N52" s="20" t="s">
        <v>309</v>
      </c>
      <c r="O52" s="18" t="s">
        <v>309</v>
      </c>
      <c r="P52" s="20" t="s">
        <v>309</v>
      </c>
      <c r="Q52" s="18" t="n">
        <v>476.33549884</v>
      </c>
      <c r="R52" s="20" t="n">
        <v>4.31492649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340.32217005</v>
      </c>
      <c r="F54" s="20" t="n">
        <v>3.46203779</v>
      </c>
      <c r="G54" s="18" t="n">
        <v>314.61492047</v>
      </c>
      <c r="H54" s="20" t="n">
        <v>5.41575799</v>
      </c>
      <c r="I54" s="18" t="n">
        <v>329.55467597</v>
      </c>
      <c r="J54" s="20" t="n">
        <v>3.11761363</v>
      </c>
      <c r="K54" s="18" t="s">
        <v>309</v>
      </c>
      <c r="L54" s="20" t="s">
        <v>309</v>
      </c>
      <c r="M54" s="18" t="s">
        <v>309</v>
      </c>
      <c r="N54" s="20" t="s">
        <v>309</v>
      </c>
      <c r="O54" s="18" t="n">
        <v>280.12628698</v>
      </c>
      <c r="P54" s="20" t="n">
        <v>28.61231648</v>
      </c>
      <c r="Q54" s="18" t="s">
        <v>309</v>
      </c>
      <c r="R54" s="20" t="s">
        <v>309</v>
      </c>
    </row>
    <row r="55" spans="1:18">
      <c r="A55" s="15" t="s">
        <v>357</v>
      </c>
      <c r="B55" s="17" t="n">
        <v>5316</v>
      </c>
      <c r="C55" s="18">
        <f>(137.0/B55*100)</f>
        <v/>
      </c>
      <c r="D55" s="19" t="n">
        <v>5179</v>
      </c>
      <c r="E55" s="18" t="n">
        <v>408.47760525</v>
      </c>
      <c r="F55" s="20" t="n">
        <v>3.78232437</v>
      </c>
      <c r="G55" s="18" t="n">
        <v>350.15423376</v>
      </c>
      <c r="H55" s="20" t="n">
        <v>7.13626933</v>
      </c>
      <c r="I55" s="18" t="n">
        <v>418.56640496</v>
      </c>
      <c r="J55" s="20" t="n">
        <v>2.87130804</v>
      </c>
      <c r="K55" s="18" t="s">
        <v>309</v>
      </c>
      <c r="L55" s="20" t="s">
        <v>309</v>
      </c>
      <c r="M55" s="18" t="s">
        <v>309</v>
      </c>
      <c r="N55" s="20" t="s">
        <v>309</v>
      </c>
      <c r="O55" s="18" t="n">
        <v>342.80567267</v>
      </c>
      <c r="P55" s="20" t="n">
        <v>31.03853656</v>
      </c>
      <c r="Q55" s="18" t="n">
        <v>408.75984075</v>
      </c>
      <c r="R55" s="20" t="n">
        <v>4.04149523</v>
      </c>
    </row>
    <row r="56" spans="1:18">
      <c r="A56" s="15" t="s">
        <v>358</v>
      </c>
      <c r="B56" s="17" t="n">
        <v>5359</v>
      </c>
      <c r="C56" s="18">
        <f>(104.0/B56*100)</f>
        <v/>
      </c>
      <c r="D56" s="19" t="n">
        <v>5255</v>
      </c>
      <c r="E56" s="18" t="n">
        <v>531.93581498</v>
      </c>
      <c r="F56" s="20" t="n">
        <v>2.78539311</v>
      </c>
      <c r="G56" s="18" t="n">
        <v>515.22890825</v>
      </c>
      <c r="H56" s="20" t="n">
        <v>7.40555931</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530.47317933</v>
      </c>
      <c r="F62" s="20" t="n">
        <v>2.10617243</v>
      </c>
      <c r="G62" s="18" t="n">
        <v>521.5009358900001</v>
      </c>
      <c r="H62" s="20" t="n">
        <v>5.52993809</v>
      </c>
      <c r="I62" s="18" t="n">
        <v>527.51316499</v>
      </c>
      <c r="J62" s="20" t="n">
        <v>1.68122278</v>
      </c>
      <c r="K62" s="18" t="s">
        <v>309</v>
      </c>
      <c r="L62" s="20" t="s">
        <v>309</v>
      </c>
      <c r="M62" s="18" t="n">
        <v>547.39053333</v>
      </c>
      <c r="N62" s="20" t="n">
        <v>50.7926441</v>
      </c>
      <c r="O62" s="18" t="s">
        <v>309</v>
      </c>
      <c r="P62" s="20" t="s">
        <v>309</v>
      </c>
      <c r="Q62" s="18" t="n">
        <v>535.44324952</v>
      </c>
      <c r="R62" s="20" t="n">
        <v>3.91789852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499.56590971</v>
      </c>
      <c r="F64" s="20" t="n">
        <v>5.90697094</v>
      </c>
      <c r="G64" s="18" t="n">
        <v>417.86877014</v>
      </c>
      <c r="H64" s="20" t="n">
        <v>22.4403084</v>
      </c>
      <c r="I64" s="18" t="n">
        <v>472.55127871</v>
      </c>
      <c r="J64" s="20" t="n">
        <v>2.56080386</v>
      </c>
      <c r="K64" s="18" t="s">
        <v>309</v>
      </c>
      <c r="L64" s="20" t="s">
        <v>309</v>
      </c>
      <c r="M64" s="18" t="n">
        <v>474.98879933</v>
      </c>
      <c r="N64" s="20" t="n">
        <v>14.97267087</v>
      </c>
      <c r="O64" s="18" t="n">
        <v>228.421</v>
      </c>
      <c r="P64" s="20" t="n">
        <v>43.4706842</v>
      </c>
      <c r="Q64" s="18" t="n">
        <v>465.55082139</v>
      </c>
      <c r="R64" s="20" t="n">
        <v>4.36481946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509</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556.18972431</v>
      </c>
      <c r="F9" s="20" t="n">
        <v>3.46084545</v>
      </c>
      <c r="G9" s="18" t="n">
        <v>545.51006665</v>
      </c>
      <c r="H9" s="20" t="n">
        <v>4.00583928</v>
      </c>
      <c r="I9" s="18" t="n">
        <v>515.41169311</v>
      </c>
      <c r="J9" s="20" t="n">
        <v>3.0720687</v>
      </c>
      <c r="K9" s="18" t="s">
        <v>309</v>
      </c>
      <c r="L9" s="20" t="s">
        <v>309</v>
      </c>
      <c r="M9" s="18" t="s">
        <v>309</v>
      </c>
      <c r="N9" s="20" t="s">
        <v>309</v>
      </c>
      <c r="O9" s="18" t="s">
        <v>309</v>
      </c>
      <c r="P9" s="20" t="s">
        <v>309</v>
      </c>
      <c r="Q9" s="18" t="n">
        <v>515.24723992</v>
      </c>
      <c r="R9" s="20" t="n">
        <v>5.54102257</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469.80291674</v>
      </c>
      <c r="F11" s="20" t="n">
        <v>3.23866554</v>
      </c>
      <c r="G11" s="18" t="n">
        <v>450.02690848</v>
      </c>
      <c r="H11" s="20" t="n">
        <v>4.98972043</v>
      </c>
      <c r="I11" s="18" t="n">
        <v>442.84370399</v>
      </c>
      <c r="J11" s="20" t="n">
        <v>2.48098998</v>
      </c>
      <c r="K11" s="18" t="s">
        <v>309</v>
      </c>
      <c r="L11" s="20" t="s">
        <v>309</v>
      </c>
      <c r="M11" s="18" t="n">
        <v>491.82881432</v>
      </c>
      <c r="N11" s="20" t="n">
        <v>56.75840905</v>
      </c>
      <c r="O11" s="18" t="s">
        <v>309</v>
      </c>
      <c r="P11" s="20" t="s">
        <v>309</v>
      </c>
      <c r="Q11" s="18" t="n">
        <v>440.78659225</v>
      </c>
      <c r="R11" s="20" t="n">
        <v>5.83860764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523.55398347</v>
      </c>
      <c r="F16" s="20" t="n">
        <v>2.63362959</v>
      </c>
      <c r="G16" s="18" t="n">
        <v>513.33726584</v>
      </c>
      <c r="H16" s="20" t="n">
        <v>4.47206921</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532.44436043</v>
      </c>
      <c r="F17" s="20" t="n">
        <v>3.35585906</v>
      </c>
      <c r="G17" s="18" t="n">
        <v>528.17370338</v>
      </c>
      <c r="H17" s="20" t="n">
        <v>5.32857135</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509.25357801</v>
      </c>
      <c r="F21" s="20" t="n">
        <v>2.74952439</v>
      </c>
      <c r="G21" s="18" t="n">
        <v>505.33179309</v>
      </c>
      <c r="H21" s="20" t="n">
        <v>4.47405745</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499.4099161</v>
      </c>
      <c r="H23" s="20" t="n">
        <v>3.29720816</v>
      </c>
      <c r="I23" s="18" t="n">
        <v>478.84802504</v>
      </c>
      <c r="J23" s="20" t="n">
        <v>2.9388761</v>
      </c>
      <c r="K23" s="18" t="s">
        <v>309</v>
      </c>
      <c r="L23" s="20" t="s">
        <v>309</v>
      </c>
      <c r="M23" s="18" t="s">
        <v>309</v>
      </c>
      <c r="N23" s="20" t="s">
        <v>309</v>
      </c>
      <c r="O23" s="18" t="s">
        <v>309</v>
      </c>
      <c r="P23" s="20" t="s">
        <v>309</v>
      </c>
      <c r="Q23" s="18" t="n">
        <v>488.69816248</v>
      </c>
      <c r="R23" s="20" t="n">
        <v>3.95929616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501.12744737</v>
      </c>
      <c r="F25" s="20" t="n">
        <v>4.13156898</v>
      </c>
      <c r="G25" s="18" t="n">
        <v>501.46645559</v>
      </c>
      <c r="H25" s="20" t="n">
        <v>7.72603455</v>
      </c>
      <c r="I25" s="18" t="n">
        <v>522.32753598</v>
      </c>
      <c r="J25" s="20" t="n">
        <v>3.55277547</v>
      </c>
      <c r="K25" s="18" t="s">
        <v>309</v>
      </c>
      <c r="L25" s="20" t="s">
        <v>309</v>
      </c>
      <c r="M25" s="18" t="s">
        <v>309</v>
      </c>
      <c r="N25" s="20" t="s">
        <v>309</v>
      </c>
      <c r="O25" s="18" t="n">
        <v>433.3212</v>
      </c>
      <c r="P25" s="20" t="n">
        <v>31.99758645</v>
      </c>
      <c r="Q25" s="18" t="n">
        <v>521.97333053</v>
      </c>
      <c r="R25" s="20" t="n">
        <v>3.90191659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510.10533266</v>
      </c>
      <c r="F27" s="20" t="n">
        <v>3.36050482</v>
      </c>
      <c r="G27" s="18" t="n">
        <v>487.17136897</v>
      </c>
      <c r="H27" s="20" t="n">
        <v>4.7382454</v>
      </c>
      <c r="I27" s="18" t="n">
        <v>494.11991582</v>
      </c>
      <c r="J27" s="20" t="n">
        <v>2.55519596</v>
      </c>
      <c r="K27" s="18" t="s">
        <v>309</v>
      </c>
      <c r="L27" s="20" t="s">
        <v>309</v>
      </c>
      <c r="M27" s="18" t="s">
        <v>309</v>
      </c>
      <c r="N27" s="20" t="s">
        <v>309</v>
      </c>
      <c r="O27" s="18" t="s">
        <v>309</v>
      </c>
      <c r="P27" s="20" t="s">
        <v>309</v>
      </c>
      <c r="Q27" s="18" t="n">
        <v>484.42127404</v>
      </c>
      <c r="R27" s="20" t="n">
        <v>6.05527535</v>
      </c>
    </row>
    <row r="28" spans="1:18">
      <c r="A28" s="15" t="s">
        <v>330</v>
      </c>
      <c r="B28" s="17" t="n">
        <v>7568</v>
      </c>
      <c r="C28" s="18">
        <f>(490.0/B28*100)</f>
        <v/>
      </c>
      <c r="D28" s="19" t="n">
        <v>7078</v>
      </c>
      <c r="E28" s="18" t="n">
        <v>412.01353457</v>
      </c>
      <c r="F28" s="20" t="n">
        <v>5.29851761</v>
      </c>
      <c r="G28" s="18" t="n">
        <v>392.72700519</v>
      </c>
      <c r="H28" s="20" t="n">
        <v>4.9176525</v>
      </c>
      <c r="I28" s="18" t="n">
        <v>421.12158543</v>
      </c>
      <c r="J28" s="20" t="n">
        <v>2.33228169</v>
      </c>
      <c r="K28" s="18" t="s">
        <v>309</v>
      </c>
      <c r="L28" s="20" t="s">
        <v>309</v>
      </c>
      <c r="M28" s="18" t="n">
        <v>365.3014</v>
      </c>
      <c r="N28" s="20" t="n">
        <v>23.3642048</v>
      </c>
      <c r="O28" s="18" t="n">
        <v>311.395</v>
      </c>
      <c r="P28" s="20" t="n">
        <v>29.45956084</v>
      </c>
      <c r="Q28" s="18" t="n">
        <v>413.38597754</v>
      </c>
      <c r="R28" s="20" t="n">
        <v>2.99582386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512.2436264</v>
      </c>
      <c r="F33" s="20" t="n">
        <v>3.18462129</v>
      </c>
      <c r="G33" s="18" t="n">
        <v>499.75908946</v>
      </c>
      <c r="H33" s="20" t="n">
        <v>2.78940707</v>
      </c>
      <c r="I33" s="18" t="n">
        <v>495.04957405</v>
      </c>
      <c r="J33" s="20" t="n">
        <v>3.8248006</v>
      </c>
      <c r="K33" s="18" t="s">
        <v>309</v>
      </c>
      <c r="L33" s="20" t="s">
        <v>309</v>
      </c>
      <c r="M33" s="18" t="n">
        <v>520.24843891</v>
      </c>
      <c r="N33" s="20" t="n">
        <v>21.30590702</v>
      </c>
      <c r="O33" s="18" t="n">
        <v>404.4034</v>
      </c>
      <c r="P33" s="20" t="n">
        <v>38.67736379</v>
      </c>
      <c r="Q33" s="18" t="n">
        <v>496.61218569</v>
      </c>
      <c r="R33" s="20" t="n">
        <v>3.62685955</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498.27670821</v>
      </c>
      <c r="F36" s="20" t="n">
        <v>3.27538801</v>
      </c>
      <c r="G36" s="18" t="n">
        <v>486.32939352</v>
      </c>
      <c r="H36" s="20" t="n">
        <v>4.05820277</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522.39967741</v>
      </c>
      <c r="F40" s="20" t="n">
        <v>6.14047923</v>
      </c>
      <c r="G40" s="18" t="n">
        <v>527.59775235</v>
      </c>
      <c r="H40" s="20" t="n">
        <v>6.1831519</v>
      </c>
      <c r="I40" s="18" t="n">
        <v>509.42670633</v>
      </c>
      <c r="J40" s="20" t="n">
        <v>4.56535475</v>
      </c>
      <c r="K40" s="18" t="s">
        <v>309</v>
      </c>
      <c r="L40" s="20" t="s">
        <v>309</v>
      </c>
      <c r="M40" s="18" t="n">
        <v>510.3049124</v>
      </c>
      <c r="N40" s="20" t="n">
        <v>2.76769424</v>
      </c>
      <c r="O40" s="18" t="s">
        <v>309</v>
      </c>
      <c r="P40" s="20" t="s">
        <v>309</v>
      </c>
      <c r="Q40" s="18" t="n">
        <v>512.46351537</v>
      </c>
      <c r="R40" s="20" t="n">
        <v>5.10304909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494.75294514</v>
      </c>
      <c r="F52" s="20" t="n">
        <v>3.85100975</v>
      </c>
      <c r="G52" s="18" t="n">
        <v>482.40353823</v>
      </c>
      <c r="H52" s="20" t="n">
        <v>4.70103561</v>
      </c>
      <c r="I52" s="18" t="n">
        <v>469.79857963</v>
      </c>
      <c r="J52" s="20" t="n">
        <v>2.87355728</v>
      </c>
      <c r="K52" s="18" t="s">
        <v>309</v>
      </c>
      <c r="L52" s="20" t="s">
        <v>309</v>
      </c>
      <c r="M52" s="18" t="s">
        <v>309</v>
      </c>
      <c r="N52" s="20" t="s">
        <v>309</v>
      </c>
      <c r="O52" s="18" t="s">
        <v>309</v>
      </c>
      <c r="P52" s="20" t="s">
        <v>309</v>
      </c>
      <c r="Q52" s="18" t="n">
        <v>476.28823257</v>
      </c>
      <c r="R52" s="20" t="n">
        <v>4.31616302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342.07850767</v>
      </c>
      <c r="F54" s="20" t="n">
        <v>3.81534785</v>
      </c>
      <c r="G54" s="18" t="n">
        <v>323.81649268</v>
      </c>
      <c r="H54" s="20" t="n">
        <v>6.00949462</v>
      </c>
      <c r="I54" s="18" t="n">
        <v>329.55467597</v>
      </c>
      <c r="J54" s="20" t="n">
        <v>3.11761363</v>
      </c>
      <c r="K54" s="18" t="s">
        <v>309</v>
      </c>
      <c r="L54" s="20" t="s">
        <v>309</v>
      </c>
      <c r="M54" s="18" t="s">
        <v>309</v>
      </c>
      <c r="N54" s="20" t="s">
        <v>309</v>
      </c>
      <c r="O54" s="18" t="n">
        <v>280.12628698</v>
      </c>
      <c r="P54" s="20" t="n">
        <v>28.61231648</v>
      </c>
      <c r="Q54" s="18" t="s">
        <v>309</v>
      </c>
      <c r="R54" s="20" t="s">
        <v>309</v>
      </c>
    </row>
    <row r="55" spans="1:18">
      <c r="A55" s="15" t="s">
        <v>357</v>
      </c>
      <c r="B55" s="17" t="n">
        <v>5316</v>
      </c>
      <c r="C55" s="18">
        <f>(137.0/B55*100)</f>
        <v/>
      </c>
      <c r="D55" s="19" t="n">
        <v>5179</v>
      </c>
      <c r="E55" s="18" t="n">
        <v>407.75467867</v>
      </c>
      <c r="F55" s="20" t="n">
        <v>4.97642676</v>
      </c>
      <c r="G55" s="18" t="n">
        <v>387.88522145</v>
      </c>
      <c r="H55" s="20" t="n">
        <v>5.13711578</v>
      </c>
      <c r="I55" s="18" t="n">
        <v>418.56640496</v>
      </c>
      <c r="J55" s="20" t="n">
        <v>2.87130804</v>
      </c>
      <c r="K55" s="18" t="s">
        <v>309</v>
      </c>
      <c r="L55" s="20" t="s">
        <v>309</v>
      </c>
      <c r="M55" s="18" t="s">
        <v>309</v>
      </c>
      <c r="N55" s="20" t="s">
        <v>309</v>
      </c>
      <c r="O55" s="18" t="n">
        <v>377.3607671</v>
      </c>
      <c r="P55" s="20" t="n">
        <v>41.05958943</v>
      </c>
      <c r="Q55" s="18" t="n">
        <v>408.65215074</v>
      </c>
      <c r="R55" s="20" t="n">
        <v>4.04423832</v>
      </c>
    </row>
    <row r="56" spans="1:18">
      <c r="A56" s="15" t="s">
        <v>358</v>
      </c>
      <c r="B56" s="17" t="n">
        <v>5359</v>
      </c>
      <c r="C56" s="18">
        <f>(104.0/B56*100)</f>
        <v/>
      </c>
      <c r="D56" s="19" t="n">
        <v>5255</v>
      </c>
      <c r="E56" s="18" t="n">
        <v>529.15474224</v>
      </c>
      <c r="F56" s="20" t="n">
        <v>3.20492965</v>
      </c>
      <c r="G56" s="18" t="n">
        <v>532.26188164</v>
      </c>
      <c r="H56" s="20" t="n">
        <v>3.13515935</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532.03076262</v>
      </c>
      <c r="F62" s="20" t="n">
        <v>3.48136595</v>
      </c>
      <c r="G62" s="18" t="n">
        <v>527.02973134</v>
      </c>
      <c r="H62" s="20" t="n">
        <v>2.37021438</v>
      </c>
      <c r="I62" s="18" t="n">
        <v>527.51316499</v>
      </c>
      <c r="J62" s="20" t="n">
        <v>1.68122278</v>
      </c>
      <c r="K62" s="18" t="s">
        <v>309</v>
      </c>
      <c r="L62" s="20" t="s">
        <v>309</v>
      </c>
      <c r="M62" s="18" t="n">
        <v>510.73433073</v>
      </c>
      <c r="N62" s="20" t="n">
        <v>51.31994524</v>
      </c>
      <c r="O62" s="18" t="s">
        <v>309</v>
      </c>
      <c r="P62" s="20" t="s">
        <v>309</v>
      </c>
      <c r="Q62" s="18" t="n">
        <v>535.44324952</v>
      </c>
      <c r="R62" s="20" t="n">
        <v>3.91789852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503.16198044</v>
      </c>
      <c r="F64" s="20" t="n">
        <v>7.33562436</v>
      </c>
      <c r="G64" s="18" t="n">
        <v>477.108086</v>
      </c>
      <c r="H64" s="20" t="n">
        <v>7.20883629</v>
      </c>
      <c r="I64" s="18" t="n">
        <v>472.55127871</v>
      </c>
      <c r="J64" s="20" t="n">
        <v>2.56080386</v>
      </c>
      <c r="K64" s="18" t="s">
        <v>309</v>
      </c>
      <c r="L64" s="20" t="s">
        <v>309</v>
      </c>
      <c r="M64" s="18" t="n">
        <v>478.57544681</v>
      </c>
      <c r="N64" s="20" t="n">
        <v>15.37219617</v>
      </c>
      <c r="O64" s="18" t="n">
        <v>340.97601089</v>
      </c>
      <c r="P64" s="20" t="n">
        <v>76.42337571</v>
      </c>
      <c r="Q64" s="18" t="n">
        <v>465.45533875</v>
      </c>
      <c r="R64" s="20" t="n">
        <v>4.58509874</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510</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550.07067711</v>
      </c>
      <c r="F9" s="20" t="n">
        <v>3.21312143</v>
      </c>
      <c r="G9" s="18" t="n">
        <v>557.64399301</v>
      </c>
      <c r="H9" s="20" t="n">
        <v>6.13025417</v>
      </c>
      <c r="I9" s="18" t="n">
        <v>515.41169311</v>
      </c>
      <c r="J9" s="20" t="n">
        <v>3.0720687</v>
      </c>
      <c r="K9" s="18" t="s">
        <v>309</v>
      </c>
      <c r="L9" s="20" t="s">
        <v>309</v>
      </c>
      <c r="M9" s="18" t="s">
        <v>309</v>
      </c>
      <c r="N9" s="20" t="s">
        <v>309</v>
      </c>
      <c r="O9" s="18" t="s">
        <v>309</v>
      </c>
      <c r="P9" s="20" t="s">
        <v>309</v>
      </c>
      <c r="Q9" s="18" t="n">
        <v>515.24723992</v>
      </c>
      <c r="R9" s="20" t="n">
        <v>5.54102257</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451.29217558</v>
      </c>
      <c r="F11" s="20" t="n">
        <v>3.34126736</v>
      </c>
      <c r="G11" s="18" t="n">
        <v>488.03791665</v>
      </c>
      <c r="H11" s="20" t="n">
        <v>4.67067421</v>
      </c>
      <c r="I11" s="18" t="n">
        <v>442.84370399</v>
      </c>
      <c r="J11" s="20" t="n">
        <v>2.48098998</v>
      </c>
      <c r="K11" s="18" t="s">
        <v>309</v>
      </c>
      <c r="L11" s="20" t="s">
        <v>309</v>
      </c>
      <c r="M11" s="18" t="n">
        <v>491.82881432</v>
      </c>
      <c r="N11" s="20" t="n">
        <v>56.75840905</v>
      </c>
      <c r="O11" s="18" t="s">
        <v>309</v>
      </c>
      <c r="P11" s="20" t="s">
        <v>309</v>
      </c>
      <c r="Q11" s="18" t="n">
        <v>440.78659225</v>
      </c>
      <c r="R11" s="20" t="n">
        <v>5.83860764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521.92185747</v>
      </c>
      <c r="F16" s="20" t="n">
        <v>2.65441393</v>
      </c>
      <c r="G16" s="18" t="n">
        <v>521.81383075</v>
      </c>
      <c r="H16" s="20" t="n">
        <v>6.73724965</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529.4789179000001</v>
      </c>
      <c r="F17" s="20" t="n">
        <v>3.27240528</v>
      </c>
      <c r="G17" s="18" t="n">
        <v>555.80325777</v>
      </c>
      <c r="H17" s="20" t="n">
        <v>7.53946041</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502.91605197</v>
      </c>
      <c r="F21" s="20" t="n">
        <v>2.77686406</v>
      </c>
      <c r="G21" s="18" t="n">
        <v>527.58685361</v>
      </c>
      <c r="H21" s="20" t="n">
        <v>3.98137786</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520.25057657</v>
      </c>
      <c r="H23" s="20" t="n">
        <v>6.07435091</v>
      </c>
      <c r="I23" s="18" t="n">
        <v>478.84802504</v>
      </c>
      <c r="J23" s="20" t="n">
        <v>2.9388761</v>
      </c>
      <c r="K23" s="18" t="s">
        <v>309</v>
      </c>
      <c r="L23" s="20" t="s">
        <v>309</v>
      </c>
      <c r="M23" s="18" t="s">
        <v>309</v>
      </c>
      <c r="N23" s="20" t="s">
        <v>309</v>
      </c>
      <c r="O23" s="18" t="s">
        <v>309</v>
      </c>
      <c r="P23" s="20" t="s">
        <v>309</v>
      </c>
      <c r="Q23" s="18" t="n">
        <v>490.69024999</v>
      </c>
      <c r="R23" s="20" t="n">
        <v>2.96668748</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499.86775046</v>
      </c>
      <c r="F25" s="20" t="n">
        <v>4.00396824</v>
      </c>
      <c r="G25" s="18" t="n">
        <v>516.8657813999999</v>
      </c>
      <c r="H25" s="20" t="n">
        <v>10.74622013</v>
      </c>
      <c r="I25" s="18" t="n">
        <v>522.32753598</v>
      </c>
      <c r="J25" s="20" t="n">
        <v>3.55277547</v>
      </c>
      <c r="K25" s="18" t="s">
        <v>309</v>
      </c>
      <c r="L25" s="20" t="s">
        <v>309</v>
      </c>
      <c r="M25" s="18" t="s">
        <v>309</v>
      </c>
      <c r="N25" s="20" t="s">
        <v>309</v>
      </c>
      <c r="O25" s="18" t="s">
        <v>309</v>
      </c>
      <c r="P25" s="20" t="s">
        <v>309</v>
      </c>
      <c r="Q25" s="18" t="n">
        <v>521.97333053</v>
      </c>
      <c r="R25" s="20" t="n">
        <v>3.90191659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507.98722432</v>
      </c>
      <c r="F27" s="20" t="n">
        <v>2.81340825</v>
      </c>
      <c r="G27" s="18" t="n">
        <v>488.89845293</v>
      </c>
      <c r="H27" s="20" t="n">
        <v>5.30218612</v>
      </c>
      <c r="I27" s="18" t="n">
        <v>494.11991582</v>
      </c>
      <c r="J27" s="20" t="n">
        <v>2.55519596</v>
      </c>
      <c r="K27" s="18" t="s">
        <v>309</v>
      </c>
      <c r="L27" s="20" t="s">
        <v>309</v>
      </c>
      <c r="M27" s="18" t="s">
        <v>309</v>
      </c>
      <c r="N27" s="20" t="s">
        <v>309</v>
      </c>
      <c r="O27" s="18" t="s">
        <v>309</v>
      </c>
      <c r="P27" s="20" t="s">
        <v>309</v>
      </c>
      <c r="Q27" s="18" t="n">
        <v>484.42127404</v>
      </c>
      <c r="R27" s="20" t="n">
        <v>6.05527535</v>
      </c>
    </row>
    <row r="28" spans="1:18">
      <c r="A28" s="15" t="s">
        <v>330</v>
      </c>
      <c r="B28" s="17" t="n">
        <v>7568</v>
      </c>
      <c r="C28" s="18">
        <f>(490.0/B28*100)</f>
        <v/>
      </c>
      <c r="D28" s="19" t="n">
        <v>7078</v>
      </c>
      <c r="E28" s="18" t="n">
        <v>405.67043761</v>
      </c>
      <c r="F28" s="20" t="n">
        <v>4.25436864</v>
      </c>
      <c r="G28" s="18" t="n">
        <v>364.49328626</v>
      </c>
      <c r="H28" s="20" t="n">
        <v>10.1525605</v>
      </c>
      <c r="I28" s="18" t="n">
        <v>421.12158543</v>
      </c>
      <c r="J28" s="20" t="n">
        <v>2.33228169</v>
      </c>
      <c r="K28" s="18" t="s">
        <v>309</v>
      </c>
      <c r="L28" s="20" t="s">
        <v>309</v>
      </c>
      <c r="M28" s="18" t="n">
        <v>365.3014</v>
      </c>
      <c r="N28" s="20" t="n">
        <v>23.3642048</v>
      </c>
      <c r="O28" s="18" t="n">
        <v>311.395</v>
      </c>
      <c r="P28" s="20" t="n">
        <v>29.45956084</v>
      </c>
      <c r="Q28" s="18" t="n">
        <v>413.32726316</v>
      </c>
      <c r="R28" s="20" t="n">
        <v>2.99566616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504.84823045</v>
      </c>
      <c r="F33" s="20" t="n">
        <v>2.43399144</v>
      </c>
      <c r="G33" s="18" t="n">
        <v>511.45426445</v>
      </c>
      <c r="H33" s="20" t="n">
        <v>5.41911912</v>
      </c>
      <c r="I33" s="18" t="n">
        <v>495.04957405</v>
      </c>
      <c r="J33" s="20" t="n">
        <v>3.8248006</v>
      </c>
      <c r="K33" s="18" t="s">
        <v>309</v>
      </c>
      <c r="L33" s="20" t="s">
        <v>309</v>
      </c>
      <c r="M33" s="18" t="n">
        <v>520.24843891</v>
      </c>
      <c r="N33" s="20" t="n">
        <v>21.30590702</v>
      </c>
      <c r="O33" s="18" t="n">
        <v>404.4034</v>
      </c>
      <c r="P33" s="20" t="n">
        <v>38.67736379</v>
      </c>
      <c r="Q33" s="18" t="n">
        <v>496.49463505</v>
      </c>
      <c r="R33" s="20" t="n">
        <v>3.60088706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490.63263645</v>
      </c>
      <c r="F36" s="20" t="n">
        <v>3.07197306</v>
      </c>
      <c r="G36" s="18" t="n">
        <v>517.73453063</v>
      </c>
      <c r="H36" s="20" t="n">
        <v>6.18551653</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522.9043953300001</v>
      </c>
      <c r="F40" s="20" t="n">
        <v>5.53321062</v>
      </c>
      <c r="G40" s="18" t="n">
        <v>541.79101711</v>
      </c>
      <c r="H40" s="20" t="n">
        <v>10.49119263</v>
      </c>
      <c r="I40" s="18" t="n">
        <v>509.42670633</v>
      </c>
      <c r="J40" s="20" t="n">
        <v>4.56535475</v>
      </c>
      <c r="K40" s="18" t="s">
        <v>309</v>
      </c>
      <c r="L40" s="20" t="s">
        <v>309</v>
      </c>
      <c r="M40" s="18" t="n">
        <v>510.3049124</v>
      </c>
      <c r="N40" s="20" t="n">
        <v>2.76769424</v>
      </c>
      <c r="O40" s="18" t="s">
        <v>309</v>
      </c>
      <c r="P40" s="20" t="s">
        <v>309</v>
      </c>
      <c r="Q40" s="18" t="n">
        <v>512.46351537</v>
      </c>
      <c r="R40" s="20" t="n">
        <v>5.10304909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487.67838478</v>
      </c>
      <c r="F52" s="20" t="n">
        <v>3.64529906</v>
      </c>
      <c r="G52" s="18" t="n">
        <v>495.61353101</v>
      </c>
      <c r="H52" s="20" t="n">
        <v>7.00898246</v>
      </c>
      <c r="I52" s="18" t="n">
        <v>469.79857963</v>
      </c>
      <c r="J52" s="20" t="n">
        <v>2.87355728</v>
      </c>
      <c r="K52" s="18" t="s">
        <v>309</v>
      </c>
      <c r="L52" s="20" t="s">
        <v>309</v>
      </c>
      <c r="M52" s="18" t="s">
        <v>309</v>
      </c>
      <c r="N52" s="20" t="s">
        <v>309</v>
      </c>
      <c r="O52" s="18" t="s">
        <v>309</v>
      </c>
      <c r="P52" s="20" t="s">
        <v>309</v>
      </c>
      <c r="Q52" s="18" t="n">
        <v>476.28823257</v>
      </c>
      <c r="R52" s="20" t="n">
        <v>4.31616302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336.46516246</v>
      </c>
      <c r="F54" s="20" t="n">
        <v>3.180159</v>
      </c>
      <c r="G54" s="18" t="n">
        <v>347.57412121</v>
      </c>
      <c r="H54" s="20" t="n">
        <v>7.97607549</v>
      </c>
      <c r="I54" s="18" t="n">
        <v>329.55467597</v>
      </c>
      <c r="J54" s="20" t="n">
        <v>3.11761363</v>
      </c>
      <c r="K54" s="18" t="s">
        <v>309</v>
      </c>
      <c r="L54" s="20" t="s">
        <v>309</v>
      </c>
      <c r="M54" s="18" t="s">
        <v>309</v>
      </c>
      <c r="N54" s="20" t="s">
        <v>309</v>
      </c>
      <c r="O54" s="18" t="n">
        <v>280.12628698</v>
      </c>
      <c r="P54" s="20" t="n">
        <v>28.61231648</v>
      </c>
      <c r="Q54" s="18" t="s">
        <v>309</v>
      </c>
      <c r="R54" s="20" t="s">
        <v>309</v>
      </c>
    </row>
    <row r="55" spans="1:18">
      <c r="A55" s="15" t="s">
        <v>357</v>
      </c>
      <c r="B55" s="17" t="n">
        <v>5316</v>
      </c>
      <c r="C55" s="18">
        <f>(137.0/B55*100)</f>
        <v/>
      </c>
      <c r="D55" s="19" t="n">
        <v>5179</v>
      </c>
      <c r="E55" s="18" t="n">
        <v>399.41393875</v>
      </c>
      <c r="F55" s="20" t="n">
        <v>3.87183432</v>
      </c>
      <c r="G55" s="18" t="n">
        <v>382.09061022</v>
      </c>
      <c r="H55" s="20" t="n">
        <v>11.47357851</v>
      </c>
      <c r="I55" s="18" t="n">
        <v>418.56640496</v>
      </c>
      <c r="J55" s="20" t="n">
        <v>2.87130804</v>
      </c>
      <c r="K55" s="18" t="s">
        <v>309</v>
      </c>
      <c r="L55" s="20" t="s">
        <v>309</v>
      </c>
      <c r="M55" s="18" t="s">
        <v>309</v>
      </c>
      <c r="N55" s="20" t="s">
        <v>309</v>
      </c>
      <c r="O55" s="18" t="n">
        <v>381.09195599</v>
      </c>
      <c r="P55" s="20" t="n">
        <v>58.99488977</v>
      </c>
      <c r="Q55" s="18" t="n">
        <v>408.63565272</v>
      </c>
      <c r="R55" s="20" t="n">
        <v>4.0419089</v>
      </c>
    </row>
    <row r="56" spans="1:18">
      <c r="A56" s="15" t="s">
        <v>358</v>
      </c>
      <c r="B56" s="17" t="n">
        <v>5359</v>
      </c>
      <c r="C56" s="18">
        <f>(104.0/B56*100)</f>
        <v/>
      </c>
      <c r="D56" s="19" t="n">
        <v>5255</v>
      </c>
      <c r="E56" s="18" t="n">
        <v>527.21576292</v>
      </c>
      <c r="F56" s="20" t="n">
        <v>3.00979558</v>
      </c>
      <c r="G56" s="18" t="n">
        <v>538.5606378700001</v>
      </c>
      <c r="H56" s="20" t="n">
        <v>3.68279221</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523.18334477</v>
      </c>
      <c r="F62" s="20" t="n">
        <v>2.70160329</v>
      </c>
      <c r="G62" s="18" t="n">
        <v>538.7715087300001</v>
      </c>
      <c r="H62" s="20" t="n">
        <v>3.12420111</v>
      </c>
      <c r="I62" s="18" t="n">
        <v>527.51316499</v>
      </c>
      <c r="J62" s="20" t="n">
        <v>1.68122278</v>
      </c>
      <c r="K62" s="18" t="s">
        <v>309</v>
      </c>
      <c r="L62" s="20" t="s">
        <v>309</v>
      </c>
      <c r="M62" s="18" t="n">
        <v>547.39053333</v>
      </c>
      <c r="N62" s="20" t="n">
        <v>50.7926441</v>
      </c>
      <c r="O62" s="18" t="s">
        <v>309</v>
      </c>
      <c r="P62" s="20" t="s">
        <v>309</v>
      </c>
      <c r="Q62" s="18" t="n">
        <v>535.44324952</v>
      </c>
      <c r="R62" s="20" t="n">
        <v>3.91789852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493.96458016</v>
      </c>
      <c r="F64" s="20" t="n">
        <v>5.63508373</v>
      </c>
      <c r="G64" s="18" t="n">
        <v>489.9621981</v>
      </c>
      <c r="H64" s="20" t="n">
        <v>22.25723531</v>
      </c>
      <c r="I64" s="18" t="n">
        <v>472.55127871</v>
      </c>
      <c r="J64" s="20" t="n">
        <v>2.56080386</v>
      </c>
      <c r="K64" s="18" t="s">
        <v>309</v>
      </c>
      <c r="L64" s="20" t="s">
        <v>309</v>
      </c>
      <c r="M64" s="18" t="n">
        <v>476.40885442</v>
      </c>
      <c r="N64" s="20" t="n">
        <v>14.97460486</v>
      </c>
      <c r="O64" s="18" t="n">
        <v>387.48403181</v>
      </c>
      <c r="P64" s="20" t="n">
        <v>129.96094825</v>
      </c>
      <c r="Q64" s="18" t="n">
        <v>465.47572622</v>
      </c>
      <c r="R64" s="20" t="n">
        <v>4.30413485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542.7267462</v>
      </c>
      <c r="F9" s="20" t="n">
        <v>5.15788589</v>
      </c>
      <c r="G9" s="18" t="n">
        <v>554.73489283</v>
      </c>
      <c r="H9" s="20" t="n">
        <v>3.17166763</v>
      </c>
      <c r="I9" s="18" t="n">
        <v>515.41169311</v>
      </c>
      <c r="J9" s="20" t="n">
        <v>3.0720687</v>
      </c>
      <c r="K9" s="18" t="s">
        <v>309</v>
      </c>
      <c r="L9" s="20" t="s">
        <v>309</v>
      </c>
      <c r="M9" s="18" t="s">
        <v>309</v>
      </c>
      <c r="N9" s="20" t="s">
        <v>309</v>
      </c>
      <c r="O9" s="18" t="s">
        <v>309</v>
      </c>
      <c r="P9" s="20" t="s">
        <v>309</v>
      </c>
      <c r="Q9" s="18" t="n">
        <v>515.24723992</v>
      </c>
      <c r="R9" s="20" t="n">
        <v>5.54102257</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452.84276206</v>
      </c>
      <c r="F11" s="20" t="n">
        <v>4.43158908</v>
      </c>
      <c r="G11" s="18" t="n">
        <v>470.67667583</v>
      </c>
      <c r="H11" s="20" t="n">
        <v>3.62261809</v>
      </c>
      <c r="I11" s="18" t="n">
        <v>442.84370399</v>
      </c>
      <c r="J11" s="20" t="n">
        <v>2.48098998</v>
      </c>
      <c r="K11" s="18" t="s">
        <v>309</v>
      </c>
      <c r="L11" s="20" t="s">
        <v>309</v>
      </c>
      <c r="M11" s="18" t="n">
        <v>491.82881432</v>
      </c>
      <c r="N11" s="20" t="n">
        <v>56.75840905</v>
      </c>
      <c r="O11" s="18" t="s">
        <v>309</v>
      </c>
      <c r="P11" s="20" t="s">
        <v>309</v>
      </c>
      <c r="Q11" s="18" t="n">
        <v>440.81222821</v>
      </c>
      <c r="R11" s="20" t="n">
        <v>5.85260092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496.81512154</v>
      </c>
      <c r="F16" s="20" t="n">
        <v>5.10384108</v>
      </c>
      <c r="G16" s="18" t="n">
        <v>530.7207065</v>
      </c>
      <c r="H16" s="20" t="n">
        <v>2.88808208</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504.90821256</v>
      </c>
      <c r="F17" s="20" t="n">
        <v>5.25465671</v>
      </c>
      <c r="G17" s="18" t="n">
        <v>536.33845503</v>
      </c>
      <c r="H17" s="20" t="n">
        <v>3.33201628</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507.95926634</v>
      </c>
      <c r="F21" s="20" t="n">
        <v>3.06995557</v>
      </c>
      <c r="G21" s="18" t="n">
        <v>509.08856931</v>
      </c>
      <c r="H21" s="20" t="n">
        <v>3.17905651</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515.0459187</v>
      </c>
      <c r="H23" s="20" t="n">
        <v>4.81058463</v>
      </c>
      <c r="I23" s="18" t="n">
        <v>478.84802504</v>
      </c>
      <c r="J23" s="20" t="n">
        <v>2.9388761</v>
      </c>
      <c r="K23" s="18" t="s">
        <v>309</v>
      </c>
      <c r="L23" s="20" t="s">
        <v>309</v>
      </c>
      <c r="M23" s="18" t="s">
        <v>309</v>
      </c>
      <c r="N23" s="20" t="s">
        <v>309</v>
      </c>
      <c r="O23" s="18" t="s">
        <v>309</v>
      </c>
      <c r="P23" s="20" t="s">
        <v>309</v>
      </c>
      <c r="Q23" s="18" t="n">
        <v>492.83182417</v>
      </c>
      <c r="R23" s="20" t="n">
        <v>3.20797533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489.21418302</v>
      </c>
      <c r="F25" s="20" t="n">
        <v>7.09803468</v>
      </c>
      <c r="G25" s="18" t="n">
        <v>503.57885229</v>
      </c>
      <c r="H25" s="20" t="n">
        <v>4.18529512</v>
      </c>
      <c r="I25" s="18" t="n">
        <v>522.32753598</v>
      </c>
      <c r="J25" s="20" t="n">
        <v>3.55277547</v>
      </c>
      <c r="K25" s="18" t="s">
        <v>309</v>
      </c>
      <c r="L25" s="20" t="s">
        <v>309</v>
      </c>
      <c r="M25" s="18" t="s">
        <v>309</v>
      </c>
      <c r="N25" s="20" t="s">
        <v>309</v>
      </c>
      <c r="O25" s="18" t="n">
        <v>542.73300276</v>
      </c>
      <c r="P25" s="20" t="n">
        <v>87.20766515</v>
      </c>
      <c r="Q25" s="18" t="n">
        <v>521.97333053</v>
      </c>
      <c r="R25" s="20" t="n">
        <v>3.90191659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465.00723236</v>
      </c>
      <c r="F27" s="20" t="n">
        <v>4.4238579</v>
      </c>
      <c r="G27" s="18" t="n">
        <v>521.41837693</v>
      </c>
      <c r="H27" s="20" t="n">
        <v>3.20682895</v>
      </c>
      <c r="I27" s="18" t="n">
        <v>494.11991582</v>
      </c>
      <c r="J27" s="20" t="n">
        <v>2.55519596</v>
      </c>
      <c r="K27" s="18" t="s">
        <v>309</v>
      </c>
      <c r="L27" s="20" t="s">
        <v>309</v>
      </c>
      <c r="M27" s="18" t="s">
        <v>309</v>
      </c>
      <c r="N27" s="20" t="s">
        <v>309</v>
      </c>
      <c r="O27" s="18" t="s">
        <v>309</v>
      </c>
      <c r="P27" s="20" t="s">
        <v>309</v>
      </c>
      <c r="Q27" s="18" t="n">
        <v>484.42127404</v>
      </c>
      <c r="R27" s="20" t="n">
        <v>6.05527535</v>
      </c>
    </row>
    <row r="28" spans="1:18">
      <c r="A28" s="15" t="s">
        <v>330</v>
      </c>
      <c r="B28" s="17" t="n">
        <v>7568</v>
      </c>
      <c r="C28" s="18">
        <f>(490.0/B28*100)</f>
        <v/>
      </c>
      <c r="D28" s="19" t="n">
        <v>7078</v>
      </c>
      <c r="E28" s="18" t="n">
        <v>386.52795691</v>
      </c>
      <c r="F28" s="20" t="n">
        <v>4.58625011</v>
      </c>
      <c r="G28" s="18" t="n">
        <v>425.91187227</v>
      </c>
      <c r="H28" s="20" t="n">
        <v>5.65309364</v>
      </c>
      <c r="I28" s="18" t="n">
        <v>421.12158543</v>
      </c>
      <c r="J28" s="20" t="n">
        <v>2.33228169</v>
      </c>
      <c r="K28" s="18" t="s">
        <v>309</v>
      </c>
      <c r="L28" s="20" t="s">
        <v>309</v>
      </c>
      <c r="M28" s="18" t="n">
        <v>365.3014</v>
      </c>
      <c r="N28" s="20" t="n">
        <v>23.3642048</v>
      </c>
      <c r="O28" s="18" t="n">
        <v>311.395</v>
      </c>
      <c r="P28" s="20" t="n">
        <v>29.45956084</v>
      </c>
      <c r="Q28" s="18" t="n">
        <v>413.35937944</v>
      </c>
      <c r="R28" s="20" t="n">
        <v>3.00041704</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495.95481212</v>
      </c>
      <c r="F33" s="20" t="n">
        <v>3.00864366</v>
      </c>
      <c r="G33" s="18" t="n">
        <v>518.5637911</v>
      </c>
      <c r="H33" s="20" t="n">
        <v>2.81997985</v>
      </c>
      <c r="I33" s="18" t="n">
        <v>495.04957405</v>
      </c>
      <c r="J33" s="20" t="n">
        <v>3.8248006</v>
      </c>
      <c r="K33" s="18" t="s">
        <v>309</v>
      </c>
      <c r="L33" s="20" t="s">
        <v>309</v>
      </c>
      <c r="M33" s="18" t="n">
        <v>520.24843891</v>
      </c>
      <c r="N33" s="20" t="n">
        <v>21.30590702</v>
      </c>
      <c r="O33" s="18" t="n">
        <v>404.4034</v>
      </c>
      <c r="P33" s="20" t="n">
        <v>38.67736379</v>
      </c>
      <c r="Q33" s="18" t="n">
        <v>496.36421214</v>
      </c>
      <c r="R33" s="20" t="n">
        <v>3.62141129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488.23167953</v>
      </c>
      <c r="F36" s="20" t="n">
        <v>3.47926882</v>
      </c>
      <c r="G36" s="18" t="n">
        <v>502.89738673</v>
      </c>
      <c r="H36" s="20" t="n">
        <v>3.74019541</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530.45785403</v>
      </c>
      <c r="F40" s="20" t="n">
        <v>6.35179355</v>
      </c>
      <c r="G40" s="18" t="n">
        <v>522.38518505</v>
      </c>
      <c r="H40" s="20" t="n">
        <v>6.15792419</v>
      </c>
      <c r="I40" s="18" t="n">
        <v>509.42670633</v>
      </c>
      <c r="J40" s="20" t="n">
        <v>4.56535475</v>
      </c>
      <c r="K40" s="18" t="s">
        <v>309</v>
      </c>
      <c r="L40" s="20" t="s">
        <v>309</v>
      </c>
      <c r="M40" s="18" t="n">
        <v>510.3049124</v>
      </c>
      <c r="N40" s="20" t="n">
        <v>2.76769424</v>
      </c>
      <c r="O40" s="18" t="s">
        <v>309</v>
      </c>
      <c r="P40" s="20" t="s">
        <v>309</v>
      </c>
      <c r="Q40" s="18" t="n">
        <v>512.46351537</v>
      </c>
      <c r="R40" s="20" t="n">
        <v>5.10304909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478.99729326</v>
      </c>
      <c r="F52" s="20" t="n">
        <v>5.39178552</v>
      </c>
      <c r="G52" s="18" t="n">
        <v>493.99529695</v>
      </c>
      <c r="H52" s="20" t="n">
        <v>3.91952837</v>
      </c>
      <c r="I52" s="18" t="n">
        <v>469.79857963</v>
      </c>
      <c r="J52" s="20" t="n">
        <v>2.87355728</v>
      </c>
      <c r="K52" s="18" t="s">
        <v>309</v>
      </c>
      <c r="L52" s="20" t="s">
        <v>309</v>
      </c>
      <c r="M52" s="18" t="s">
        <v>309</v>
      </c>
      <c r="N52" s="20" t="s">
        <v>309</v>
      </c>
      <c r="O52" s="18" t="n">
        <v>603.042</v>
      </c>
      <c r="P52" s="20" t="n">
        <v>36.35041725</v>
      </c>
      <c r="Q52" s="18" t="n">
        <v>475.74211974</v>
      </c>
      <c r="R52" s="20" t="n">
        <v>4.4580137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328.73789453</v>
      </c>
      <c r="F54" s="20" t="n">
        <v>3.59222286</v>
      </c>
      <c r="G54" s="18" t="n">
        <v>358.70724353</v>
      </c>
      <c r="H54" s="20" t="n">
        <v>5.33452282</v>
      </c>
      <c r="I54" s="18" t="n">
        <v>329.55467597</v>
      </c>
      <c r="J54" s="20" t="n">
        <v>3.11761363</v>
      </c>
      <c r="K54" s="18" t="s">
        <v>309</v>
      </c>
      <c r="L54" s="20" t="s">
        <v>309</v>
      </c>
      <c r="M54" s="18" t="s">
        <v>309</v>
      </c>
      <c r="N54" s="20" t="s">
        <v>309</v>
      </c>
      <c r="O54" s="18" t="n">
        <v>280.12628698</v>
      </c>
      <c r="P54" s="20" t="n">
        <v>28.61231648</v>
      </c>
      <c r="Q54" s="18" t="s">
        <v>309</v>
      </c>
      <c r="R54" s="20" t="s">
        <v>309</v>
      </c>
    </row>
    <row r="55" spans="1:18">
      <c r="A55" s="15" t="s">
        <v>357</v>
      </c>
      <c r="B55" s="17" t="n">
        <v>5316</v>
      </c>
      <c r="C55" s="18">
        <f>(137.0/B55*100)</f>
        <v/>
      </c>
      <c r="D55" s="19" t="n">
        <v>5179</v>
      </c>
      <c r="E55" s="18" t="n">
        <v>384.78101648</v>
      </c>
      <c r="F55" s="20" t="n">
        <v>4.68852782</v>
      </c>
      <c r="G55" s="18" t="n">
        <v>414.42261688</v>
      </c>
      <c r="H55" s="20" t="n">
        <v>5.16625517</v>
      </c>
      <c r="I55" s="18" t="n">
        <v>418.56640496</v>
      </c>
      <c r="J55" s="20" t="n">
        <v>2.87130804</v>
      </c>
      <c r="K55" s="18" t="s">
        <v>309</v>
      </c>
      <c r="L55" s="20" t="s">
        <v>309</v>
      </c>
      <c r="M55" s="18" t="s">
        <v>309</v>
      </c>
      <c r="N55" s="20" t="s">
        <v>309</v>
      </c>
      <c r="O55" s="18" t="n">
        <v>342.75520347</v>
      </c>
      <c r="P55" s="20" t="n">
        <v>53.34333688</v>
      </c>
      <c r="Q55" s="18" t="n">
        <v>408.63565272</v>
      </c>
      <c r="R55" s="20" t="n">
        <v>4.0419089</v>
      </c>
    </row>
    <row r="56" spans="1:18">
      <c r="A56" s="15" t="s">
        <v>358</v>
      </c>
      <c r="B56" s="17" t="n">
        <v>5359</v>
      </c>
      <c r="C56" s="18">
        <f>(104.0/B56*100)</f>
        <v/>
      </c>
      <c r="D56" s="19" t="n">
        <v>5255</v>
      </c>
      <c r="E56" s="18" t="n">
        <v>530.75481769</v>
      </c>
      <c r="F56" s="20" t="n">
        <v>2.93766893</v>
      </c>
      <c r="G56" s="18" t="n">
        <v>531.43736528</v>
      </c>
      <c r="H56" s="20" t="n">
        <v>4.12106941</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529.63853107</v>
      </c>
      <c r="F62" s="20" t="n">
        <v>2.12768514</v>
      </c>
      <c r="G62" s="18" t="n">
        <v>527.09665725</v>
      </c>
      <c r="H62" s="20" t="n">
        <v>4.73798606</v>
      </c>
      <c r="I62" s="18" t="n">
        <v>527.51316499</v>
      </c>
      <c r="J62" s="20" t="n">
        <v>1.68122278</v>
      </c>
      <c r="K62" s="18" t="s">
        <v>309</v>
      </c>
      <c r="L62" s="20" t="s">
        <v>309</v>
      </c>
      <c r="M62" s="18" t="n">
        <v>547.39053333</v>
      </c>
      <c r="N62" s="20" t="n">
        <v>50.7926441</v>
      </c>
      <c r="O62" s="18" t="s">
        <v>309</v>
      </c>
      <c r="P62" s="20" t="s">
        <v>309</v>
      </c>
      <c r="Q62" s="18" t="n">
        <v>535.44324952</v>
      </c>
      <c r="R62" s="20" t="n">
        <v>3.91789852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461.43737602</v>
      </c>
      <c r="F64" s="20" t="n">
        <v>8.832734309999999</v>
      </c>
      <c r="G64" s="18" t="n">
        <v>509.94210778</v>
      </c>
      <c r="H64" s="20" t="n">
        <v>5.3663061</v>
      </c>
      <c r="I64" s="18" t="n">
        <v>472.55127871</v>
      </c>
      <c r="J64" s="20" t="n">
        <v>2.56080386</v>
      </c>
      <c r="K64" s="18" t="s">
        <v>309</v>
      </c>
      <c r="L64" s="20" t="s">
        <v>309</v>
      </c>
      <c r="M64" s="18" t="n">
        <v>479.09848979</v>
      </c>
      <c r="N64" s="20" t="n">
        <v>15.30028015</v>
      </c>
      <c r="O64" s="18" t="n">
        <v>243.11143149</v>
      </c>
      <c r="P64" s="20" t="n">
        <v>30.97950536</v>
      </c>
      <c r="Q64" s="18" t="n">
        <v>458.53786578</v>
      </c>
      <c r="R64" s="20" t="n">
        <v>4.92340256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553.44595816</v>
      </c>
      <c r="F9" s="20" t="n">
        <v>3.24221673</v>
      </c>
      <c r="G9" s="18" t="n">
        <v>538.40375296</v>
      </c>
      <c r="H9" s="20" t="n">
        <v>5.5329619</v>
      </c>
      <c r="I9" s="18" t="n">
        <v>515.41169311</v>
      </c>
      <c r="J9" s="20" t="n">
        <v>3.0720687</v>
      </c>
      <c r="K9" s="18" t="s">
        <v>309</v>
      </c>
      <c r="L9" s="20" t="s">
        <v>309</v>
      </c>
      <c r="M9" s="18" t="s">
        <v>309</v>
      </c>
      <c r="N9" s="20" t="s">
        <v>309</v>
      </c>
      <c r="O9" s="18" t="s">
        <v>309</v>
      </c>
      <c r="P9" s="20" t="s">
        <v>309</v>
      </c>
      <c r="Q9" s="18" t="n">
        <v>515.81458595</v>
      </c>
      <c r="R9" s="20" t="n">
        <v>6.11793367</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448.54573718</v>
      </c>
      <c r="F11" s="20" t="n">
        <v>3.82391421</v>
      </c>
      <c r="G11" s="18" t="n">
        <v>478.06325631</v>
      </c>
      <c r="H11" s="20" t="n">
        <v>4.30105285</v>
      </c>
      <c r="I11" s="18" t="n">
        <v>442.84370399</v>
      </c>
      <c r="J11" s="20" t="n">
        <v>2.48098998</v>
      </c>
      <c r="K11" s="18" t="s">
        <v>309</v>
      </c>
      <c r="L11" s="20" t="s">
        <v>309</v>
      </c>
      <c r="M11" s="18" t="n">
        <v>491.82881432</v>
      </c>
      <c r="N11" s="20" t="n">
        <v>56.75840905</v>
      </c>
      <c r="O11" s="18" t="s">
        <v>309</v>
      </c>
      <c r="P11" s="20" t="s">
        <v>309</v>
      </c>
      <c r="Q11" s="18" t="n">
        <v>440.88778991</v>
      </c>
      <c r="R11" s="20" t="n">
        <v>5.36368933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521.47829456</v>
      </c>
      <c r="F16" s="20" t="n">
        <v>2.61967982</v>
      </c>
      <c r="G16" s="18" t="n">
        <v>526.04030683</v>
      </c>
      <c r="H16" s="20" t="n">
        <v>8.3860978</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533.23359819</v>
      </c>
      <c r="F17" s="20" t="n">
        <v>3.54457379</v>
      </c>
      <c r="G17" s="18" t="n">
        <v>527.4957697900001</v>
      </c>
      <c r="H17" s="20" t="n">
        <v>4.60740518</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506.35636513</v>
      </c>
      <c r="F21" s="20" t="n">
        <v>2.58333199</v>
      </c>
      <c r="G21" s="18" t="n">
        <v>523.80589544</v>
      </c>
      <c r="H21" s="20" t="n">
        <v>4.68336523</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498.41462171</v>
      </c>
      <c r="H23" s="20" t="n">
        <v>3.68383085</v>
      </c>
      <c r="I23" s="18" t="n">
        <v>478.84802504</v>
      </c>
      <c r="J23" s="20" t="n">
        <v>2.9388761</v>
      </c>
      <c r="K23" s="18" t="s">
        <v>309</v>
      </c>
      <c r="L23" s="20" t="s">
        <v>309</v>
      </c>
      <c r="M23" s="18" t="s">
        <v>309</v>
      </c>
      <c r="N23" s="20" t="s">
        <v>309</v>
      </c>
      <c r="O23" s="18" t="s">
        <v>309</v>
      </c>
      <c r="P23" s="20" t="s">
        <v>309</v>
      </c>
      <c r="Q23" s="18" t="n">
        <v>492.61287282</v>
      </c>
      <c r="R23" s="20" t="n">
        <v>3.86368069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503.3510809</v>
      </c>
      <c r="F25" s="20" t="n">
        <v>4.19816512</v>
      </c>
      <c r="G25" s="18" t="n">
        <v>489.10808846</v>
      </c>
      <c r="H25" s="20" t="n">
        <v>6.25539643</v>
      </c>
      <c r="I25" s="18" t="n">
        <v>522.32753598</v>
      </c>
      <c r="J25" s="20" t="n">
        <v>3.55277547</v>
      </c>
      <c r="K25" s="18" t="s">
        <v>309</v>
      </c>
      <c r="L25" s="20" t="s">
        <v>309</v>
      </c>
      <c r="M25" s="18" t="s">
        <v>309</v>
      </c>
      <c r="N25" s="20" t="s">
        <v>309</v>
      </c>
      <c r="O25" s="18" t="s">
        <v>309</v>
      </c>
      <c r="P25" s="20" t="s">
        <v>309</v>
      </c>
      <c r="Q25" s="18" t="n">
        <v>522.49366902</v>
      </c>
      <c r="R25" s="20" t="n">
        <v>3.98381387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503.07587559</v>
      </c>
      <c r="F27" s="20" t="n">
        <v>3.11507487</v>
      </c>
      <c r="G27" s="18" t="n">
        <v>500.1990432</v>
      </c>
      <c r="H27" s="20" t="n">
        <v>5.41536078</v>
      </c>
      <c r="I27" s="18" t="n">
        <v>494.11991582</v>
      </c>
      <c r="J27" s="20" t="n">
        <v>2.55519596</v>
      </c>
      <c r="K27" s="18" t="s">
        <v>309</v>
      </c>
      <c r="L27" s="20" t="s">
        <v>309</v>
      </c>
      <c r="M27" s="18" t="s">
        <v>309</v>
      </c>
      <c r="N27" s="20" t="s">
        <v>309</v>
      </c>
      <c r="O27" s="18" t="s">
        <v>309</v>
      </c>
      <c r="P27" s="20" t="s">
        <v>309</v>
      </c>
      <c r="Q27" s="18" t="n">
        <v>487.43880117</v>
      </c>
      <c r="R27" s="20" t="n">
        <v>7.18645633</v>
      </c>
    </row>
    <row r="28" spans="1:18">
      <c r="A28" s="15" t="s">
        <v>330</v>
      </c>
      <c r="B28" s="17" t="n">
        <v>7568</v>
      </c>
      <c r="C28" s="18">
        <f>(490.0/B28*100)</f>
        <v/>
      </c>
      <c r="D28" s="19" t="n">
        <v>7078</v>
      </c>
      <c r="E28" s="18" t="n">
        <v>432.60050955</v>
      </c>
      <c r="F28" s="20" t="n">
        <v>5.08541331</v>
      </c>
      <c r="G28" s="18" t="n">
        <v>385.89124408</v>
      </c>
      <c r="H28" s="20" t="n">
        <v>4.30975357</v>
      </c>
      <c r="I28" s="18" t="n">
        <v>421.12158543</v>
      </c>
      <c r="J28" s="20" t="n">
        <v>2.33228169</v>
      </c>
      <c r="K28" s="18" t="s">
        <v>309</v>
      </c>
      <c r="L28" s="20" t="s">
        <v>309</v>
      </c>
      <c r="M28" s="18" t="n">
        <v>365.3014</v>
      </c>
      <c r="N28" s="20" t="n">
        <v>23.3642048</v>
      </c>
      <c r="O28" s="18" t="n">
        <v>293.9722867</v>
      </c>
      <c r="P28" s="20" t="n">
        <v>30.01058742</v>
      </c>
      <c r="Q28" s="18" t="n">
        <v>416.99225036</v>
      </c>
      <c r="R28" s="20" t="n">
        <v>3.26411082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509.89252604</v>
      </c>
      <c r="F33" s="20" t="n">
        <v>2.5709484</v>
      </c>
      <c r="G33" s="18" t="n">
        <v>495.02151171</v>
      </c>
      <c r="H33" s="20" t="n">
        <v>3.52119555</v>
      </c>
      <c r="I33" s="18" t="n">
        <v>495.04957405</v>
      </c>
      <c r="J33" s="20" t="n">
        <v>3.8248006</v>
      </c>
      <c r="K33" s="18" t="s">
        <v>309</v>
      </c>
      <c r="L33" s="20" t="s">
        <v>309</v>
      </c>
      <c r="M33" s="18" t="n">
        <v>520.9209062800001</v>
      </c>
      <c r="N33" s="20" t="n">
        <v>21.39978212</v>
      </c>
      <c r="O33" s="18" t="s">
        <v>309</v>
      </c>
      <c r="P33" s="20" t="s">
        <v>309</v>
      </c>
      <c r="Q33" s="18" t="n">
        <v>498.72054324</v>
      </c>
      <c r="R33" s="20" t="n">
        <v>3.58771187</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493.65964007</v>
      </c>
      <c r="F36" s="20" t="n">
        <v>3.11662073</v>
      </c>
      <c r="G36" s="18" t="n">
        <v>493.88514234</v>
      </c>
      <c r="H36" s="20" t="n">
        <v>4.31967571</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523.36976838</v>
      </c>
      <c r="F40" s="20" t="n">
        <v>5.56385123</v>
      </c>
      <c r="G40" s="18" t="n">
        <v>529.67291013</v>
      </c>
      <c r="H40" s="20" t="n">
        <v>7.56252644</v>
      </c>
      <c r="I40" s="18" t="n">
        <v>509.42670633</v>
      </c>
      <c r="J40" s="20" t="n">
        <v>4.56535475</v>
      </c>
      <c r="K40" s="18" t="s">
        <v>309</v>
      </c>
      <c r="L40" s="20" t="s">
        <v>309</v>
      </c>
      <c r="M40" s="18" t="n">
        <v>510.3049124</v>
      </c>
      <c r="N40" s="20" t="n">
        <v>2.76769424</v>
      </c>
      <c r="O40" s="18" t="s">
        <v>309</v>
      </c>
      <c r="P40" s="20" t="s">
        <v>309</v>
      </c>
      <c r="Q40" s="18" t="n">
        <v>512.55563866</v>
      </c>
      <c r="R40" s="20" t="n">
        <v>5.15241807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492.06710597</v>
      </c>
      <c r="F52" s="20" t="n">
        <v>3.76547668</v>
      </c>
      <c r="G52" s="18" t="n">
        <v>484.6917152</v>
      </c>
      <c r="H52" s="20" t="n">
        <v>4.70422006</v>
      </c>
      <c r="I52" s="18" t="n">
        <v>469.79857963</v>
      </c>
      <c r="J52" s="20" t="n">
        <v>2.87355728</v>
      </c>
      <c r="K52" s="18" t="s">
        <v>309</v>
      </c>
      <c r="L52" s="20" t="s">
        <v>309</v>
      </c>
      <c r="M52" s="18" t="s">
        <v>309</v>
      </c>
      <c r="N52" s="20" t="s">
        <v>309</v>
      </c>
      <c r="O52" s="18" t="n">
        <v>373.8897</v>
      </c>
      <c r="P52" s="20" t="n">
        <v>12.66568998</v>
      </c>
      <c r="Q52" s="18" t="n">
        <v>477.33451805</v>
      </c>
      <c r="R52" s="20" t="n">
        <v>4.64694011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346.38780643</v>
      </c>
      <c r="F54" s="20" t="n">
        <v>3.99021568</v>
      </c>
      <c r="G54" s="18" t="n">
        <v>312.5183086</v>
      </c>
      <c r="H54" s="20" t="n">
        <v>4.34247088</v>
      </c>
      <c r="I54" s="18" t="n">
        <v>329.55467597</v>
      </c>
      <c r="J54" s="20" t="n">
        <v>3.11761363</v>
      </c>
      <c r="K54" s="18" t="s">
        <v>309</v>
      </c>
      <c r="L54" s="20" t="s">
        <v>309</v>
      </c>
      <c r="M54" s="18" t="s">
        <v>309</v>
      </c>
      <c r="N54" s="20" t="s">
        <v>309</v>
      </c>
      <c r="O54" s="18" t="n">
        <v>280.12628698</v>
      </c>
      <c r="P54" s="20" t="n">
        <v>28.61231648</v>
      </c>
      <c r="Q54" s="18" t="s">
        <v>309</v>
      </c>
      <c r="R54" s="20" t="s">
        <v>309</v>
      </c>
    </row>
    <row r="55" spans="1:18">
      <c r="A55" s="15" t="s">
        <v>357</v>
      </c>
      <c r="B55" s="17" t="n">
        <v>5316</v>
      </c>
      <c r="C55" s="18">
        <f>(137.0/B55*100)</f>
        <v/>
      </c>
      <c r="D55" s="19" t="n">
        <v>5179</v>
      </c>
      <c r="E55" s="18" t="n">
        <v>410.67378322</v>
      </c>
      <c r="F55" s="20" t="n">
        <v>4.03929457</v>
      </c>
      <c r="G55" s="18" t="n">
        <v>370.14951389</v>
      </c>
      <c r="H55" s="20" t="n">
        <v>6.9732563</v>
      </c>
      <c r="I55" s="18" t="n">
        <v>418.56640496</v>
      </c>
      <c r="J55" s="20" t="n">
        <v>2.87130804</v>
      </c>
      <c r="K55" s="18" t="s">
        <v>309</v>
      </c>
      <c r="L55" s="20" t="s">
        <v>309</v>
      </c>
      <c r="M55" s="18" t="s">
        <v>309</v>
      </c>
      <c r="N55" s="20" t="s">
        <v>309</v>
      </c>
      <c r="O55" s="18" t="n">
        <v>339.44599025</v>
      </c>
      <c r="P55" s="20" t="n">
        <v>30.91403585</v>
      </c>
      <c r="Q55" s="18" t="n">
        <v>408.48893611</v>
      </c>
      <c r="R55" s="20" t="n">
        <v>4.15614052</v>
      </c>
    </row>
    <row r="56" spans="1:18">
      <c r="A56" s="15" t="s">
        <v>358</v>
      </c>
      <c r="B56" s="17" t="n">
        <v>5359</v>
      </c>
      <c r="C56" s="18">
        <f>(104.0/B56*100)</f>
        <v/>
      </c>
      <c r="D56" s="19" t="n">
        <v>5255</v>
      </c>
      <c r="E56" s="18" t="n">
        <v>525.74063945</v>
      </c>
      <c r="F56" s="20" t="n">
        <v>3.06702555</v>
      </c>
      <c r="G56" s="18" t="n">
        <v>535.596036</v>
      </c>
      <c r="H56" s="20" t="n">
        <v>3.10939518</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522.82669225</v>
      </c>
      <c r="F62" s="20" t="n">
        <v>3.48826366</v>
      </c>
      <c r="G62" s="18" t="n">
        <v>532.2135105</v>
      </c>
      <c r="H62" s="20" t="n">
        <v>2.35139472</v>
      </c>
      <c r="I62" s="18" t="n">
        <v>527.51316499</v>
      </c>
      <c r="J62" s="20" t="n">
        <v>1.68122278</v>
      </c>
      <c r="K62" s="18" t="s">
        <v>309</v>
      </c>
      <c r="L62" s="20" t="s">
        <v>309</v>
      </c>
      <c r="M62" s="18" t="n">
        <v>547.39053333</v>
      </c>
      <c r="N62" s="20" t="n">
        <v>50.7926441</v>
      </c>
      <c r="O62" s="18" t="s">
        <v>309</v>
      </c>
      <c r="P62" s="20" t="s">
        <v>309</v>
      </c>
      <c r="Q62" s="18" t="n">
        <v>535.84342326</v>
      </c>
      <c r="R62" s="20" t="n">
        <v>4.03997126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504.7274747</v>
      </c>
      <c r="F64" s="20" t="n">
        <v>6.57045265</v>
      </c>
      <c r="G64" s="18" t="n">
        <v>439.71491249</v>
      </c>
      <c r="H64" s="20" t="n">
        <v>9.02824285</v>
      </c>
      <c r="I64" s="18" t="n">
        <v>472.55127871</v>
      </c>
      <c r="J64" s="20" t="n">
        <v>2.56080386</v>
      </c>
      <c r="K64" s="18" t="s">
        <v>309</v>
      </c>
      <c r="L64" s="20" t="s">
        <v>309</v>
      </c>
      <c r="M64" s="18" t="n">
        <v>476.61107716</v>
      </c>
      <c r="N64" s="20" t="n">
        <v>15.08582057</v>
      </c>
      <c r="O64" s="18" t="s">
        <v>309</v>
      </c>
      <c r="P64" s="20" t="s">
        <v>309</v>
      </c>
      <c r="Q64" s="18" t="n">
        <v>471.37679294</v>
      </c>
      <c r="R64" s="20" t="n">
        <v>4.65594184</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547.85283395</v>
      </c>
      <c r="F9" s="20" t="n">
        <v>3.4577784</v>
      </c>
      <c r="G9" s="18" t="n">
        <v>555.29174396</v>
      </c>
      <c r="H9" s="20" t="n">
        <v>3.80966258</v>
      </c>
      <c r="I9" s="18" t="n">
        <v>515.41169311</v>
      </c>
      <c r="J9" s="20" t="n">
        <v>3.0720687</v>
      </c>
      <c r="K9" s="18" t="s">
        <v>309</v>
      </c>
      <c r="L9" s="20" t="s">
        <v>309</v>
      </c>
      <c r="M9" s="18" t="s">
        <v>309</v>
      </c>
      <c r="N9" s="20" t="s">
        <v>309</v>
      </c>
      <c r="O9" s="18" t="s">
        <v>309</v>
      </c>
      <c r="P9" s="20" t="s">
        <v>309</v>
      </c>
      <c r="Q9" s="18" t="n">
        <v>515.81458595</v>
      </c>
      <c r="R9" s="20" t="n">
        <v>6.11793367</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462.32901054</v>
      </c>
      <c r="F11" s="20" t="n">
        <v>3.48559728</v>
      </c>
      <c r="G11" s="18" t="n">
        <v>462.62681493</v>
      </c>
      <c r="H11" s="20" t="n">
        <v>7.59776905</v>
      </c>
      <c r="I11" s="18" t="n">
        <v>442.84370399</v>
      </c>
      <c r="J11" s="20" t="n">
        <v>2.48098998</v>
      </c>
      <c r="K11" s="18" t="s">
        <v>309</v>
      </c>
      <c r="L11" s="20" t="s">
        <v>309</v>
      </c>
      <c r="M11" s="18" t="n">
        <v>491.82881432</v>
      </c>
      <c r="N11" s="20" t="n">
        <v>56.75840905</v>
      </c>
      <c r="O11" s="18" t="s">
        <v>309</v>
      </c>
      <c r="P11" s="20" t="s">
        <v>309</v>
      </c>
      <c r="Q11" s="18" t="n">
        <v>440.88778991</v>
      </c>
      <c r="R11" s="20" t="n">
        <v>5.36368933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506.49301442</v>
      </c>
      <c r="F16" s="20" t="n">
        <v>4.39297795</v>
      </c>
      <c r="G16" s="18" t="n">
        <v>530.10024672</v>
      </c>
      <c r="H16" s="20" t="n">
        <v>3.11898076</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528.27302806</v>
      </c>
      <c r="F17" s="20" t="n">
        <v>3.43856911</v>
      </c>
      <c r="G17" s="18" t="n">
        <v>566.54239695</v>
      </c>
      <c r="H17" s="20" t="n">
        <v>6.0835673</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502.40717738</v>
      </c>
      <c r="F21" s="20" t="n">
        <v>3.03872046</v>
      </c>
      <c r="G21" s="18" t="n">
        <v>519.66546719</v>
      </c>
      <c r="H21" s="20" t="n">
        <v>3.55530681</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519.33467762</v>
      </c>
      <c r="H23" s="20" t="n">
        <v>4.1507632</v>
      </c>
      <c r="I23" s="18" t="n">
        <v>478.84802504</v>
      </c>
      <c r="J23" s="20" t="n">
        <v>2.9388761</v>
      </c>
      <c r="K23" s="18" t="s">
        <v>309</v>
      </c>
      <c r="L23" s="20" t="s">
        <v>309</v>
      </c>
      <c r="M23" s="18" t="s">
        <v>309</v>
      </c>
      <c r="N23" s="20" t="s">
        <v>309</v>
      </c>
      <c r="O23" s="18" t="s">
        <v>309</v>
      </c>
      <c r="P23" s="20" t="s">
        <v>309</v>
      </c>
      <c r="Q23" s="18" t="n">
        <v>483.69484404</v>
      </c>
      <c r="R23" s="20" t="n">
        <v>3.19288829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498.17885297</v>
      </c>
      <c r="F25" s="20" t="n">
        <v>4.05337593</v>
      </c>
      <c r="G25" s="18" t="n">
        <v>526.31532086</v>
      </c>
      <c r="H25" s="20" t="n">
        <v>7.7875837</v>
      </c>
      <c r="I25" s="18" t="n">
        <v>522.32753598</v>
      </c>
      <c r="J25" s="20" t="n">
        <v>3.55277547</v>
      </c>
      <c r="K25" s="18" t="s">
        <v>309</v>
      </c>
      <c r="L25" s="20" t="s">
        <v>309</v>
      </c>
      <c r="M25" s="18" t="s">
        <v>309</v>
      </c>
      <c r="N25" s="20" t="s">
        <v>309</v>
      </c>
      <c r="O25" s="18" t="s">
        <v>309</v>
      </c>
      <c r="P25" s="20" t="s">
        <v>309</v>
      </c>
      <c r="Q25" s="18" t="n">
        <v>522.49366902</v>
      </c>
      <c r="R25" s="20" t="n">
        <v>3.98381387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509.05795304</v>
      </c>
      <c r="F27" s="20" t="n">
        <v>2.87958877</v>
      </c>
      <c r="G27" s="18" t="n">
        <v>489.01064036</v>
      </c>
      <c r="H27" s="20" t="n">
        <v>4.08577967</v>
      </c>
      <c r="I27" s="18" t="n">
        <v>494.11991582</v>
      </c>
      <c r="J27" s="20" t="n">
        <v>2.55519596</v>
      </c>
      <c r="K27" s="18" t="s">
        <v>309</v>
      </c>
      <c r="L27" s="20" t="s">
        <v>309</v>
      </c>
      <c r="M27" s="18" t="s">
        <v>309</v>
      </c>
      <c r="N27" s="20" t="s">
        <v>309</v>
      </c>
      <c r="O27" s="18" t="s">
        <v>309</v>
      </c>
      <c r="P27" s="20" t="s">
        <v>309</v>
      </c>
      <c r="Q27" s="18" t="n">
        <v>487.43880117</v>
      </c>
      <c r="R27" s="20" t="n">
        <v>7.18645633</v>
      </c>
    </row>
    <row r="28" spans="1:18">
      <c r="A28" s="15" t="s">
        <v>330</v>
      </c>
      <c r="B28" s="17" t="n">
        <v>7568</v>
      </c>
      <c r="C28" s="18">
        <f>(490.0/B28*100)</f>
        <v/>
      </c>
      <c r="D28" s="19" t="n">
        <v>7078</v>
      </c>
      <c r="E28" s="18" t="n">
        <v>401.73861255</v>
      </c>
      <c r="F28" s="20" t="n">
        <v>4.24384097</v>
      </c>
      <c r="G28" s="18" t="n">
        <v>392.83165455</v>
      </c>
      <c r="H28" s="20" t="n">
        <v>8.84082495</v>
      </c>
      <c r="I28" s="18" t="n">
        <v>421.12158543</v>
      </c>
      <c r="J28" s="20" t="n">
        <v>2.33228169</v>
      </c>
      <c r="K28" s="18" t="s">
        <v>309</v>
      </c>
      <c r="L28" s="20" t="s">
        <v>309</v>
      </c>
      <c r="M28" s="18" t="n">
        <v>365.3014</v>
      </c>
      <c r="N28" s="20" t="n">
        <v>23.3642048</v>
      </c>
      <c r="O28" s="18" t="n">
        <v>293.9722867</v>
      </c>
      <c r="P28" s="20" t="n">
        <v>30.01058742</v>
      </c>
      <c r="Q28" s="18" t="n">
        <v>416.86224</v>
      </c>
      <c r="R28" s="20" t="n">
        <v>3.25786402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499.34489833</v>
      </c>
      <c r="F33" s="20" t="n">
        <v>2.93921089</v>
      </c>
      <c r="G33" s="18" t="n">
        <v>516.91276566</v>
      </c>
      <c r="H33" s="20" t="n">
        <v>3.05424541</v>
      </c>
      <c r="I33" s="18" t="n">
        <v>495.04957405</v>
      </c>
      <c r="J33" s="20" t="n">
        <v>3.8248006</v>
      </c>
      <c r="K33" s="18" t="s">
        <v>309</v>
      </c>
      <c r="L33" s="20" t="s">
        <v>309</v>
      </c>
      <c r="M33" s="18" t="n">
        <v>520.9209062800001</v>
      </c>
      <c r="N33" s="20" t="n">
        <v>21.39978212</v>
      </c>
      <c r="O33" s="18" t="n">
        <v>380.6549</v>
      </c>
      <c r="P33" s="20" t="n">
        <v>24.53241033</v>
      </c>
      <c r="Q33" s="18" t="n">
        <v>499.06428571</v>
      </c>
      <c r="R33" s="20" t="n">
        <v>3.5501681</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492.37726305</v>
      </c>
      <c r="F36" s="20" t="n">
        <v>3.23202217</v>
      </c>
      <c r="G36" s="18" t="n">
        <v>506.22156576</v>
      </c>
      <c r="H36" s="20" t="n">
        <v>5.86472656</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512.4442365899999</v>
      </c>
      <c r="F40" s="20" t="n">
        <v>7.99165654</v>
      </c>
      <c r="G40" s="18" t="n">
        <v>537.22555183</v>
      </c>
      <c r="H40" s="20" t="n">
        <v>5.08952048</v>
      </c>
      <c r="I40" s="18" t="n">
        <v>509.42670633</v>
      </c>
      <c r="J40" s="20" t="n">
        <v>4.56535475</v>
      </c>
      <c r="K40" s="18" t="s">
        <v>309</v>
      </c>
      <c r="L40" s="20" t="s">
        <v>309</v>
      </c>
      <c r="M40" s="18" t="n">
        <v>510.3049124</v>
      </c>
      <c r="N40" s="20" t="n">
        <v>2.76769424</v>
      </c>
      <c r="O40" s="18" t="s">
        <v>309</v>
      </c>
      <c r="P40" s="20" t="s">
        <v>309</v>
      </c>
      <c r="Q40" s="18" t="n">
        <v>512.55563866</v>
      </c>
      <c r="R40" s="20" t="n">
        <v>5.15241807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485.4115059</v>
      </c>
      <c r="F52" s="20" t="n">
        <v>3.57492371</v>
      </c>
      <c r="G52" s="18" t="n">
        <v>505.8875652</v>
      </c>
      <c r="H52" s="20" t="n">
        <v>7.39852489</v>
      </c>
      <c r="I52" s="18" t="n">
        <v>469.79857963</v>
      </c>
      <c r="J52" s="20" t="n">
        <v>2.87355728</v>
      </c>
      <c r="K52" s="18" t="s">
        <v>309</v>
      </c>
      <c r="L52" s="20" t="s">
        <v>309</v>
      </c>
      <c r="M52" s="18" t="s">
        <v>309</v>
      </c>
      <c r="N52" s="20" t="s">
        <v>309</v>
      </c>
      <c r="O52" s="18" t="s">
        <v>309</v>
      </c>
      <c r="P52" s="20" t="s">
        <v>309</v>
      </c>
      <c r="Q52" s="18" t="n">
        <v>477.33451805</v>
      </c>
      <c r="R52" s="20" t="n">
        <v>4.64694011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336.76278555</v>
      </c>
      <c r="F54" s="20" t="n">
        <v>3.37228567</v>
      </c>
      <c r="G54" s="18" t="n">
        <v>343.68195111</v>
      </c>
      <c r="H54" s="20" t="n">
        <v>6.61813207</v>
      </c>
      <c r="I54" s="18" t="n">
        <v>329.55467597</v>
      </c>
      <c r="J54" s="20" t="n">
        <v>3.11761363</v>
      </c>
      <c r="K54" s="18" t="s">
        <v>309</v>
      </c>
      <c r="L54" s="20" t="s">
        <v>309</v>
      </c>
      <c r="M54" s="18" t="s">
        <v>309</v>
      </c>
      <c r="N54" s="20" t="s">
        <v>309</v>
      </c>
      <c r="O54" s="18" t="n">
        <v>280.12628698</v>
      </c>
      <c r="P54" s="20" t="n">
        <v>28.61231648</v>
      </c>
      <c r="Q54" s="18" t="s">
        <v>309</v>
      </c>
      <c r="R54" s="20" t="s">
        <v>309</v>
      </c>
    </row>
    <row r="55" spans="1:18">
      <c r="A55" s="15" t="s">
        <v>357</v>
      </c>
      <c r="B55" s="17" t="n">
        <v>5316</v>
      </c>
      <c r="C55" s="18">
        <f>(137.0/B55*100)</f>
        <v/>
      </c>
      <c r="D55" s="19" t="n">
        <v>5179</v>
      </c>
      <c r="E55" s="18" t="n">
        <v>400.00531401</v>
      </c>
      <c r="F55" s="20" t="n">
        <v>3.70759053</v>
      </c>
      <c r="G55" s="18" t="n">
        <v>361.50935346</v>
      </c>
      <c r="H55" s="20" t="n">
        <v>16.85192827</v>
      </c>
      <c r="I55" s="18" t="n">
        <v>418.56640496</v>
      </c>
      <c r="J55" s="20" t="n">
        <v>2.87130804</v>
      </c>
      <c r="K55" s="18" t="s">
        <v>309</v>
      </c>
      <c r="L55" s="20" t="s">
        <v>309</v>
      </c>
      <c r="M55" s="18" t="s">
        <v>309</v>
      </c>
      <c r="N55" s="20" t="s">
        <v>309</v>
      </c>
      <c r="O55" s="18" t="n">
        <v>313.27137818</v>
      </c>
      <c r="P55" s="20" t="n">
        <v>31.45714174</v>
      </c>
      <c r="Q55" s="18" t="n">
        <v>408.52790056</v>
      </c>
      <c r="R55" s="20" t="n">
        <v>4.15663469</v>
      </c>
    </row>
    <row r="56" spans="1:18">
      <c r="A56" s="15" t="s">
        <v>358</v>
      </c>
      <c r="B56" s="17" t="n">
        <v>5359</v>
      </c>
      <c r="C56" s="18">
        <f>(104.0/B56*100)</f>
        <v/>
      </c>
      <c r="D56" s="19" t="n">
        <v>5255</v>
      </c>
      <c r="E56" s="18" t="n">
        <v>530.56426004</v>
      </c>
      <c r="F56" s="20" t="n">
        <v>3.01051879</v>
      </c>
      <c r="G56" s="18" t="n">
        <v>531.91364243</v>
      </c>
      <c r="H56" s="20" t="n">
        <v>3.80369756</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530.05355647</v>
      </c>
      <c r="F62" s="20" t="n">
        <v>2.20988862</v>
      </c>
      <c r="G62" s="18" t="n">
        <v>520.95754504</v>
      </c>
      <c r="H62" s="20" t="n">
        <v>5.61962672</v>
      </c>
      <c r="I62" s="18" t="n">
        <v>527.51316499</v>
      </c>
      <c r="J62" s="20" t="n">
        <v>1.68122278</v>
      </c>
      <c r="K62" s="18" t="s">
        <v>309</v>
      </c>
      <c r="L62" s="20" t="s">
        <v>309</v>
      </c>
      <c r="M62" s="18" t="n">
        <v>547.39053333</v>
      </c>
      <c r="N62" s="20" t="n">
        <v>50.7926441</v>
      </c>
      <c r="O62" s="18" t="s">
        <v>309</v>
      </c>
      <c r="P62" s="20" t="s">
        <v>309</v>
      </c>
      <c r="Q62" s="18" t="n">
        <v>535.84342326</v>
      </c>
      <c r="R62" s="20" t="n">
        <v>4.03997126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485.63047375</v>
      </c>
      <c r="F64" s="20" t="n">
        <v>5.80480928</v>
      </c>
      <c r="G64" s="18" t="n">
        <v>517.86293395</v>
      </c>
      <c r="H64" s="20" t="n">
        <v>10.00302133</v>
      </c>
      <c r="I64" s="18" t="n">
        <v>472.55127871</v>
      </c>
      <c r="J64" s="20" t="n">
        <v>2.56080386</v>
      </c>
      <c r="K64" s="18" t="s">
        <v>309</v>
      </c>
      <c r="L64" s="20" t="s">
        <v>309</v>
      </c>
      <c r="M64" s="18" t="n">
        <v>476.1309055</v>
      </c>
      <c r="N64" s="20" t="n">
        <v>15.57467888</v>
      </c>
      <c r="O64" s="18" t="s">
        <v>309</v>
      </c>
      <c r="P64" s="20" t="s">
        <v>309</v>
      </c>
      <c r="Q64" s="18" t="n">
        <v>464.02543104</v>
      </c>
      <c r="R64" s="20" t="n">
        <v>4.66720015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537.03403252</v>
      </c>
      <c r="F9" s="20" t="n">
        <v>5.17745862</v>
      </c>
      <c r="G9" s="18" t="n">
        <v>554.33695721</v>
      </c>
      <c r="H9" s="20" t="n">
        <v>3.07730583</v>
      </c>
      <c r="I9" s="18" t="n">
        <v>515.41169311</v>
      </c>
      <c r="J9" s="20" t="n">
        <v>3.0720687</v>
      </c>
      <c r="K9" s="18" t="s">
        <v>309</v>
      </c>
      <c r="L9" s="20" t="s">
        <v>309</v>
      </c>
      <c r="M9" s="18" t="s">
        <v>309</v>
      </c>
      <c r="N9" s="20" t="s">
        <v>309</v>
      </c>
      <c r="O9" s="18" t="s">
        <v>309</v>
      </c>
      <c r="P9" s="20" t="s">
        <v>309</v>
      </c>
      <c r="Q9" s="18" t="n">
        <v>515.81458595</v>
      </c>
      <c r="R9" s="20" t="n">
        <v>6.11793367</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460.84769122</v>
      </c>
      <c r="F11" s="20" t="n">
        <v>4.45001552</v>
      </c>
      <c r="G11" s="18" t="n">
        <v>463.61414878</v>
      </c>
      <c r="H11" s="20" t="n">
        <v>3.65160429</v>
      </c>
      <c r="I11" s="18" t="n">
        <v>442.84370399</v>
      </c>
      <c r="J11" s="20" t="n">
        <v>2.48098998</v>
      </c>
      <c r="K11" s="18" t="s">
        <v>309</v>
      </c>
      <c r="L11" s="20" t="s">
        <v>309</v>
      </c>
      <c r="M11" s="18" t="n">
        <v>491.82881432</v>
      </c>
      <c r="N11" s="20" t="n">
        <v>56.75840905</v>
      </c>
      <c r="O11" s="18" t="s">
        <v>309</v>
      </c>
      <c r="P11" s="20" t="s">
        <v>309</v>
      </c>
      <c r="Q11" s="18" t="n">
        <v>440.88778991</v>
      </c>
      <c r="R11" s="20" t="n">
        <v>5.36368933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522.63726022</v>
      </c>
      <c r="F16" s="20" t="n">
        <v>2.97231916</v>
      </c>
      <c r="G16" s="18" t="n">
        <v>519.20002521</v>
      </c>
      <c r="H16" s="20" t="n">
        <v>4.2564546</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510.46837767</v>
      </c>
      <c r="F17" s="20" t="n">
        <v>4.33322482</v>
      </c>
      <c r="G17" s="18" t="n">
        <v>537.9273965</v>
      </c>
      <c r="H17" s="20" t="n">
        <v>3.54325637</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510.29256631</v>
      </c>
      <c r="F21" s="20" t="n">
        <v>3.165228</v>
      </c>
      <c r="G21" s="18" t="n">
        <v>506.14189408</v>
      </c>
      <c r="H21" s="20" t="n">
        <v>3.34498629</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498.38946828</v>
      </c>
      <c r="H23" s="20" t="n">
        <v>5.0467827</v>
      </c>
      <c r="I23" s="18" t="n">
        <v>478.84802504</v>
      </c>
      <c r="J23" s="20" t="n">
        <v>2.9388761</v>
      </c>
      <c r="K23" s="18" t="s">
        <v>309</v>
      </c>
      <c r="L23" s="20" t="s">
        <v>309</v>
      </c>
      <c r="M23" s="18" t="s">
        <v>309</v>
      </c>
      <c r="N23" s="20" t="s">
        <v>309</v>
      </c>
      <c r="O23" s="18" t="s">
        <v>309</v>
      </c>
      <c r="P23" s="20" t="s">
        <v>309</v>
      </c>
      <c r="Q23" s="18" t="n">
        <v>495.13268641</v>
      </c>
      <c r="R23" s="20" t="n">
        <v>3.07536327</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499.81433877</v>
      </c>
      <c r="F25" s="20" t="n">
        <v>6.00096465</v>
      </c>
      <c r="G25" s="18" t="n">
        <v>501.71650835</v>
      </c>
      <c r="H25" s="20" t="n">
        <v>4.33049226</v>
      </c>
      <c r="I25" s="18" t="n">
        <v>522.32753598</v>
      </c>
      <c r="J25" s="20" t="n">
        <v>3.55277547</v>
      </c>
      <c r="K25" s="18" t="s">
        <v>309</v>
      </c>
      <c r="L25" s="20" t="s">
        <v>309</v>
      </c>
      <c r="M25" s="18" t="s">
        <v>309</v>
      </c>
      <c r="N25" s="20" t="s">
        <v>309</v>
      </c>
      <c r="O25" s="18" t="n">
        <v>518.86877084</v>
      </c>
      <c r="P25" s="20" t="n">
        <v>57.81262994</v>
      </c>
      <c r="Q25" s="18" t="n">
        <v>522.49366902</v>
      </c>
      <c r="R25" s="20" t="n">
        <v>3.98381387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470.19351925</v>
      </c>
      <c r="F27" s="20" t="n">
        <v>4.39147324</v>
      </c>
      <c r="G27" s="18" t="n">
        <v>517.6525692500001</v>
      </c>
      <c r="H27" s="20" t="n">
        <v>3.16806019</v>
      </c>
      <c r="I27" s="18" t="n">
        <v>494.11991582</v>
      </c>
      <c r="J27" s="20" t="n">
        <v>2.55519596</v>
      </c>
      <c r="K27" s="18" t="s">
        <v>309</v>
      </c>
      <c r="L27" s="20" t="s">
        <v>309</v>
      </c>
      <c r="M27" s="18" t="s">
        <v>309</v>
      </c>
      <c r="N27" s="20" t="s">
        <v>309</v>
      </c>
      <c r="O27" s="18" t="s">
        <v>309</v>
      </c>
      <c r="P27" s="20" t="s">
        <v>309</v>
      </c>
      <c r="Q27" s="18" t="n">
        <v>487.43880117</v>
      </c>
      <c r="R27" s="20" t="n">
        <v>7.18645633</v>
      </c>
    </row>
    <row r="28" spans="1:18">
      <c r="A28" s="15" t="s">
        <v>330</v>
      </c>
      <c r="B28" s="17" t="n">
        <v>7568</v>
      </c>
      <c r="C28" s="18">
        <f>(490.0/B28*100)</f>
        <v/>
      </c>
      <c r="D28" s="19" t="n">
        <v>7078</v>
      </c>
      <c r="E28" s="18" t="n">
        <v>384.47815287</v>
      </c>
      <c r="F28" s="20" t="n">
        <v>4.16908247</v>
      </c>
      <c r="G28" s="18" t="n">
        <v>443.40390137</v>
      </c>
      <c r="H28" s="20" t="n">
        <v>5.52360198</v>
      </c>
      <c r="I28" s="18" t="n">
        <v>421.12158543</v>
      </c>
      <c r="J28" s="20" t="n">
        <v>2.33228169</v>
      </c>
      <c r="K28" s="18" t="s">
        <v>309</v>
      </c>
      <c r="L28" s="20" t="s">
        <v>309</v>
      </c>
      <c r="M28" s="18" t="n">
        <v>365.3014</v>
      </c>
      <c r="N28" s="20" t="n">
        <v>23.3642048</v>
      </c>
      <c r="O28" s="18" t="n">
        <v>293.9722867</v>
      </c>
      <c r="P28" s="20" t="n">
        <v>30.01058742</v>
      </c>
      <c r="Q28" s="18" t="n">
        <v>416.75325188</v>
      </c>
      <c r="R28" s="20" t="n">
        <v>3.25203225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496.21980921</v>
      </c>
      <c r="F33" s="20" t="n">
        <v>3.1086051</v>
      </c>
      <c r="G33" s="18" t="n">
        <v>512.53394064</v>
      </c>
      <c r="H33" s="20" t="n">
        <v>2.84936051</v>
      </c>
      <c r="I33" s="18" t="n">
        <v>495.04957405</v>
      </c>
      <c r="J33" s="20" t="n">
        <v>3.8248006</v>
      </c>
      <c r="K33" s="18" t="s">
        <v>309</v>
      </c>
      <c r="L33" s="20" t="s">
        <v>309</v>
      </c>
      <c r="M33" s="18" t="n">
        <v>521.09059917</v>
      </c>
      <c r="N33" s="20" t="n">
        <v>21.43737932</v>
      </c>
      <c r="O33" s="18" t="s">
        <v>309</v>
      </c>
      <c r="P33" s="20" t="s">
        <v>309</v>
      </c>
      <c r="Q33" s="18" t="n">
        <v>498.79612151</v>
      </c>
      <c r="R33" s="20" t="n">
        <v>3.59589669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491.75440194</v>
      </c>
      <c r="F36" s="20" t="n">
        <v>3.96958111</v>
      </c>
      <c r="G36" s="18" t="n">
        <v>495.30815772</v>
      </c>
      <c r="H36" s="20" t="n">
        <v>3.28677831</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530.14123223</v>
      </c>
      <c r="F40" s="20" t="n">
        <v>6.3405016</v>
      </c>
      <c r="G40" s="18" t="n">
        <v>521.52809862</v>
      </c>
      <c r="H40" s="20" t="n">
        <v>6.66870269</v>
      </c>
      <c r="I40" s="18" t="n">
        <v>509.42670633</v>
      </c>
      <c r="J40" s="20" t="n">
        <v>4.56535475</v>
      </c>
      <c r="K40" s="18" t="s">
        <v>309</v>
      </c>
      <c r="L40" s="20" t="s">
        <v>309</v>
      </c>
      <c r="M40" s="18" t="n">
        <v>510.3049124</v>
      </c>
      <c r="N40" s="20" t="n">
        <v>2.76769424</v>
      </c>
      <c r="O40" s="18" t="s">
        <v>309</v>
      </c>
      <c r="P40" s="20" t="s">
        <v>309</v>
      </c>
      <c r="Q40" s="18" t="n">
        <v>512.55563866</v>
      </c>
      <c r="R40" s="20" t="n">
        <v>5.15241807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476.44682194</v>
      </c>
      <c r="F52" s="20" t="n">
        <v>5.43197133</v>
      </c>
      <c r="G52" s="18" t="n">
        <v>493.15150965</v>
      </c>
      <c r="H52" s="20" t="n">
        <v>3.77549483</v>
      </c>
      <c r="I52" s="18" t="n">
        <v>469.79857963</v>
      </c>
      <c r="J52" s="20" t="n">
        <v>2.87355728</v>
      </c>
      <c r="K52" s="18" t="s">
        <v>309</v>
      </c>
      <c r="L52" s="20" t="s">
        <v>309</v>
      </c>
      <c r="M52" s="18" t="s">
        <v>309</v>
      </c>
      <c r="N52" s="20" t="s">
        <v>309</v>
      </c>
      <c r="O52" s="18" t="n">
        <v>603.042</v>
      </c>
      <c r="P52" s="20" t="n">
        <v>36.35041725</v>
      </c>
      <c r="Q52" s="18" t="n">
        <v>477.33451805</v>
      </c>
      <c r="R52" s="20" t="n">
        <v>4.64694011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325.77063845</v>
      </c>
      <c r="F54" s="20" t="n">
        <v>3.23738806</v>
      </c>
      <c r="G54" s="18" t="n">
        <v>362.20923435</v>
      </c>
      <c r="H54" s="20" t="n">
        <v>4.78764832</v>
      </c>
      <c r="I54" s="18" t="n">
        <v>329.55467597</v>
      </c>
      <c r="J54" s="20" t="n">
        <v>3.11761363</v>
      </c>
      <c r="K54" s="18" t="s">
        <v>309</v>
      </c>
      <c r="L54" s="20" t="s">
        <v>309</v>
      </c>
      <c r="M54" s="18" t="s">
        <v>309</v>
      </c>
      <c r="N54" s="20" t="s">
        <v>309</v>
      </c>
      <c r="O54" s="18" t="n">
        <v>287.76748134</v>
      </c>
      <c r="P54" s="20" t="n">
        <v>31.37641109</v>
      </c>
      <c r="Q54" s="18" t="s">
        <v>309</v>
      </c>
      <c r="R54" s="20" t="s">
        <v>309</v>
      </c>
    </row>
    <row r="55" spans="1:18">
      <c r="A55" s="15" t="s">
        <v>357</v>
      </c>
      <c r="B55" s="17" t="n">
        <v>5316</v>
      </c>
      <c r="C55" s="18">
        <f>(137.0/B55*100)</f>
        <v/>
      </c>
      <c r="D55" s="19" t="n">
        <v>5179</v>
      </c>
      <c r="E55" s="18" t="n">
        <v>367.59105557</v>
      </c>
      <c r="F55" s="20" t="n">
        <v>6.92977864</v>
      </c>
      <c r="G55" s="18" t="n">
        <v>410.69759392</v>
      </c>
      <c r="H55" s="20" t="n">
        <v>3.96568302</v>
      </c>
      <c r="I55" s="18" t="n">
        <v>418.56640496</v>
      </c>
      <c r="J55" s="20" t="n">
        <v>2.87130804</v>
      </c>
      <c r="K55" s="18" t="s">
        <v>309</v>
      </c>
      <c r="L55" s="20" t="s">
        <v>309</v>
      </c>
      <c r="M55" s="18" t="s">
        <v>309</v>
      </c>
      <c r="N55" s="20" t="s">
        <v>309</v>
      </c>
      <c r="O55" s="18" t="n">
        <v>452.35911754</v>
      </c>
      <c r="P55" s="20" t="n">
        <v>51.8345742</v>
      </c>
      <c r="Q55" s="18" t="n">
        <v>408.56123795</v>
      </c>
      <c r="R55" s="20" t="n">
        <v>4.15617414</v>
      </c>
    </row>
    <row r="56" spans="1:18">
      <c r="A56" s="15" t="s">
        <v>358</v>
      </c>
      <c r="B56" s="17" t="n">
        <v>5359</v>
      </c>
      <c r="C56" s="18">
        <f>(104.0/B56*100)</f>
        <v/>
      </c>
      <c r="D56" s="19" t="n">
        <v>5255</v>
      </c>
      <c r="E56" s="18" t="n">
        <v>531.43467531</v>
      </c>
      <c r="F56" s="20" t="n">
        <v>3.16066736</v>
      </c>
      <c r="G56" s="18" t="n">
        <v>529.46233975</v>
      </c>
      <c r="H56" s="20" t="n">
        <v>4.01701416</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527.89479009</v>
      </c>
      <c r="F62" s="20" t="n">
        <v>2.88150111</v>
      </c>
      <c r="G62" s="18" t="n">
        <v>530.02812561</v>
      </c>
      <c r="H62" s="20" t="n">
        <v>2.83470512</v>
      </c>
      <c r="I62" s="18" t="n">
        <v>527.51316499</v>
      </c>
      <c r="J62" s="20" t="n">
        <v>1.68122278</v>
      </c>
      <c r="K62" s="18" t="s">
        <v>309</v>
      </c>
      <c r="L62" s="20" t="s">
        <v>309</v>
      </c>
      <c r="M62" s="18" t="n">
        <v>547.39053333</v>
      </c>
      <c r="N62" s="20" t="n">
        <v>50.7926441</v>
      </c>
      <c r="O62" s="18" t="s">
        <v>309</v>
      </c>
      <c r="P62" s="20" t="s">
        <v>309</v>
      </c>
      <c r="Q62" s="18" t="n">
        <v>535.84342326</v>
      </c>
      <c r="R62" s="20" t="n">
        <v>4.03997126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461.61445826</v>
      </c>
      <c r="F64" s="20" t="n">
        <v>7.92749422</v>
      </c>
      <c r="G64" s="18" t="n">
        <v>507.74047213</v>
      </c>
      <c r="H64" s="20" t="n">
        <v>5.93279195</v>
      </c>
      <c r="I64" s="18" t="n">
        <v>472.55127871</v>
      </c>
      <c r="J64" s="20" t="n">
        <v>2.56080386</v>
      </c>
      <c r="K64" s="18" t="s">
        <v>309</v>
      </c>
      <c r="L64" s="20" t="s">
        <v>309</v>
      </c>
      <c r="M64" s="18" t="n">
        <v>486.79798799</v>
      </c>
      <c r="N64" s="20" t="n">
        <v>15.82587328</v>
      </c>
      <c r="O64" s="18" t="n">
        <v>455.57123385</v>
      </c>
      <c r="P64" s="20" t="n">
        <v>83.87015685999999</v>
      </c>
      <c r="Q64" s="18" t="n">
        <v>460.61497236</v>
      </c>
      <c r="R64" s="20" t="n">
        <v>4.91506206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552.47843533</v>
      </c>
      <c r="F9" s="20" t="n">
        <v>3.07514587</v>
      </c>
      <c r="G9" s="18" t="n">
        <v>514.27686744</v>
      </c>
      <c r="H9" s="20" t="n">
        <v>10.45172014</v>
      </c>
      <c r="I9" s="18" t="n">
        <v>515.41169311</v>
      </c>
      <c r="J9" s="20" t="n">
        <v>3.0720687</v>
      </c>
      <c r="K9" s="18" t="s">
        <v>309</v>
      </c>
      <c r="L9" s="20" t="s">
        <v>309</v>
      </c>
      <c r="M9" s="18" t="s">
        <v>309</v>
      </c>
      <c r="N9" s="20" t="s">
        <v>309</v>
      </c>
      <c r="O9" s="18" t="s">
        <v>309</v>
      </c>
      <c r="P9" s="20" t="s">
        <v>309</v>
      </c>
      <c r="Q9" s="18" t="n">
        <v>515.81458595</v>
      </c>
      <c r="R9" s="20" t="n">
        <v>6.11793367</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463.82668492</v>
      </c>
      <c r="F11" s="20" t="n">
        <v>3.34884036</v>
      </c>
      <c r="G11" s="18" t="n">
        <v>450.10449104</v>
      </c>
      <c r="H11" s="20" t="n">
        <v>8.261537000000001</v>
      </c>
      <c r="I11" s="18" t="n">
        <v>442.84370399</v>
      </c>
      <c r="J11" s="20" t="n">
        <v>2.48098998</v>
      </c>
      <c r="K11" s="18" t="s">
        <v>309</v>
      </c>
      <c r="L11" s="20" t="s">
        <v>309</v>
      </c>
      <c r="M11" s="18" t="n">
        <v>491.82881432</v>
      </c>
      <c r="N11" s="20" t="n">
        <v>56.75840905</v>
      </c>
      <c r="O11" s="18" t="n">
        <v>477.7085</v>
      </c>
      <c r="P11" s="20" t="n">
        <v>27.61473216</v>
      </c>
      <c r="Q11" s="18" t="n">
        <v>440.88778991</v>
      </c>
      <c r="R11" s="20" t="n">
        <v>5.36368933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523.46500072</v>
      </c>
      <c r="F16" s="20" t="n">
        <v>2.56654788</v>
      </c>
      <c r="G16" s="18" t="n">
        <v>498.121204</v>
      </c>
      <c r="H16" s="20" t="n">
        <v>7.72228768</v>
      </c>
      <c r="I16" s="18" t="n">
        <v>492.0440235</v>
      </c>
      <c r="J16" s="20" t="n">
        <v>2.81452978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532.02918071</v>
      </c>
      <c r="F17" s="20" t="n">
        <v>3.23410073</v>
      </c>
      <c r="G17" s="18" t="n">
        <v>517.8083726999999</v>
      </c>
      <c r="H17" s="20" t="n">
        <v>11.68037692</v>
      </c>
      <c r="I17" s="18" t="n">
        <v>532.43524995</v>
      </c>
      <c r="J17" s="20" t="n">
        <v>4.5201482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508.76659018</v>
      </c>
      <c r="F21" s="20" t="n">
        <v>2.51985931</v>
      </c>
      <c r="G21" s="18" t="n">
        <v>484.90048222</v>
      </c>
      <c r="H21" s="20" t="n">
        <v>16.38387726</v>
      </c>
      <c r="I21" s="18" t="n">
        <v>501.26332738</v>
      </c>
      <c r="J21" s="20" t="n">
        <v>3.07746392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483.75653699</v>
      </c>
      <c r="H23" s="20" t="n">
        <v>14.98001748</v>
      </c>
      <c r="I23" s="18" t="n">
        <v>478.84802504</v>
      </c>
      <c r="J23" s="20" t="n">
        <v>2.9388761</v>
      </c>
      <c r="K23" s="18" t="s">
        <v>309</v>
      </c>
      <c r="L23" s="20" t="s">
        <v>309</v>
      </c>
      <c r="M23" s="18" t="s">
        <v>309</v>
      </c>
      <c r="N23" s="20" t="s">
        <v>309</v>
      </c>
      <c r="O23" s="18" t="s">
        <v>309</v>
      </c>
      <c r="P23" s="20" t="s">
        <v>309</v>
      </c>
      <c r="Q23" s="18" t="n">
        <v>495.87896203</v>
      </c>
      <c r="R23" s="20" t="n">
        <v>2.95712931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501.89255798</v>
      </c>
      <c r="F25" s="20" t="n">
        <v>4.08188806</v>
      </c>
      <c r="G25" s="18" t="n">
        <v>494.74056621</v>
      </c>
      <c r="H25" s="20" t="n">
        <v>9.18491431</v>
      </c>
      <c r="I25" s="18" t="n">
        <v>522.32753598</v>
      </c>
      <c r="J25" s="20" t="n">
        <v>3.55277547</v>
      </c>
      <c r="K25" s="18" t="s">
        <v>309</v>
      </c>
      <c r="L25" s="20" t="s">
        <v>309</v>
      </c>
      <c r="M25" s="18" t="s">
        <v>309</v>
      </c>
      <c r="N25" s="20" t="s">
        <v>309</v>
      </c>
      <c r="O25" s="18" t="s">
        <v>309</v>
      </c>
      <c r="P25" s="20" t="s">
        <v>309</v>
      </c>
      <c r="Q25" s="18" t="n">
        <v>522.49366902</v>
      </c>
      <c r="R25" s="20" t="n">
        <v>3.98381387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503.36988707</v>
      </c>
      <c r="F27" s="20" t="n">
        <v>2.48419524</v>
      </c>
      <c r="G27" s="18" t="n">
        <v>459.35029855</v>
      </c>
      <c r="H27" s="20" t="n">
        <v>17.42345308</v>
      </c>
      <c r="I27" s="18" t="n">
        <v>494.11991582</v>
      </c>
      <c r="J27" s="20" t="n">
        <v>2.55519596</v>
      </c>
      <c r="K27" s="18" t="s">
        <v>309</v>
      </c>
      <c r="L27" s="20" t="s">
        <v>309</v>
      </c>
      <c r="M27" s="18" t="s">
        <v>309</v>
      </c>
      <c r="N27" s="20" t="s">
        <v>309</v>
      </c>
      <c r="O27" s="18" t="s">
        <v>309</v>
      </c>
      <c r="P27" s="20" t="s">
        <v>309</v>
      </c>
      <c r="Q27" s="18" t="n">
        <v>487.91730791</v>
      </c>
      <c r="R27" s="20" t="n">
        <v>7.25813876</v>
      </c>
    </row>
    <row r="28" spans="1:18">
      <c r="A28" s="15" t="s">
        <v>330</v>
      </c>
      <c r="B28" s="17" t="n">
        <v>7568</v>
      </c>
      <c r="C28" s="18">
        <f>(490.0/B28*100)</f>
        <v/>
      </c>
      <c r="D28" s="19" t="n">
        <v>7078</v>
      </c>
      <c r="E28" s="18" t="n">
        <v>404.61945915</v>
      </c>
      <c r="F28" s="20" t="n">
        <v>4.23958798</v>
      </c>
      <c r="G28" s="18" t="n">
        <v>350.5324634</v>
      </c>
      <c r="H28" s="20" t="n">
        <v>10.51838757</v>
      </c>
      <c r="I28" s="18" t="n">
        <v>421.12158543</v>
      </c>
      <c r="J28" s="20" t="n">
        <v>2.33228169</v>
      </c>
      <c r="K28" s="18" t="s">
        <v>309</v>
      </c>
      <c r="L28" s="20" t="s">
        <v>309</v>
      </c>
      <c r="M28" s="18" t="n">
        <v>365.3014</v>
      </c>
      <c r="N28" s="20" t="n">
        <v>23.3642048</v>
      </c>
      <c r="O28" s="18" t="n">
        <v>293.9722867</v>
      </c>
      <c r="P28" s="20" t="n">
        <v>30.01058742</v>
      </c>
      <c r="Q28" s="18" t="n">
        <v>416.86224</v>
      </c>
      <c r="R28" s="20" t="n">
        <v>3.25786402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505.92451007</v>
      </c>
      <c r="F33" s="20" t="n">
        <v>2.38271815</v>
      </c>
      <c r="G33" s="18" t="n">
        <v>469.89666611</v>
      </c>
      <c r="H33" s="20" t="n">
        <v>13.95081567</v>
      </c>
      <c r="I33" s="18" t="n">
        <v>495.04957405</v>
      </c>
      <c r="J33" s="20" t="n">
        <v>3.8248006</v>
      </c>
      <c r="K33" s="18" t="s">
        <v>309</v>
      </c>
      <c r="L33" s="20" t="s">
        <v>309</v>
      </c>
      <c r="M33" s="18" t="n">
        <v>520.9209062800001</v>
      </c>
      <c r="N33" s="20" t="n">
        <v>21.39978212</v>
      </c>
      <c r="O33" s="18" t="s">
        <v>309</v>
      </c>
      <c r="P33" s="20" t="s">
        <v>309</v>
      </c>
      <c r="Q33" s="18" t="n">
        <v>498.66245025</v>
      </c>
      <c r="R33" s="20" t="n">
        <v>3.56486746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494.35849335</v>
      </c>
      <c r="F36" s="20" t="n">
        <v>3.10388987</v>
      </c>
      <c r="G36" s="18" t="n">
        <v>458.41943259</v>
      </c>
      <c r="H36" s="20" t="n">
        <v>16.08467618</v>
      </c>
      <c r="I36" s="18" t="n">
        <v>514.12141181</v>
      </c>
      <c r="J36" s="20" t="n">
        <v>2.75813128</v>
      </c>
      <c r="K36" s="18" t="s">
        <v>309</v>
      </c>
      <c r="L36" s="20" t="s">
        <v>309</v>
      </c>
      <c r="M36" s="18" t="n">
        <v>509.00522103</v>
      </c>
      <c r="N36" s="20" t="n">
        <v>4.32701669</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524.94618827</v>
      </c>
      <c r="F40" s="20" t="n">
        <v>4.98575165</v>
      </c>
      <c r="G40" s="18" t="n">
        <v>516.56671926</v>
      </c>
      <c r="H40" s="20" t="n">
        <v>31.64125222</v>
      </c>
      <c r="I40" s="18" t="n">
        <v>509.42670633</v>
      </c>
      <c r="J40" s="20" t="n">
        <v>4.56535475</v>
      </c>
      <c r="K40" s="18" t="s">
        <v>309</v>
      </c>
      <c r="L40" s="20" t="s">
        <v>309</v>
      </c>
      <c r="M40" s="18" t="n">
        <v>510.3049124</v>
      </c>
      <c r="N40" s="20" t="n">
        <v>2.76769424</v>
      </c>
      <c r="O40" s="18" t="s">
        <v>309</v>
      </c>
      <c r="P40" s="20" t="s">
        <v>309</v>
      </c>
      <c r="Q40" s="18" t="n">
        <v>512.55563866</v>
      </c>
      <c r="R40" s="20" t="n">
        <v>5.15241807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488.90447209</v>
      </c>
      <c r="F52" s="20" t="n">
        <v>3.62136623</v>
      </c>
      <c r="G52" s="18" t="n">
        <v>482.82611567</v>
      </c>
      <c r="H52" s="20" t="n">
        <v>17.28996067</v>
      </c>
      <c r="I52" s="18" t="n">
        <v>469.79857963</v>
      </c>
      <c r="J52" s="20" t="n">
        <v>2.87355728</v>
      </c>
      <c r="K52" s="18" t="s">
        <v>309</v>
      </c>
      <c r="L52" s="20" t="s">
        <v>309</v>
      </c>
      <c r="M52" s="18" t="s">
        <v>309</v>
      </c>
      <c r="N52" s="20" t="s">
        <v>309</v>
      </c>
      <c r="O52" s="18" t="n">
        <v>421.54047415</v>
      </c>
      <c r="P52" s="20" t="n">
        <v>45.29495059</v>
      </c>
      <c r="Q52" s="18" t="n">
        <v>477.33451805</v>
      </c>
      <c r="R52" s="20" t="n">
        <v>4.64694011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337.2779179</v>
      </c>
      <c r="F54" s="20" t="n">
        <v>3.26903361</v>
      </c>
      <c r="G54" s="18" t="n">
        <v>338.92869513</v>
      </c>
      <c r="H54" s="20" t="n">
        <v>8.371747620000001</v>
      </c>
      <c r="I54" s="18" t="n">
        <v>329.55467597</v>
      </c>
      <c r="J54" s="20" t="n">
        <v>3.11761363</v>
      </c>
      <c r="K54" s="18" t="s">
        <v>309</v>
      </c>
      <c r="L54" s="20" t="s">
        <v>309</v>
      </c>
      <c r="M54" s="18" t="s">
        <v>309</v>
      </c>
      <c r="N54" s="20" t="s">
        <v>309</v>
      </c>
      <c r="O54" s="18" t="n">
        <v>280.12628698</v>
      </c>
      <c r="P54" s="20" t="n">
        <v>28.61231648</v>
      </c>
      <c r="Q54" s="18" t="s">
        <v>309</v>
      </c>
      <c r="R54" s="20" t="s">
        <v>309</v>
      </c>
    </row>
    <row r="55" spans="1:18">
      <c r="A55" s="15" t="s">
        <v>357</v>
      </c>
      <c r="B55" s="17" t="n">
        <v>5316</v>
      </c>
      <c r="C55" s="18">
        <f>(137.0/B55*100)</f>
        <v/>
      </c>
      <c r="D55" s="19" t="n">
        <v>5179</v>
      </c>
      <c r="E55" s="18" t="n">
        <v>399.58357021</v>
      </c>
      <c r="F55" s="20" t="n">
        <v>3.61966173</v>
      </c>
      <c r="G55" s="18" t="n">
        <v>379.33063114</v>
      </c>
      <c r="H55" s="20" t="n">
        <v>15.37326719</v>
      </c>
      <c r="I55" s="18" t="n">
        <v>418.56640496</v>
      </c>
      <c r="J55" s="20" t="n">
        <v>2.87130804</v>
      </c>
      <c r="K55" s="18" t="s">
        <v>309</v>
      </c>
      <c r="L55" s="20" t="s">
        <v>309</v>
      </c>
      <c r="M55" s="18" t="s">
        <v>309</v>
      </c>
      <c r="N55" s="20" t="s">
        <v>309</v>
      </c>
      <c r="O55" s="18" t="n">
        <v>322.9537</v>
      </c>
      <c r="P55" s="20" t="n">
        <v>39.79728426</v>
      </c>
      <c r="Q55" s="18" t="n">
        <v>408.55583909</v>
      </c>
      <c r="R55" s="20" t="n">
        <v>4.15509644</v>
      </c>
    </row>
    <row r="56" spans="1:18">
      <c r="A56" s="15" t="s">
        <v>358</v>
      </c>
      <c r="B56" s="17" t="n">
        <v>5359</v>
      </c>
      <c r="C56" s="18">
        <f>(104.0/B56*100)</f>
        <v/>
      </c>
      <c r="D56" s="19" t="n">
        <v>5255</v>
      </c>
      <c r="E56" s="18" t="n">
        <v>531.93433021</v>
      </c>
      <c r="F56" s="20" t="n">
        <v>2.67510914</v>
      </c>
      <c r="G56" s="18" t="n">
        <v>501.97906773</v>
      </c>
      <c r="H56" s="20" t="n">
        <v>11.42843523</v>
      </c>
      <c r="I56" s="18" t="n">
        <v>517.82950801</v>
      </c>
      <c r="J56" s="20" t="n">
        <v>2.77374059</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529.00085418</v>
      </c>
      <c r="F62" s="20" t="n">
        <v>2.12288652</v>
      </c>
      <c r="G62" s="18" t="n">
        <v>530.08041757</v>
      </c>
      <c r="H62" s="20" t="n">
        <v>13.37640643</v>
      </c>
      <c r="I62" s="18" t="n">
        <v>527.51316499</v>
      </c>
      <c r="J62" s="20" t="n">
        <v>1.68122278</v>
      </c>
      <c r="K62" s="18" t="s">
        <v>309</v>
      </c>
      <c r="L62" s="20" t="s">
        <v>309</v>
      </c>
      <c r="M62" s="18" t="n">
        <v>547.39053333</v>
      </c>
      <c r="N62" s="20" t="n">
        <v>50.7926441</v>
      </c>
      <c r="O62" s="18" t="s">
        <v>309</v>
      </c>
      <c r="P62" s="20" t="s">
        <v>309</v>
      </c>
      <c r="Q62" s="18" t="n">
        <v>535.84342326</v>
      </c>
      <c r="R62" s="20" t="n">
        <v>4.03997126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494.90147559</v>
      </c>
      <c r="F64" s="20" t="n">
        <v>6.24824376</v>
      </c>
      <c r="G64" s="18" t="n">
        <v>467.99946544</v>
      </c>
      <c r="H64" s="20" t="n">
        <v>11.25912951</v>
      </c>
      <c r="I64" s="18" t="n">
        <v>472.55127871</v>
      </c>
      <c r="J64" s="20" t="n">
        <v>2.56080386</v>
      </c>
      <c r="K64" s="18" t="s">
        <v>309</v>
      </c>
      <c r="L64" s="20" t="s">
        <v>309</v>
      </c>
      <c r="M64" s="18" t="n">
        <v>472.95372203</v>
      </c>
      <c r="N64" s="20" t="n">
        <v>15.37898118</v>
      </c>
      <c r="O64" s="18" t="s">
        <v>309</v>
      </c>
      <c r="P64" s="20" t="s">
        <v>309</v>
      </c>
      <c r="Q64" s="18" t="n">
        <v>466.67445373</v>
      </c>
      <c r="R64" s="20" t="n">
        <v>4.40134907</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516</v>
      </c>
    </row>
    <row customHeight="1" ht="30" r="4" spans="1:22">
      <c r="A4" s="6" t="n"/>
      <c r="B4" s="7" t="s">
        <v>293</v>
      </c>
      <c r="C4" s="7" t="s">
        <v>294</v>
      </c>
      <c r="D4" s="8" t="s">
        <v>293</v>
      </c>
      <c r="E4" s="9" t="s">
        <v>517</v>
      </c>
      <c r="F4" s="10" t="n"/>
      <c r="G4" s="9" t="s">
        <v>518</v>
      </c>
      <c r="H4" s="10" t="n"/>
      <c r="I4" s="9" t="s">
        <v>519</v>
      </c>
      <c r="J4" s="10" t="n"/>
      <c r="K4" s="9" t="s">
        <v>520</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466.39144228</v>
      </c>
      <c r="F9" s="20" t="n">
        <v>17.34766348</v>
      </c>
      <c r="G9" s="18" t="n">
        <v>554.82174532</v>
      </c>
      <c r="H9" s="20" t="n">
        <v>3.34932324</v>
      </c>
      <c r="I9" s="18" t="n">
        <v>534.74560002</v>
      </c>
      <c r="J9" s="20" t="n">
        <v>7.49877928</v>
      </c>
      <c r="K9" s="18" t="n">
        <v>483.14666444</v>
      </c>
      <c r="L9" s="20" t="n">
        <v>16.05756304</v>
      </c>
      <c r="M9" s="18" t="n">
        <v>515.41169311</v>
      </c>
      <c r="N9" s="20" t="n">
        <v>3.0720687</v>
      </c>
      <c r="O9" s="18" t="s">
        <v>309</v>
      </c>
      <c r="P9" s="20" t="s">
        <v>309</v>
      </c>
      <c r="Q9" s="18" t="s">
        <v>309</v>
      </c>
      <c r="R9" s="20" t="s">
        <v>309</v>
      </c>
      <c r="S9" s="18" t="n">
        <v>554.33859627</v>
      </c>
      <c r="T9" s="20" t="n">
        <v>7.81974784</v>
      </c>
      <c r="U9" s="18" t="n">
        <v>515.408237</v>
      </c>
      <c r="V9" s="20" t="n">
        <v>6.26305012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416.07960933</v>
      </c>
      <c r="F11" s="20" t="n">
        <v>13.35774416</v>
      </c>
      <c r="G11" s="18" t="n">
        <v>464.86232458</v>
      </c>
      <c r="H11" s="20" t="n">
        <v>3.97548189</v>
      </c>
      <c r="I11" s="18" t="n">
        <v>464.6214139</v>
      </c>
      <c r="J11" s="20" t="n">
        <v>5.3582196</v>
      </c>
      <c r="K11" s="18" t="n">
        <v>442.0937307</v>
      </c>
      <c r="L11" s="20" t="n">
        <v>13.49862312</v>
      </c>
      <c r="M11" s="18" t="n">
        <v>442.84370399</v>
      </c>
      <c r="N11" s="20" t="n">
        <v>2.48098998</v>
      </c>
      <c r="O11" s="18" t="s">
        <v>309</v>
      </c>
      <c r="P11" s="20" t="s">
        <v>309</v>
      </c>
      <c r="Q11" s="18" t="s">
        <v>309</v>
      </c>
      <c r="R11" s="20" t="s">
        <v>309</v>
      </c>
      <c r="S11" s="18" t="n">
        <v>458.51345968</v>
      </c>
      <c r="T11" s="20" t="n">
        <v>8.43963609</v>
      </c>
      <c r="U11" s="18" t="n">
        <v>442.08628905</v>
      </c>
      <c r="V11" s="20" t="n">
        <v>5.51211367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475.02704327</v>
      </c>
      <c r="F16" s="20" t="n">
        <v>22.83573027</v>
      </c>
      <c r="G16" s="18" t="n">
        <v>528.59060196</v>
      </c>
      <c r="H16" s="20" t="n">
        <v>2.95121825</v>
      </c>
      <c r="I16" s="18" t="n">
        <v>511.19943116</v>
      </c>
      <c r="J16" s="20" t="n">
        <v>6.81116913</v>
      </c>
      <c r="K16" s="18" t="n">
        <v>484.91008472</v>
      </c>
      <c r="L16" s="20" t="n">
        <v>21.18009331</v>
      </c>
      <c r="M16" s="18" t="n">
        <v>492.0440235</v>
      </c>
      <c r="N16" s="20" t="n">
        <v>2.81452978</v>
      </c>
      <c r="O16" s="18" t="s">
        <v>309</v>
      </c>
      <c r="P16" s="20" t="s">
        <v>309</v>
      </c>
      <c r="Q16" s="18" t="s">
        <v>309</v>
      </c>
      <c r="R16" s="20" t="s">
        <v>309</v>
      </c>
      <c r="S16" s="18" t="n">
        <v>507.15781028</v>
      </c>
      <c r="T16" s="20" t="n">
        <v>10.20451449</v>
      </c>
      <c r="U16" s="18" t="n">
        <v>500.17645955</v>
      </c>
      <c r="V16" s="20" t="n">
        <v>6.76590833</v>
      </c>
    </row>
    <row r="17" spans="1:22">
      <c r="A17" s="15" t="s">
        <v>319</v>
      </c>
      <c r="B17" s="17" t="n">
        <v>6504</v>
      </c>
      <c r="C17" s="18">
        <f>(3097.0/B17*100)</f>
        <v/>
      </c>
      <c r="D17" s="19" t="n">
        <v>3407</v>
      </c>
      <c r="E17" s="18" t="n">
        <v>464.67849983</v>
      </c>
      <c r="F17" s="20" t="n">
        <v>13.50819207</v>
      </c>
      <c r="G17" s="18" t="n">
        <v>552.86983017</v>
      </c>
      <c r="H17" s="20" t="n">
        <v>4.84439255</v>
      </c>
      <c r="I17" s="18" t="n">
        <v>531.4074317</v>
      </c>
      <c r="J17" s="20" t="n">
        <v>4.03803756</v>
      </c>
      <c r="K17" s="18" t="n">
        <v>523.192722</v>
      </c>
      <c r="L17" s="20" t="n">
        <v>8.52426415</v>
      </c>
      <c r="M17" s="18" t="n">
        <v>532.43524995</v>
      </c>
      <c r="N17" s="20" t="n">
        <v>4.5201482</v>
      </c>
      <c r="O17" s="18" t="s">
        <v>309</v>
      </c>
      <c r="P17" s="20" t="s">
        <v>309</v>
      </c>
      <c r="Q17" s="18" t="s">
        <v>309</v>
      </c>
      <c r="R17" s="20" t="s">
        <v>309</v>
      </c>
      <c r="S17" s="18" t="n">
        <v>527.8366028299999</v>
      </c>
      <c r="T17" s="20" t="n">
        <v>7.11585045</v>
      </c>
      <c r="U17" s="18" t="n">
        <v>512.09971479</v>
      </c>
      <c r="V17" s="20" t="n">
        <v>6.08028916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496.43300306</v>
      </c>
      <c r="F21" s="20" t="n">
        <v>18.1242555</v>
      </c>
      <c r="G21" s="18" t="n">
        <v>526.67689458</v>
      </c>
      <c r="H21" s="20" t="n">
        <v>3.10744514</v>
      </c>
      <c r="I21" s="18" t="n">
        <v>497.10946782</v>
      </c>
      <c r="J21" s="20" t="n">
        <v>2.99241539</v>
      </c>
      <c r="K21" s="18" t="n">
        <v>467.7845556</v>
      </c>
      <c r="L21" s="20" t="n">
        <v>9.80249369</v>
      </c>
      <c r="M21" s="18" t="n">
        <v>501.26332738</v>
      </c>
      <c r="N21" s="20" t="n">
        <v>3.07746392</v>
      </c>
      <c r="O21" s="18" t="s">
        <v>309</v>
      </c>
      <c r="P21" s="20" t="s">
        <v>309</v>
      </c>
      <c r="Q21" s="18" t="s">
        <v>309</v>
      </c>
      <c r="R21" s="20" t="s">
        <v>309</v>
      </c>
      <c r="S21" s="18" t="n">
        <v>513.64706208</v>
      </c>
      <c r="T21" s="20" t="n">
        <v>9.11659163</v>
      </c>
      <c r="U21" s="18" t="n">
        <v>497.96315505</v>
      </c>
      <c r="V21" s="20" t="n">
        <v>4.6976694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s">
        <v>309</v>
      </c>
      <c r="F23" s="20" t="s">
        <v>309</v>
      </c>
      <c r="G23" s="18" t="n">
        <v>504.63932754</v>
      </c>
      <c r="H23" s="20" t="n">
        <v>2.97374213</v>
      </c>
      <c r="I23" s="18" t="n">
        <v>470.49919985</v>
      </c>
      <c r="J23" s="20" t="n">
        <v>6.12214617</v>
      </c>
      <c r="K23" s="18" t="n">
        <v>387.77809241</v>
      </c>
      <c r="L23" s="20" t="n">
        <v>17.98037098</v>
      </c>
      <c r="M23" s="18" t="s">
        <v>309</v>
      </c>
      <c r="N23" s="20" t="s">
        <v>309</v>
      </c>
      <c r="O23" s="18" t="s">
        <v>309</v>
      </c>
      <c r="P23" s="20" t="s">
        <v>309</v>
      </c>
      <c r="Q23" s="18" t="s">
        <v>309</v>
      </c>
      <c r="R23" s="20" t="s">
        <v>309</v>
      </c>
      <c r="S23" s="18" t="n">
        <v>493.52487435</v>
      </c>
      <c r="T23" s="20" t="n">
        <v>13.4407551</v>
      </c>
      <c r="U23" s="18" t="n">
        <v>477.07808403</v>
      </c>
      <c r="V23" s="20" t="n">
        <v>3.11479452</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415.42872518</v>
      </c>
      <c r="F25" s="20" t="n">
        <v>22.92449155</v>
      </c>
      <c r="G25" s="18" t="n">
        <v>511.54609418</v>
      </c>
      <c r="H25" s="20" t="n">
        <v>4.82892251</v>
      </c>
      <c r="I25" s="18" t="n">
        <v>505.23699862</v>
      </c>
      <c r="J25" s="20" t="n">
        <v>4.96964199</v>
      </c>
      <c r="K25" s="18" t="n">
        <v>474.64476142</v>
      </c>
      <c r="L25" s="20" t="n">
        <v>7.56226219</v>
      </c>
      <c r="M25" s="18" t="n">
        <v>522.32753598</v>
      </c>
      <c r="N25" s="20" t="n">
        <v>3.55277547</v>
      </c>
      <c r="O25" s="18" t="s">
        <v>309</v>
      </c>
      <c r="P25" s="20" t="s">
        <v>309</v>
      </c>
      <c r="Q25" s="18" t="s">
        <v>309</v>
      </c>
      <c r="R25" s="20" t="s">
        <v>309</v>
      </c>
      <c r="S25" s="18" t="n">
        <v>477.33266684</v>
      </c>
      <c r="T25" s="20" t="n">
        <v>11.27116619</v>
      </c>
      <c r="U25" s="18" t="n">
        <v>522.19100111</v>
      </c>
      <c r="V25" s="20" t="n">
        <v>3.93947094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450.72126623</v>
      </c>
      <c r="F27" s="20" t="n">
        <v>12.53911199</v>
      </c>
      <c r="G27" s="18" t="n">
        <v>502.18451487</v>
      </c>
      <c r="H27" s="20" t="n">
        <v>3.20043269</v>
      </c>
      <c r="I27" s="18" t="n">
        <v>517.64437352</v>
      </c>
      <c r="J27" s="20" t="n">
        <v>5.69063985</v>
      </c>
      <c r="K27" s="18" t="n">
        <v>455.06108859</v>
      </c>
      <c r="L27" s="20" t="n">
        <v>22.50369452</v>
      </c>
      <c r="M27" s="18" t="n">
        <v>494.11991582</v>
      </c>
      <c r="N27" s="20" t="n">
        <v>2.55519596</v>
      </c>
      <c r="O27" s="18" t="s">
        <v>309</v>
      </c>
      <c r="P27" s="20" t="s">
        <v>309</v>
      </c>
      <c r="Q27" s="18" t="s">
        <v>309</v>
      </c>
      <c r="R27" s="20" t="s">
        <v>309</v>
      </c>
      <c r="S27" s="18" t="n">
        <v>495.7328143</v>
      </c>
      <c r="T27" s="20" t="n">
        <v>10.52171007</v>
      </c>
      <c r="U27" s="18" t="n">
        <v>487.57596601</v>
      </c>
      <c r="V27" s="20" t="n">
        <v>6.72100301</v>
      </c>
    </row>
    <row r="28" spans="1:22">
      <c r="A28" s="15" t="s">
        <v>330</v>
      </c>
      <c r="B28" s="17" t="n">
        <v>7568</v>
      </c>
      <c r="C28" s="18">
        <f>(490.0/B28*100)</f>
        <v/>
      </c>
      <c r="D28" s="19" t="n">
        <v>7078</v>
      </c>
      <c r="E28" s="18" t="n">
        <v>367.01412748</v>
      </c>
      <c r="F28" s="20" t="n">
        <v>6.10566748</v>
      </c>
      <c r="G28" s="18" t="n">
        <v>425.39840292</v>
      </c>
      <c r="H28" s="20" t="n">
        <v>5.97233865</v>
      </c>
      <c r="I28" s="18" t="n">
        <v>410.25404822</v>
      </c>
      <c r="J28" s="20" t="n">
        <v>5.54039548</v>
      </c>
      <c r="K28" s="18" t="n">
        <v>379.51080309</v>
      </c>
      <c r="L28" s="20" t="n">
        <v>10.19477339</v>
      </c>
      <c r="M28" s="18" t="n">
        <v>421.12158543</v>
      </c>
      <c r="N28" s="20" t="n">
        <v>2.33228169</v>
      </c>
      <c r="O28" s="18" t="s">
        <v>309</v>
      </c>
      <c r="P28" s="20" t="s">
        <v>309</v>
      </c>
      <c r="Q28" s="18" t="n">
        <v>365.3014</v>
      </c>
      <c r="R28" s="20" t="n">
        <v>23.3642048</v>
      </c>
      <c r="S28" s="18" t="n">
        <v>372.44790412</v>
      </c>
      <c r="T28" s="20" t="n">
        <v>13.54176991</v>
      </c>
      <c r="U28" s="18" t="n">
        <v>413.60764901</v>
      </c>
      <c r="V28" s="20" t="n">
        <v>3.16208244</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433.30338212</v>
      </c>
      <c r="F33" s="20" t="n">
        <v>11.94714914</v>
      </c>
      <c r="G33" s="18" t="n">
        <v>513.24765976</v>
      </c>
      <c r="H33" s="20" t="n">
        <v>2.89068486</v>
      </c>
      <c r="I33" s="18" t="n">
        <v>503.1117627</v>
      </c>
      <c r="J33" s="20" t="n">
        <v>3.35976565</v>
      </c>
      <c r="K33" s="18" t="n">
        <v>446.11102839</v>
      </c>
      <c r="L33" s="20" t="n">
        <v>8.418238690000001</v>
      </c>
      <c r="M33" s="18" t="n">
        <v>495.04957405</v>
      </c>
      <c r="N33" s="20" t="n">
        <v>3.8248006</v>
      </c>
      <c r="O33" s="18" t="s">
        <v>309</v>
      </c>
      <c r="P33" s="20" t="s">
        <v>309</v>
      </c>
      <c r="Q33" s="18" t="n">
        <v>521.45856741</v>
      </c>
      <c r="R33" s="20" t="n">
        <v>21.82114236</v>
      </c>
      <c r="S33" s="18" t="n">
        <v>502.66575438</v>
      </c>
      <c r="T33" s="20" t="n">
        <v>7.25913594</v>
      </c>
      <c r="U33" s="18" t="n">
        <v>498.32505316</v>
      </c>
      <c r="V33" s="20" t="n">
        <v>3.92291601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451.97221025</v>
      </c>
      <c r="F36" s="20" t="n">
        <v>6.36592973</v>
      </c>
      <c r="G36" s="18" t="n">
        <v>512.14551008</v>
      </c>
      <c r="H36" s="20" t="n">
        <v>4.17320956</v>
      </c>
      <c r="I36" s="18" t="n">
        <v>496.07684115</v>
      </c>
      <c r="J36" s="20" t="n">
        <v>3.73808601</v>
      </c>
      <c r="K36" s="18" t="n">
        <v>447.39895543</v>
      </c>
      <c r="L36" s="20" t="n">
        <v>12.53343366</v>
      </c>
      <c r="M36" s="18" t="n">
        <v>514.12141181</v>
      </c>
      <c r="N36" s="20" t="n">
        <v>2.75813128</v>
      </c>
      <c r="O36" s="18" t="s">
        <v>309</v>
      </c>
      <c r="P36" s="20" t="s">
        <v>309</v>
      </c>
      <c r="Q36" s="18" t="n">
        <v>509.00522103</v>
      </c>
      <c r="R36" s="20" t="n">
        <v>4.32701669</v>
      </c>
      <c r="S36" s="18" t="s">
        <v>309</v>
      </c>
      <c r="T36" s="20" t="s">
        <v>309</v>
      </c>
      <c r="U36" s="18" t="n">
        <v>489.89086082</v>
      </c>
      <c r="V36" s="20" t="n">
        <v>4.28883035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484.50554803</v>
      </c>
      <c r="F40" s="20" t="n">
        <v>39.85982192</v>
      </c>
      <c r="G40" s="18" t="n">
        <v>543.31509343</v>
      </c>
      <c r="H40" s="20" t="n">
        <v>5.8332396</v>
      </c>
      <c r="I40" s="18" t="n">
        <v>511.13303197</v>
      </c>
      <c r="J40" s="20" t="n">
        <v>8.27574585</v>
      </c>
      <c r="K40" s="18" t="n">
        <v>484.67425382</v>
      </c>
      <c r="L40" s="20" t="n">
        <v>25.58382994</v>
      </c>
      <c r="M40" s="18" t="n">
        <v>509.42670633</v>
      </c>
      <c r="N40" s="20" t="n">
        <v>4.56535475</v>
      </c>
      <c r="O40" s="18" t="s">
        <v>309</v>
      </c>
      <c r="P40" s="20" t="s">
        <v>309</v>
      </c>
      <c r="Q40" s="18" t="n">
        <v>510.3049124</v>
      </c>
      <c r="R40" s="20" t="n">
        <v>2.76769424</v>
      </c>
      <c r="S40" s="18" t="n">
        <v>513.77284764</v>
      </c>
      <c r="T40" s="20" t="n">
        <v>13.36639161</v>
      </c>
      <c r="U40" s="18" t="n">
        <v>510.57505695</v>
      </c>
      <c r="V40" s="20" t="n">
        <v>5.40357396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s">
        <v>309</v>
      </c>
      <c r="F52" s="20" t="s">
        <v>309</v>
      </c>
      <c r="G52" s="18" t="n">
        <v>478.54227626</v>
      </c>
      <c r="H52" s="20" t="n">
        <v>3.57378101</v>
      </c>
      <c r="I52" s="18" t="n">
        <v>467.120794</v>
      </c>
      <c r="J52" s="20" t="n">
        <v>3.8361505</v>
      </c>
      <c r="K52" s="18" t="n">
        <v>428.0419143</v>
      </c>
      <c r="L52" s="20" t="n">
        <v>8.64940921</v>
      </c>
      <c r="M52" s="18" t="s">
        <v>309</v>
      </c>
      <c r="N52" s="20" t="s">
        <v>309</v>
      </c>
      <c r="O52" s="18" t="s">
        <v>309</v>
      </c>
      <c r="P52" s="20" t="s">
        <v>309</v>
      </c>
      <c r="Q52" s="18" t="s">
        <v>309</v>
      </c>
      <c r="R52" s="20" t="s">
        <v>309</v>
      </c>
      <c r="S52" s="18" t="n">
        <v>502.67628584</v>
      </c>
      <c r="T52" s="20" t="n">
        <v>4.88457167</v>
      </c>
      <c r="U52" s="18" t="n">
        <v>474.95694248</v>
      </c>
      <c r="V52" s="20" t="n">
        <v>2.86963567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300.71451931</v>
      </c>
      <c r="F54" s="20" t="n">
        <v>6.36222045</v>
      </c>
      <c r="G54" s="18" t="n">
        <v>338.25624049</v>
      </c>
      <c r="H54" s="20" t="n">
        <v>7.39418906</v>
      </c>
      <c r="I54" s="18" t="n">
        <v>356.266072</v>
      </c>
      <c r="J54" s="20" t="n">
        <v>4.5200186</v>
      </c>
      <c r="K54" s="18" t="n">
        <v>309.89567071</v>
      </c>
      <c r="L54" s="20" t="n">
        <v>11.35788017</v>
      </c>
      <c r="M54" s="18" t="n">
        <v>329.55467597</v>
      </c>
      <c r="N54" s="20" t="n">
        <v>3.11761363</v>
      </c>
      <c r="O54" s="18" t="s">
        <v>309</v>
      </c>
      <c r="P54" s="20" t="s">
        <v>309</v>
      </c>
      <c r="Q54" s="18" t="s">
        <v>309</v>
      </c>
      <c r="R54" s="20" t="s">
        <v>309</v>
      </c>
      <c r="S54" s="18" t="n">
        <v>346.6919668</v>
      </c>
      <c r="T54" s="20" t="n">
        <v>15.19850309</v>
      </c>
      <c r="U54" s="18" t="n">
        <v>330.60858958</v>
      </c>
      <c r="V54" s="20" t="n">
        <v>4.81818972</v>
      </c>
    </row>
    <row r="55" spans="1:22">
      <c r="A55" s="15" t="s">
        <v>357</v>
      </c>
      <c r="B55" s="17" t="n">
        <v>5316</v>
      </c>
      <c r="C55" s="18">
        <f>(137.0/B55*100)</f>
        <v/>
      </c>
      <c r="D55" s="19" t="n">
        <v>5179</v>
      </c>
      <c r="E55" s="18" t="n">
        <v>361.98650488</v>
      </c>
      <c r="F55" s="20" t="n">
        <v>5.80426833</v>
      </c>
      <c r="G55" s="18" t="n">
        <v>391.61041631</v>
      </c>
      <c r="H55" s="20" t="n">
        <v>13.19321934</v>
      </c>
      <c r="I55" s="18" t="n">
        <v>422.00262786</v>
      </c>
      <c r="J55" s="20" t="n">
        <v>4.37305171</v>
      </c>
      <c r="K55" s="18" t="n">
        <v>357.00120405</v>
      </c>
      <c r="L55" s="20" t="n">
        <v>14.08049555</v>
      </c>
      <c r="M55" s="18" t="n">
        <v>418.56640496</v>
      </c>
      <c r="N55" s="20" t="n">
        <v>2.87130804</v>
      </c>
      <c r="O55" s="18" t="s">
        <v>309</v>
      </c>
      <c r="P55" s="20" t="s">
        <v>309</v>
      </c>
      <c r="Q55" s="18" t="s">
        <v>309</v>
      </c>
      <c r="R55" s="20" t="s">
        <v>309</v>
      </c>
      <c r="S55" s="18" t="n">
        <v>383.06381619</v>
      </c>
      <c r="T55" s="20" t="n">
        <v>15.16334403</v>
      </c>
      <c r="U55" s="18" t="n">
        <v>408.86069745</v>
      </c>
      <c r="V55" s="20" t="n">
        <v>3.98391977</v>
      </c>
    </row>
    <row r="56" spans="1:22">
      <c r="A56" s="15" t="s">
        <v>358</v>
      </c>
      <c r="B56" s="17" t="n">
        <v>5359</v>
      </c>
      <c r="C56" s="18">
        <f>(104.0/B56*100)</f>
        <v/>
      </c>
      <c r="D56" s="19" t="n">
        <v>5255</v>
      </c>
      <c r="E56" s="18" t="n">
        <v>492.91665182</v>
      </c>
      <c r="F56" s="20" t="n">
        <v>15.26771057</v>
      </c>
      <c r="G56" s="18" t="n">
        <v>537.24184281</v>
      </c>
      <c r="H56" s="20" t="n">
        <v>2.99631009</v>
      </c>
      <c r="I56" s="18" t="n">
        <v>525.36473062</v>
      </c>
      <c r="J56" s="20" t="n">
        <v>5.73896565</v>
      </c>
      <c r="K56" s="18" t="n">
        <v>505.0441713</v>
      </c>
      <c r="L56" s="20" t="n">
        <v>8.138650670000001</v>
      </c>
      <c r="M56" s="18" t="n">
        <v>517.82950801</v>
      </c>
      <c r="N56" s="20" t="n">
        <v>2.77374059</v>
      </c>
      <c r="O56" s="18" t="s">
        <v>309</v>
      </c>
      <c r="P56" s="20" t="s">
        <v>309</v>
      </c>
      <c r="Q56" s="18" t="s">
        <v>309</v>
      </c>
      <c r="R56" s="20" t="s">
        <v>309</v>
      </c>
      <c r="S56" s="18" t="n">
        <v>525.56026936</v>
      </c>
      <c r="T56" s="20" t="n">
        <v>8.31763638</v>
      </c>
      <c r="U56" s="18" t="n">
        <v>515.8017710300001</v>
      </c>
      <c r="V56" s="20" t="n">
        <v>6.49715765</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517.41756269</v>
      </c>
      <c r="F62" s="20" t="n">
        <v>8.44158545</v>
      </c>
      <c r="G62" s="18" t="n">
        <v>534.87308625</v>
      </c>
      <c r="H62" s="20" t="n">
        <v>3.05813906</v>
      </c>
      <c r="I62" s="18" t="n">
        <v>528.0211105</v>
      </c>
      <c r="J62" s="20" t="n">
        <v>4.01050256</v>
      </c>
      <c r="K62" s="18" t="n">
        <v>517.2116039799999</v>
      </c>
      <c r="L62" s="20" t="n">
        <v>5.2890954</v>
      </c>
      <c r="M62" s="18" t="n">
        <v>527.51316499</v>
      </c>
      <c r="N62" s="20" t="n">
        <v>1.68122278</v>
      </c>
      <c r="O62" s="18" t="s">
        <v>309</v>
      </c>
      <c r="P62" s="20" t="s">
        <v>309</v>
      </c>
      <c r="Q62" s="18" t="n">
        <v>541.19901667</v>
      </c>
      <c r="R62" s="20" t="n">
        <v>30.1139218</v>
      </c>
      <c r="S62" s="18" t="n">
        <v>537.30265131</v>
      </c>
      <c r="T62" s="20" t="n">
        <v>8.077283230000001</v>
      </c>
      <c r="U62" s="18" t="n">
        <v>534.85522297</v>
      </c>
      <c r="V62" s="20" t="n">
        <v>4.03913931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435.18949019</v>
      </c>
      <c r="F64" s="20" t="n">
        <v>12.62361018</v>
      </c>
      <c r="G64" s="18" t="n">
        <v>508.38988169</v>
      </c>
      <c r="H64" s="20" t="n">
        <v>8.500098149999999</v>
      </c>
      <c r="I64" s="18" t="n">
        <v>497.84800184</v>
      </c>
      <c r="J64" s="20" t="n">
        <v>6.89981343</v>
      </c>
      <c r="K64" s="18" t="n">
        <v>457.60698859</v>
      </c>
      <c r="L64" s="20" t="n">
        <v>23.0453198</v>
      </c>
      <c r="M64" s="18" t="n">
        <v>472.55127871</v>
      </c>
      <c r="N64" s="20" t="n">
        <v>2.56080386</v>
      </c>
      <c r="O64" s="18" t="s">
        <v>309</v>
      </c>
      <c r="P64" s="20" t="s">
        <v>309</v>
      </c>
      <c r="Q64" s="18" t="n">
        <v>493.94828523</v>
      </c>
      <c r="R64" s="20" t="n">
        <v>16.75378325</v>
      </c>
      <c r="S64" s="18" t="n">
        <v>470.3898627</v>
      </c>
      <c r="T64" s="20" t="n">
        <v>33.78028755</v>
      </c>
      <c r="U64" s="18" t="n">
        <v>459.37910518</v>
      </c>
      <c r="V64" s="20" t="n">
        <v>4.92529182</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536.16965581</v>
      </c>
      <c r="F9" s="20" t="n">
        <v>4.09780125</v>
      </c>
      <c r="G9" s="18" t="n">
        <v>566.53362065</v>
      </c>
      <c r="H9" s="20" t="n">
        <v>6.58757898</v>
      </c>
      <c r="I9" s="18" t="n">
        <v>525.54604453</v>
      </c>
      <c r="J9" s="20" t="n">
        <v>2.94209853</v>
      </c>
      <c r="K9" s="18" t="s">
        <v>309</v>
      </c>
      <c r="L9" s="20" t="s">
        <v>309</v>
      </c>
      <c r="M9" s="18" t="s">
        <v>309</v>
      </c>
      <c r="N9" s="20" t="s">
        <v>309</v>
      </c>
      <c r="O9" s="18" t="n">
        <v>624.3062</v>
      </c>
      <c r="P9" s="20" t="n">
        <v>18.8047945</v>
      </c>
      <c r="Q9" s="18" t="n">
        <v>525.27675229</v>
      </c>
      <c r="R9" s="20" t="n">
        <v>4.35499737</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452.49018887</v>
      </c>
      <c r="F11" s="20" t="n">
        <v>2.91369471</v>
      </c>
      <c r="G11" s="18" t="n">
        <v>457.85458636</v>
      </c>
      <c r="H11" s="20" t="n">
        <v>6.05559077</v>
      </c>
      <c r="I11" s="18" t="n">
        <v>441.51346349</v>
      </c>
      <c r="J11" s="20" t="n">
        <v>3.28401649</v>
      </c>
      <c r="K11" s="18" t="s">
        <v>309</v>
      </c>
      <c r="L11" s="20" t="s">
        <v>309</v>
      </c>
      <c r="M11" s="18" t="s">
        <v>309</v>
      </c>
      <c r="N11" s="20" t="s">
        <v>309</v>
      </c>
      <c r="O11" s="18" t="s">
        <v>309</v>
      </c>
      <c r="P11" s="20" t="s">
        <v>309</v>
      </c>
      <c r="Q11" s="18" t="n">
        <v>446.39637742</v>
      </c>
      <c r="R11" s="20" t="n">
        <v>5.71084389</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511.0572561</v>
      </c>
      <c r="F16" s="20" t="n">
        <v>3.00244214</v>
      </c>
      <c r="G16" s="18" t="n">
        <v>536.03291341</v>
      </c>
      <c r="H16" s="20" t="n">
        <v>4.13157894</v>
      </c>
      <c r="I16" s="18" t="n">
        <v>499.1927805</v>
      </c>
      <c r="J16" s="20" t="n">
        <v>2.45897402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525.32638798</v>
      </c>
      <c r="F17" s="20" t="n">
        <v>3.93715304</v>
      </c>
      <c r="G17" s="18" t="n">
        <v>515.11169622</v>
      </c>
      <c r="H17" s="20" t="n">
        <v>23.35431178</v>
      </c>
      <c r="I17" s="18" t="n">
        <v>535.51664926</v>
      </c>
      <c r="J17" s="20" t="n">
        <v>3.04940552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506.01112215</v>
      </c>
      <c r="N21" s="20" t="n">
        <v>2.41158107</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507.04104584</v>
      </c>
      <c r="H23" s="20" t="n">
        <v>6.29622913</v>
      </c>
      <c r="I23" s="18" t="s">
        <v>309</v>
      </c>
      <c r="J23" s="20" t="s">
        <v>309</v>
      </c>
      <c r="K23" s="18" t="s">
        <v>309</v>
      </c>
      <c r="L23" s="20" t="s">
        <v>309</v>
      </c>
      <c r="M23" s="18" t="s">
        <v>309</v>
      </c>
      <c r="N23" s="20" t="s">
        <v>309</v>
      </c>
      <c r="O23" s="18" t="s">
        <v>309</v>
      </c>
      <c r="P23" s="20" t="s">
        <v>309</v>
      </c>
      <c r="Q23" s="18" t="n">
        <v>486.18902357</v>
      </c>
      <c r="R23" s="20" t="n">
        <v>2.69646168</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511.27946233</v>
      </c>
      <c r="F25" s="20" t="n">
        <v>3.09569101</v>
      </c>
      <c r="G25" s="18" t="n">
        <v>488.67783847</v>
      </c>
      <c r="H25" s="20" t="n">
        <v>17.85316739</v>
      </c>
      <c r="I25" s="18" t="n">
        <v>519.54345511</v>
      </c>
      <c r="J25" s="20" t="n">
        <v>4.85896048</v>
      </c>
      <c r="K25" s="18" t="s">
        <v>309</v>
      </c>
      <c r="L25" s="20" t="s">
        <v>309</v>
      </c>
      <c r="M25" s="18" t="s">
        <v>309</v>
      </c>
      <c r="N25" s="20" t="s">
        <v>309</v>
      </c>
      <c r="O25" s="18" t="s">
        <v>309</v>
      </c>
      <c r="P25" s="20" t="s">
        <v>309</v>
      </c>
      <c r="Q25" s="18" t="n">
        <v>531.15567312</v>
      </c>
      <c r="R25" s="20" t="n">
        <v>4.23761976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410.59659159</v>
      </c>
      <c r="F28" s="20" t="n">
        <v>4.29908273</v>
      </c>
      <c r="G28" s="18" t="n">
        <v>408.24331369</v>
      </c>
      <c r="H28" s="20" t="n">
        <v>6.73124343</v>
      </c>
      <c r="I28" s="18" t="n">
        <v>419.24725783</v>
      </c>
      <c r="J28" s="20" t="n">
        <v>2.39489567</v>
      </c>
      <c r="K28" s="18" t="s">
        <v>309</v>
      </c>
      <c r="L28" s="20" t="s">
        <v>309</v>
      </c>
      <c r="M28" s="18" t="s">
        <v>309</v>
      </c>
      <c r="N28" s="20" t="s">
        <v>309</v>
      </c>
      <c r="O28" s="18" t="s">
        <v>309</v>
      </c>
      <c r="P28" s="20" t="s">
        <v>309</v>
      </c>
      <c r="Q28" s="18" t="n">
        <v>415.60746267</v>
      </c>
      <c r="R28" s="20" t="n">
        <v>3.06596627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459.58573406</v>
      </c>
      <c r="J33" s="20" t="n">
        <v>5.50494219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498.71027</v>
      </c>
      <c r="F36" s="20" t="n">
        <v>2.71938262</v>
      </c>
      <c r="G36" s="18" t="n">
        <v>525.04452114</v>
      </c>
      <c r="H36" s="20" t="n">
        <v>5.93112874</v>
      </c>
      <c r="I36" s="18" t="n">
        <v>505.60861313</v>
      </c>
      <c r="J36" s="20" t="n">
        <v>2.94086038</v>
      </c>
      <c r="K36" s="18" t="s">
        <v>309</v>
      </c>
      <c r="L36" s="20" t="s">
        <v>309</v>
      </c>
      <c r="M36" s="18" t="n">
        <v>497.79319006</v>
      </c>
      <c r="N36" s="20" t="n">
        <v>5.93197748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513.60687813</v>
      </c>
      <c r="F40" s="20" t="n">
        <v>5.83972441</v>
      </c>
      <c r="G40" s="18" t="n">
        <v>537.0045281500001</v>
      </c>
      <c r="H40" s="20" t="n">
        <v>10.33574604</v>
      </c>
      <c r="I40" s="18" t="n">
        <v>517.24789528</v>
      </c>
      <c r="J40" s="20" t="n">
        <v>4.67216225</v>
      </c>
      <c r="K40" s="18" t="s">
        <v>309</v>
      </c>
      <c r="L40" s="20" t="s">
        <v>309</v>
      </c>
      <c r="M40" s="18" t="n">
        <v>510.3049124</v>
      </c>
      <c r="N40" s="20" t="n">
        <v>2.76769424</v>
      </c>
      <c r="O40" s="18" t="s">
        <v>309</v>
      </c>
      <c r="P40" s="20" t="s">
        <v>309</v>
      </c>
      <c r="Q40" s="18" t="n">
        <v>512.27257489</v>
      </c>
      <c r="R40" s="20" t="n">
        <v>5.0210261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(3705.0/B52*100)</f>
        <v/>
      </c>
      <c r="D52" s="19" t="n">
        <v>2104</v>
      </c>
      <c r="E52" s="18" t="s">
        <v>309</v>
      </c>
      <c r="F52" s="20" t="s">
        <v>309</v>
      </c>
      <c r="G52" s="18" t="s">
        <v>309</v>
      </c>
      <c r="H52" s="20" t="s">
        <v>309</v>
      </c>
      <c r="I52" s="18" t="n">
        <v>458.97611306</v>
      </c>
      <c r="J52" s="20" t="n">
        <v>3.37899171</v>
      </c>
      <c r="K52" s="18" t="s">
        <v>309</v>
      </c>
      <c r="L52" s="20" t="s">
        <v>309</v>
      </c>
      <c r="M52" s="18" t="s">
        <v>309</v>
      </c>
      <c r="N52" s="20" t="s">
        <v>309</v>
      </c>
      <c r="O52" s="18" t="s">
        <v>309</v>
      </c>
      <c r="P52" s="20" t="s">
        <v>309</v>
      </c>
      <c r="Q52" s="18" t="s">
        <v>309</v>
      </c>
      <c r="R52" s="20" t="s">
        <v>309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339.27451752</v>
      </c>
      <c r="F54" s="20" t="n">
        <v>3.2504748</v>
      </c>
      <c r="G54" s="18" t="n">
        <v>358.65515304</v>
      </c>
      <c r="H54" s="20" t="n">
        <v>15.34145528</v>
      </c>
      <c r="I54" s="18" t="n">
        <v>321.95097573</v>
      </c>
      <c r="J54" s="20" t="n">
        <v>2.81638882</v>
      </c>
      <c r="K54" s="18" t="s">
        <v>309</v>
      </c>
      <c r="L54" s="20" t="s">
        <v>309</v>
      </c>
      <c r="M54" s="18" t="s">
        <v>309</v>
      </c>
      <c r="N54" s="20" t="s">
        <v>309</v>
      </c>
      <c r="O54" s="18" t="n">
        <v>363.50737618</v>
      </c>
      <c r="P54" s="20" t="n">
        <v>42.99649642</v>
      </c>
      <c r="Q54" s="18" t="s">
        <v>309</v>
      </c>
      <c r="R54" s="20" t="s">
        <v>309</v>
      </c>
    </row>
    <row r="55" spans="1:18">
      <c r="A55" s="15" t="s">
        <v>357</v>
      </c>
      <c r="B55" s="17" t="n">
        <v>5316</v>
      </c>
      <c r="C55" s="18">
        <f>(137.0/B55*100)</f>
        <v/>
      </c>
      <c r="D55" s="19" t="n">
        <v>5179</v>
      </c>
      <c r="E55" s="18" t="n">
        <v>406.71297384</v>
      </c>
      <c r="F55" s="20" t="n">
        <v>3.21147439</v>
      </c>
      <c r="G55" s="18" t="n">
        <v>348.84175008</v>
      </c>
      <c r="H55" s="20" t="n">
        <v>16.0056944</v>
      </c>
      <c r="I55" s="18" t="n">
        <v>415.84340846</v>
      </c>
      <c r="J55" s="20" t="n">
        <v>3.02644919</v>
      </c>
      <c r="K55" s="18" t="s">
        <v>309</v>
      </c>
      <c r="L55" s="20" t="s">
        <v>309</v>
      </c>
      <c r="M55" s="18" t="s">
        <v>309</v>
      </c>
      <c r="N55" s="20" t="s">
        <v>309</v>
      </c>
      <c r="O55" s="18" t="n">
        <v>373.42399724</v>
      </c>
      <c r="P55" s="20" t="n">
        <v>72.25265261</v>
      </c>
      <c r="Q55" s="18" t="n">
        <v>410.48387858</v>
      </c>
      <c r="R55" s="20" t="n">
        <v>3.68307869</v>
      </c>
    </row>
    <row r="56" spans="1:18">
      <c r="A56" s="15" t="s">
        <v>358</v>
      </c>
      <c r="B56" s="17" t="n">
        <v>5359</v>
      </c>
      <c r="C56" s="18">
        <f>(104.0/B56*100)</f>
        <v/>
      </c>
      <c r="D56" s="19" t="n">
        <v>5255</v>
      </c>
      <c r="E56" s="18" t="n">
        <v>527.59381121</v>
      </c>
      <c r="F56" s="20" t="n">
        <v>2.72014948</v>
      </c>
      <c r="G56" s="18" t="n">
        <v>529.04331127</v>
      </c>
      <c r="H56" s="20" t="n">
        <v>12.71709566</v>
      </c>
      <c r="I56" s="18" t="n">
        <v>519.43599517</v>
      </c>
      <c r="J56" s="20" t="n">
        <v>2.98694725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529.1244484699999</v>
      </c>
      <c r="F62" s="20" t="n">
        <v>1.54216293</v>
      </c>
      <c r="G62" s="18" t="n">
        <v>506.07821609</v>
      </c>
      <c r="H62" s="20" t="n">
        <v>8.34882337</v>
      </c>
      <c r="I62" s="18" t="n">
        <v>528.50648709</v>
      </c>
      <c r="J62" s="20" t="n">
        <v>2.56262045</v>
      </c>
      <c r="K62" s="18" t="s">
        <v>309</v>
      </c>
      <c r="L62" s="20" t="s">
        <v>309</v>
      </c>
      <c r="M62" s="18" t="n">
        <v>547.39053333</v>
      </c>
      <c r="N62" s="20" t="n">
        <v>50.7926441</v>
      </c>
      <c r="O62" s="18" t="n">
        <v>463.1394</v>
      </c>
      <c r="P62" s="20" t="n">
        <v>37.29688159</v>
      </c>
      <c r="Q62" s="18" t="n">
        <v>537.55563827</v>
      </c>
      <c r="R62" s="20" t="n">
        <v>4.64778957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538.0397263</v>
      </c>
      <c r="F9" s="20" t="n">
        <v>4.06899144</v>
      </c>
      <c r="G9" s="18" t="n">
        <v>557.88104778</v>
      </c>
      <c r="H9" s="20" t="n">
        <v>6.62733716</v>
      </c>
      <c r="I9" s="18" t="n">
        <v>525.54604453</v>
      </c>
      <c r="J9" s="20" t="n">
        <v>2.94209853</v>
      </c>
      <c r="K9" s="18" t="s">
        <v>309</v>
      </c>
      <c r="L9" s="20" t="s">
        <v>309</v>
      </c>
      <c r="M9" s="18" t="s">
        <v>309</v>
      </c>
      <c r="N9" s="20" t="s">
        <v>309</v>
      </c>
      <c r="O9" s="18" t="n">
        <v>624.3062</v>
      </c>
      <c r="P9" s="20" t="n">
        <v>18.8047945</v>
      </c>
      <c r="Q9" s="18" t="n">
        <v>524.91116085</v>
      </c>
      <c r="R9" s="20" t="n">
        <v>4.33178578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452.7926852</v>
      </c>
      <c r="F11" s="20" t="n">
        <v>2.83223116</v>
      </c>
      <c r="G11" s="18" t="n">
        <v>454.089211</v>
      </c>
      <c r="H11" s="20" t="n">
        <v>5.57167641</v>
      </c>
      <c r="I11" s="18" t="n">
        <v>441.51346349</v>
      </c>
      <c r="J11" s="20" t="n">
        <v>3.28401649</v>
      </c>
      <c r="K11" s="18" t="s">
        <v>309</v>
      </c>
      <c r="L11" s="20" t="s">
        <v>309</v>
      </c>
      <c r="M11" s="18" t="s">
        <v>309</v>
      </c>
      <c r="N11" s="20" t="s">
        <v>309</v>
      </c>
      <c r="O11" s="18" t="s">
        <v>309</v>
      </c>
      <c r="P11" s="20" t="s">
        <v>309</v>
      </c>
      <c r="Q11" s="18" t="n">
        <v>446.8749359</v>
      </c>
      <c r="R11" s="20" t="n">
        <v>5.70908886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514.3839936000001</v>
      </c>
      <c r="F16" s="20" t="n">
        <v>3.01670418</v>
      </c>
      <c r="G16" s="18" t="n">
        <v>532.95154135</v>
      </c>
      <c r="H16" s="20" t="n">
        <v>4.38438914</v>
      </c>
      <c r="I16" s="18" t="n">
        <v>499.1927805</v>
      </c>
      <c r="J16" s="20" t="n">
        <v>2.45897402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524.9242698100001</v>
      </c>
      <c r="F17" s="20" t="n">
        <v>3.95593114</v>
      </c>
      <c r="G17" s="18" t="n">
        <v>530.10584607</v>
      </c>
      <c r="H17" s="20" t="n">
        <v>14.86693183</v>
      </c>
      <c r="I17" s="18" t="n">
        <v>535.51664926</v>
      </c>
      <c r="J17" s="20" t="n">
        <v>3.04940552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506.01112215</v>
      </c>
      <c r="N21" s="20" t="n">
        <v>2.41158107</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493.76264456</v>
      </c>
      <c r="H23" s="20" t="n">
        <v>5.30843251</v>
      </c>
      <c r="I23" s="18" t="s">
        <v>309</v>
      </c>
      <c r="J23" s="20" t="s">
        <v>309</v>
      </c>
      <c r="K23" s="18" t="s">
        <v>309</v>
      </c>
      <c r="L23" s="20" t="s">
        <v>309</v>
      </c>
      <c r="M23" s="18" t="s">
        <v>309</v>
      </c>
      <c r="N23" s="20" t="s">
        <v>309</v>
      </c>
      <c r="O23" s="18" t="s">
        <v>309</v>
      </c>
      <c r="P23" s="20" t="s">
        <v>309</v>
      </c>
      <c r="Q23" s="18" t="n">
        <v>486.71800549</v>
      </c>
      <c r="R23" s="20" t="n">
        <v>2.69492701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511.45374436</v>
      </c>
      <c r="F25" s="20" t="n">
        <v>3.12146469</v>
      </c>
      <c r="G25" s="18" t="n">
        <v>495.57542999</v>
      </c>
      <c r="H25" s="20" t="n">
        <v>10.54427661</v>
      </c>
      <c r="I25" s="18" t="n">
        <v>519.54345511</v>
      </c>
      <c r="J25" s="20" t="n">
        <v>4.85896048</v>
      </c>
      <c r="K25" s="18" t="s">
        <v>309</v>
      </c>
      <c r="L25" s="20" t="s">
        <v>309</v>
      </c>
      <c r="M25" s="18" t="s">
        <v>309</v>
      </c>
      <c r="N25" s="20" t="s">
        <v>309</v>
      </c>
      <c r="O25" s="18" t="s">
        <v>309</v>
      </c>
      <c r="P25" s="20" t="s">
        <v>309</v>
      </c>
      <c r="Q25" s="18" t="n">
        <v>531.15567312</v>
      </c>
      <c r="R25" s="20" t="n">
        <v>4.23761976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411.05654843</v>
      </c>
      <c r="F28" s="20" t="n">
        <v>4.02998323</v>
      </c>
      <c r="G28" s="18" t="n">
        <v>406.26786978</v>
      </c>
      <c r="H28" s="20" t="n">
        <v>8.07156391</v>
      </c>
      <c r="I28" s="18" t="n">
        <v>419.24725783</v>
      </c>
      <c r="J28" s="20" t="n">
        <v>2.39489567</v>
      </c>
      <c r="K28" s="18" t="s">
        <v>309</v>
      </c>
      <c r="L28" s="20" t="s">
        <v>309</v>
      </c>
      <c r="M28" s="18" t="s">
        <v>309</v>
      </c>
      <c r="N28" s="20" t="s">
        <v>309</v>
      </c>
      <c r="O28" s="18" t="s">
        <v>309</v>
      </c>
      <c r="P28" s="20" t="s">
        <v>309</v>
      </c>
      <c r="Q28" s="18" t="n">
        <v>415.57827834</v>
      </c>
      <c r="R28" s="20" t="n">
        <v>3.06476537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459.58573406</v>
      </c>
      <c r="J33" s="20" t="n">
        <v>5.50494219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494.49955604</v>
      </c>
      <c r="F36" s="20" t="n">
        <v>2.91693741</v>
      </c>
      <c r="G36" s="18" t="n">
        <v>518.30964277</v>
      </c>
      <c r="H36" s="20" t="n">
        <v>3.70377214</v>
      </c>
      <c r="I36" s="18" t="n">
        <v>505.60861313</v>
      </c>
      <c r="J36" s="20" t="n">
        <v>2.94086038</v>
      </c>
      <c r="K36" s="18" t="s">
        <v>309</v>
      </c>
      <c r="L36" s="20" t="s">
        <v>309</v>
      </c>
      <c r="M36" s="18" t="n">
        <v>497.79319006</v>
      </c>
      <c r="N36" s="20" t="n">
        <v>5.93197748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513.38910786</v>
      </c>
      <c r="F40" s="20" t="n">
        <v>6.30229632</v>
      </c>
      <c r="G40" s="18" t="n">
        <v>531.82720656</v>
      </c>
      <c r="H40" s="20" t="n">
        <v>7.54852915</v>
      </c>
      <c r="I40" s="18" t="n">
        <v>517.24789528</v>
      </c>
      <c r="J40" s="20" t="n">
        <v>4.67216225</v>
      </c>
      <c r="K40" s="18" t="s">
        <v>309</v>
      </c>
      <c r="L40" s="20" t="s">
        <v>309</v>
      </c>
      <c r="M40" s="18" t="n">
        <v>510.3049124</v>
      </c>
      <c r="N40" s="20" t="n">
        <v>2.76769424</v>
      </c>
      <c r="O40" s="18" t="n">
        <v>453.2732</v>
      </c>
      <c r="P40" s="20" t="n">
        <v>26.28123914</v>
      </c>
      <c r="Q40" s="18" t="n">
        <v>512.20886705</v>
      </c>
      <c r="R40" s="20" t="n">
        <v>5.00562801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(3705.0/B52*100)</f>
        <v/>
      </c>
      <c r="D52" s="19" t="n">
        <v>2104</v>
      </c>
      <c r="E52" s="18" t="s">
        <v>309</v>
      </c>
      <c r="F52" s="20" t="s">
        <v>309</v>
      </c>
      <c r="G52" s="18" t="s">
        <v>309</v>
      </c>
      <c r="H52" s="20" t="s">
        <v>309</v>
      </c>
      <c r="I52" s="18" t="n">
        <v>458.97611306</v>
      </c>
      <c r="J52" s="20" t="n">
        <v>3.37899171</v>
      </c>
      <c r="K52" s="18" t="s">
        <v>309</v>
      </c>
      <c r="L52" s="20" t="s">
        <v>309</v>
      </c>
      <c r="M52" s="18" t="s">
        <v>309</v>
      </c>
      <c r="N52" s="20" t="s">
        <v>309</v>
      </c>
      <c r="O52" s="18" t="s">
        <v>309</v>
      </c>
      <c r="P52" s="20" t="s">
        <v>309</v>
      </c>
      <c r="Q52" s="18" t="s">
        <v>309</v>
      </c>
      <c r="R52" s="20" t="s">
        <v>309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338.68636257</v>
      </c>
      <c r="F54" s="20" t="n">
        <v>3.15187039</v>
      </c>
      <c r="G54" s="18" t="n">
        <v>373.75056386</v>
      </c>
      <c r="H54" s="20" t="n">
        <v>14.74345743</v>
      </c>
      <c r="I54" s="18" t="n">
        <v>321.95097573</v>
      </c>
      <c r="J54" s="20" t="n">
        <v>2.81638882</v>
      </c>
      <c r="K54" s="18" t="s">
        <v>309</v>
      </c>
      <c r="L54" s="20" t="s">
        <v>309</v>
      </c>
      <c r="M54" s="18" t="s">
        <v>309</v>
      </c>
      <c r="N54" s="20" t="s">
        <v>309</v>
      </c>
      <c r="O54" s="18" t="n">
        <v>368.61342742</v>
      </c>
      <c r="P54" s="20" t="n">
        <v>56.97918893</v>
      </c>
      <c r="Q54" s="18" t="s">
        <v>309</v>
      </c>
      <c r="R54" s="20" t="s">
        <v>309</v>
      </c>
    </row>
    <row r="55" spans="1:18">
      <c r="A55" s="15" t="s">
        <v>357</v>
      </c>
      <c r="B55" s="17" t="n">
        <v>5316</v>
      </c>
      <c r="C55" s="18">
        <f>(137.0/B55*100)</f>
        <v/>
      </c>
      <c r="D55" s="19" t="n">
        <v>5179</v>
      </c>
      <c r="E55" s="18" t="n">
        <v>405.19433099</v>
      </c>
      <c r="F55" s="20" t="n">
        <v>3.22738134</v>
      </c>
      <c r="G55" s="18" t="n">
        <v>416.67417313</v>
      </c>
      <c r="H55" s="20" t="n">
        <v>19.15383222</v>
      </c>
      <c r="I55" s="18" t="n">
        <v>415.84340846</v>
      </c>
      <c r="J55" s="20" t="n">
        <v>3.02644919</v>
      </c>
      <c r="K55" s="18" t="s">
        <v>309</v>
      </c>
      <c r="L55" s="20" t="s">
        <v>309</v>
      </c>
      <c r="M55" s="18" t="s">
        <v>309</v>
      </c>
      <c r="N55" s="20" t="s">
        <v>309</v>
      </c>
      <c r="O55" s="18" t="n">
        <v>302.4355</v>
      </c>
      <c r="P55" s="20" t="n">
        <v>31.58713853</v>
      </c>
      <c r="Q55" s="18" t="n">
        <v>410.50578044</v>
      </c>
      <c r="R55" s="20" t="n">
        <v>3.6780512</v>
      </c>
    </row>
    <row r="56" spans="1:18">
      <c r="A56" s="15" t="s">
        <v>358</v>
      </c>
      <c r="B56" s="17" t="n">
        <v>5359</v>
      </c>
      <c r="C56" s="18">
        <f>(104.0/B56*100)</f>
        <v/>
      </c>
      <c r="D56" s="19" t="n">
        <v>5255</v>
      </c>
      <c r="E56" s="18" t="n">
        <v>527.36375207</v>
      </c>
      <c r="F56" s="20" t="n">
        <v>2.65703389</v>
      </c>
      <c r="G56" s="18" t="n">
        <v>534.48583378</v>
      </c>
      <c r="H56" s="20" t="n">
        <v>9.693990489999999</v>
      </c>
      <c r="I56" s="18" t="n">
        <v>519.43599517</v>
      </c>
      <c r="J56" s="20" t="n">
        <v>2.98694725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528.69784824</v>
      </c>
      <c r="F62" s="20" t="n">
        <v>1.53746071</v>
      </c>
      <c r="G62" s="18" t="n">
        <v>522.4147077</v>
      </c>
      <c r="H62" s="20" t="n">
        <v>4.87533586</v>
      </c>
      <c r="I62" s="18" t="n">
        <v>528.50648709</v>
      </c>
      <c r="J62" s="20" t="n">
        <v>2.56262045</v>
      </c>
      <c r="K62" s="18" t="s">
        <v>309</v>
      </c>
      <c r="L62" s="20" t="s">
        <v>309</v>
      </c>
      <c r="M62" s="18" t="n">
        <v>547.39053333</v>
      </c>
      <c r="N62" s="20" t="n">
        <v>50.7926441</v>
      </c>
      <c r="O62" s="18" t="s">
        <v>309</v>
      </c>
      <c r="P62" s="20" t="s">
        <v>309</v>
      </c>
      <c r="Q62" s="18" t="n">
        <v>537.55563827</v>
      </c>
      <c r="R62" s="20" t="n">
        <v>4.64778957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534.99580011</v>
      </c>
      <c r="F9" s="20" t="n">
        <v>4.30486015</v>
      </c>
      <c r="G9" s="18" t="n">
        <v>557.13162319</v>
      </c>
      <c r="H9" s="20" t="n">
        <v>5.77219378</v>
      </c>
      <c r="I9" s="18" t="n">
        <v>525.54604453</v>
      </c>
      <c r="J9" s="20" t="n">
        <v>2.94209853</v>
      </c>
      <c r="K9" s="18" t="s">
        <v>309</v>
      </c>
      <c r="L9" s="20" t="s">
        <v>309</v>
      </c>
      <c r="M9" s="18" t="s">
        <v>309</v>
      </c>
      <c r="N9" s="20" t="s">
        <v>309</v>
      </c>
      <c r="O9" s="18" t="n">
        <v>624.3062</v>
      </c>
      <c r="P9" s="20" t="n">
        <v>18.8047945</v>
      </c>
      <c r="Q9" s="18" t="n">
        <v>525.18127794</v>
      </c>
      <c r="R9" s="20" t="n">
        <v>4.37367086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449.30357</v>
      </c>
      <c r="F11" s="20" t="n">
        <v>2.77282125</v>
      </c>
      <c r="G11" s="18" t="n">
        <v>464.58914506</v>
      </c>
      <c r="H11" s="20" t="n">
        <v>4.22854595</v>
      </c>
      <c r="I11" s="18" t="n">
        <v>441.51346349</v>
      </c>
      <c r="J11" s="20" t="n">
        <v>3.28401649</v>
      </c>
      <c r="K11" s="18" t="s">
        <v>309</v>
      </c>
      <c r="L11" s="20" t="s">
        <v>309</v>
      </c>
      <c r="M11" s="18" t="s">
        <v>309</v>
      </c>
      <c r="N11" s="20" t="s">
        <v>309</v>
      </c>
      <c r="O11" s="18" t="n">
        <v>332.8</v>
      </c>
      <c r="P11" s="20" t="n">
        <v>26.23460364</v>
      </c>
      <c r="Q11" s="18" t="n">
        <v>446.8749359</v>
      </c>
      <c r="R11" s="20" t="n">
        <v>5.70908886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512.81371088</v>
      </c>
      <c r="F16" s="20" t="n">
        <v>2.97732815</v>
      </c>
      <c r="G16" s="18" t="n">
        <v>533.78968038</v>
      </c>
      <c r="H16" s="20" t="n">
        <v>4.49729089</v>
      </c>
      <c r="I16" s="18" t="n">
        <v>499.1927805</v>
      </c>
      <c r="J16" s="20" t="n">
        <v>2.45897402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523.82754168</v>
      </c>
      <c r="F17" s="20" t="n">
        <v>4.00604383</v>
      </c>
      <c r="G17" s="18" t="n">
        <v>539.34176247</v>
      </c>
      <c r="H17" s="20" t="n">
        <v>11.06339436</v>
      </c>
      <c r="I17" s="18" t="n">
        <v>535.51664926</v>
      </c>
      <c r="J17" s="20" t="n">
        <v>3.04940552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506.01112215</v>
      </c>
      <c r="N21" s="20" t="n">
        <v>2.41158107</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491.77355489</v>
      </c>
      <c r="H23" s="20" t="n">
        <v>5.98951142</v>
      </c>
      <c r="I23" s="18" t="s">
        <v>309</v>
      </c>
      <c r="J23" s="20" t="s">
        <v>309</v>
      </c>
      <c r="K23" s="18" t="s">
        <v>309</v>
      </c>
      <c r="L23" s="20" t="s">
        <v>309</v>
      </c>
      <c r="M23" s="18" t="s">
        <v>309</v>
      </c>
      <c r="N23" s="20" t="s">
        <v>309</v>
      </c>
      <c r="O23" s="18" t="s">
        <v>309</v>
      </c>
      <c r="P23" s="20" t="s">
        <v>309</v>
      </c>
      <c r="Q23" s="18" t="n">
        <v>486.76189552</v>
      </c>
      <c r="R23" s="20" t="n">
        <v>2.69192639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511.5422352</v>
      </c>
      <c r="F25" s="20" t="n">
        <v>3.11496874</v>
      </c>
      <c r="G25" s="18" t="n">
        <v>506.9592527</v>
      </c>
      <c r="H25" s="20" t="n">
        <v>6.56609066</v>
      </c>
      <c r="I25" s="18" t="n">
        <v>519.54345511</v>
      </c>
      <c r="J25" s="20" t="n">
        <v>4.85896048</v>
      </c>
      <c r="K25" s="18" t="s">
        <v>309</v>
      </c>
      <c r="L25" s="20" t="s">
        <v>309</v>
      </c>
      <c r="M25" s="18" t="s">
        <v>309</v>
      </c>
      <c r="N25" s="20" t="s">
        <v>309</v>
      </c>
      <c r="O25" s="18" t="s">
        <v>309</v>
      </c>
      <c r="P25" s="20" t="s">
        <v>309</v>
      </c>
      <c r="Q25" s="18" t="n">
        <v>531.15567312</v>
      </c>
      <c r="R25" s="20" t="n">
        <v>4.23761976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391.53044588</v>
      </c>
      <c r="F28" s="20" t="n">
        <v>3.34231807</v>
      </c>
      <c r="G28" s="18" t="n">
        <v>441.06736609</v>
      </c>
      <c r="H28" s="20" t="n">
        <v>5.99175583</v>
      </c>
      <c r="I28" s="18" t="n">
        <v>419.24725783</v>
      </c>
      <c r="J28" s="20" t="n">
        <v>2.39489567</v>
      </c>
      <c r="K28" s="18" t="s">
        <v>309</v>
      </c>
      <c r="L28" s="20" t="s">
        <v>309</v>
      </c>
      <c r="M28" s="18" t="s">
        <v>309</v>
      </c>
      <c r="N28" s="20" t="s">
        <v>309</v>
      </c>
      <c r="O28" s="18" t="s">
        <v>309</v>
      </c>
      <c r="P28" s="20" t="s">
        <v>309</v>
      </c>
      <c r="Q28" s="18" t="n">
        <v>415.53294163</v>
      </c>
      <c r="R28" s="20" t="n">
        <v>3.06847537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459.58573406</v>
      </c>
      <c r="J33" s="20" t="n">
        <v>5.50494219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489.41640974</v>
      </c>
      <c r="F36" s="20" t="n">
        <v>3.52296326</v>
      </c>
      <c r="G36" s="18" t="n">
        <v>511.95612976</v>
      </c>
      <c r="H36" s="20" t="n">
        <v>2.92394191</v>
      </c>
      <c r="I36" s="18" t="n">
        <v>505.60861313</v>
      </c>
      <c r="J36" s="20" t="n">
        <v>2.94086038</v>
      </c>
      <c r="K36" s="18" t="s">
        <v>309</v>
      </c>
      <c r="L36" s="20" t="s">
        <v>309</v>
      </c>
      <c r="M36" s="18" t="n">
        <v>497.79319006</v>
      </c>
      <c r="N36" s="20" t="n">
        <v>5.93197748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507.8335545</v>
      </c>
      <c r="F40" s="20" t="n">
        <v>6.60129838</v>
      </c>
      <c r="G40" s="18" t="n">
        <v>526.40845455</v>
      </c>
      <c r="H40" s="20" t="n">
        <v>6.46288262</v>
      </c>
      <c r="I40" s="18" t="n">
        <v>517.24789528</v>
      </c>
      <c r="J40" s="20" t="n">
        <v>4.67216225</v>
      </c>
      <c r="K40" s="18" t="s">
        <v>309</v>
      </c>
      <c r="L40" s="20" t="s">
        <v>309</v>
      </c>
      <c r="M40" s="18" t="n">
        <v>510.3049124</v>
      </c>
      <c r="N40" s="20" t="n">
        <v>2.76769424</v>
      </c>
      <c r="O40" s="18" t="n">
        <v>453.2732</v>
      </c>
      <c r="P40" s="20" t="n">
        <v>26.28123914</v>
      </c>
      <c r="Q40" s="18" t="n">
        <v>513.20579895</v>
      </c>
      <c r="R40" s="20" t="n">
        <v>4.95250707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(3705.0/B52*100)</f>
        <v/>
      </c>
      <c r="D52" s="19" t="n">
        <v>2104</v>
      </c>
      <c r="E52" s="18" t="s">
        <v>309</v>
      </c>
      <c r="F52" s="20" t="s">
        <v>309</v>
      </c>
      <c r="G52" s="18" t="s">
        <v>309</v>
      </c>
      <c r="H52" s="20" t="s">
        <v>309</v>
      </c>
      <c r="I52" s="18" t="n">
        <v>458.97611306</v>
      </c>
      <c r="J52" s="20" t="n">
        <v>3.37899171</v>
      </c>
      <c r="K52" s="18" t="s">
        <v>309</v>
      </c>
      <c r="L52" s="20" t="s">
        <v>309</v>
      </c>
      <c r="M52" s="18" t="s">
        <v>309</v>
      </c>
      <c r="N52" s="20" t="s">
        <v>309</v>
      </c>
      <c r="O52" s="18" t="s">
        <v>309</v>
      </c>
      <c r="P52" s="20" t="s">
        <v>309</v>
      </c>
      <c r="Q52" s="18" t="s">
        <v>309</v>
      </c>
      <c r="R52" s="20" t="s">
        <v>309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335.89035583</v>
      </c>
      <c r="F54" s="20" t="n">
        <v>3.13016784</v>
      </c>
      <c r="G54" s="18" t="n">
        <v>370.14027064</v>
      </c>
      <c r="H54" s="20" t="n">
        <v>7.01298941</v>
      </c>
      <c r="I54" s="18" t="n">
        <v>321.95097573</v>
      </c>
      <c r="J54" s="20" t="n">
        <v>2.81638882</v>
      </c>
      <c r="K54" s="18" t="s">
        <v>309</v>
      </c>
      <c r="L54" s="20" t="s">
        <v>309</v>
      </c>
      <c r="M54" s="18" t="s">
        <v>309</v>
      </c>
      <c r="N54" s="20" t="s">
        <v>309</v>
      </c>
      <c r="O54" s="18" t="n">
        <v>363.50737618</v>
      </c>
      <c r="P54" s="20" t="n">
        <v>42.99649642</v>
      </c>
      <c r="Q54" s="18" t="s">
        <v>309</v>
      </c>
      <c r="R54" s="20" t="s">
        <v>309</v>
      </c>
    </row>
    <row r="55" spans="1:18">
      <c r="A55" s="15" t="s">
        <v>357</v>
      </c>
      <c r="B55" s="17" t="n">
        <v>5316</v>
      </c>
      <c r="C55" s="18">
        <f>(137.0/B55*100)</f>
        <v/>
      </c>
      <c r="D55" s="19" t="n">
        <v>5179</v>
      </c>
      <c r="E55" s="18" t="n">
        <v>404.74451912</v>
      </c>
      <c r="F55" s="20" t="n">
        <v>3.48716466</v>
      </c>
      <c r="G55" s="18" t="n">
        <v>411.06713147</v>
      </c>
      <c r="H55" s="20" t="n">
        <v>8.047323349999999</v>
      </c>
      <c r="I55" s="18" t="n">
        <v>415.84340846</v>
      </c>
      <c r="J55" s="20" t="n">
        <v>3.02644919</v>
      </c>
      <c r="K55" s="18" t="s">
        <v>309</v>
      </c>
      <c r="L55" s="20" t="s">
        <v>309</v>
      </c>
      <c r="M55" s="18" t="s">
        <v>309</v>
      </c>
      <c r="N55" s="20" t="s">
        <v>309</v>
      </c>
      <c r="O55" s="18" t="n">
        <v>350.32413357</v>
      </c>
      <c r="P55" s="20" t="n">
        <v>41.49410552</v>
      </c>
      <c r="Q55" s="18" t="n">
        <v>410.4870979</v>
      </c>
      <c r="R55" s="20" t="n">
        <v>3.68606561</v>
      </c>
    </row>
    <row r="56" spans="1:18">
      <c r="A56" s="15" t="s">
        <v>358</v>
      </c>
      <c r="B56" s="17" t="n">
        <v>5359</v>
      </c>
      <c r="C56" s="18">
        <f>(104.0/B56*100)</f>
        <v/>
      </c>
      <c r="D56" s="19" t="n">
        <v>5255</v>
      </c>
      <c r="E56" s="18" t="n">
        <v>520.24644645</v>
      </c>
      <c r="F56" s="20" t="n">
        <v>2.88216309</v>
      </c>
      <c r="G56" s="18" t="n">
        <v>541.0317311699999</v>
      </c>
      <c r="H56" s="20" t="n">
        <v>3.37712335</v>
      </c>
      <c r="I56" s="18" t="n">
        <v>519.43599517</v>
      </c>
      <c r="J56" s="20" t="n">
        <v>2.98694725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520.88776912</v>
      </c>
      <c r="F62" s="20" t="n">
        <v>2.11989571</v>
      </c>
      <c r="G62" s="18" t="n">
        <v>537.04050568</v>
      </c>
      <c r="H62" s="20" t="n">
        <v>2.59892542</v>
      </c>
      <c r="I62" s="18" t="n">
        <v>528.50648709</v>
      </c>
      <c r="J62" s="20" t="n">
        <v>2.56262045</v>
      </c>
      <c r="K62" s="18" t="s">
        <v>309</v>
      </c>
      <c r="L62" s="20" t="s">
        <v>309</v>
      </c>
      <c r="M62" s="18" t="n">
        <v>547.39053333</v>
      </c>
      <c r="N62" s="20" t="n">
        <v>50.7926441</v>
      </c>
      <c r="O62" s="18" t="s">
        <v>309</v>
      </c>
      <c r="P62" s="20" t="s">
        <v>309</v>
      </c>
      <c r="Q62" s="18" t="n">
        <v>537.55563827</v>
      </c>
      <c r="R62" s="20" t="n">
        <v>4.64778957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533.62403031</v>
      </c>
      <c r="F9" s="20" t="n">
        <v>4.73820664</v>
      </c>
      <c r="G9" s="18" t="n">
        <v>549.52586593</v>
      </c>
      <c r="H9" s="20" t="n">
        <v>4.21899898</v>
      </c>
      <c r="I9" s="18" t="n">
        <v>525.54604453</v>
      </c>
      <c r="J9" s="20" t="n">
        <v>2.94209853</v>
      </c>
      <c r="K9" s="18" t="s">
        <v>309</v>
      </c>
      <c r="L9" s="20" t="s">
        <v>309</v>
      </c>
      <c r="M9" s="18" t="s">
        <v>309</v>
      </c>
      <c r="N9" s="20" t="s">
        <v>309</v>
      </c>
      <c r="O9" s="18" t="n">
        <v>624.3062</v>
      </c>
      <c r="P9" s="20" t="n">
        <v>18.8047945</v>
      </c>
      <c r="Q9" s="18" t="n">
        <v>524.88089212</v>
      </c>
      <c r="R9" s="20" t="n">
        <v>4.35174871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442.91486321</v>
      </c>
      <c r="F11" s="20" t="n">
        <v>3.0726148</v>
      </c>
      <c r="G11" s="18" t="n">
        <v>464.27437307</v>
      </c>
      <c r="H11" s="20" t="n">
        <v>3.4653307</v>
      </c>
      <c r="I11" s="18" t="n">
        <v>441.51346349</v>
      </c>
      <c r="J11" s="20" t="n">
        <v>3.28401649</v>
      </c>
      <c r="K11" s="18" t="s">
        <v>309</v>
      </c>
      <c r="L11" s="20" t="s">
        <v>309</v>
      </c>
      <c r="M11" s="18" t="s">
        <v>309</v>
      </c>
      <c r="N11" s="20" t="s">
        <v>309</v>
      </c>
      <c r="O11" s="18" t="n">
        <v>478.3234</v>
      </c>
      <c r="P11" s="20" t="n">
        <v>26.16974525</v>
      </c>
      <c r="Q11" s="18" t="n">
        <v>446.77686298</v>
      </c>
      <c r="R11" s="20" t="n">
        <v>5.68809261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520.08210761</v>
      </c>
      <c r="F16" s="20" t="n">
        <v>2.5697763</v>
      </c>
      <c r="G16" s="18" t="n">
        <v>512.89188918</v>
      </c>
      <c r="H16" s="20" t="n">
        <v>6.78342813</v>
      </c>
      <c r="I16" s="18" t="n">
        <v>499.1927805</v>
      </c>
      <c r="J16" s="20" t="n">
        <v>2.45897402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526.18786951</v>
      </c>
      <c r="F17" s="20" t="n">
        <v>4.42499726</v>
      </c>
      <c r="G17" s="18" t="n">
        <v>521.37041382</v>
      </c>
      <c r="H17" s="20" t="n">
        <v>6.88178284</v>
      </c>
      <c r="I17" s="18" t="n">
        <v>535.51664926</v>
      </c>
      <c r="J17" s="20" t="n">
        <v>3.04940552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506.01112215</v>
      </c>
      <c r="N21" s="20" t="n">
        <v>2.41158107</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465.92519748</v>
      </c>
      <c r="H23" s="20" t="n">
        <v>4.55311295</v>
      </c>
      <c r="I23" s="18" t="s">
        <v>309</v>
      </c>
      <c r="J23" s="20" t="s">
        <v>309</v>
      </c>
      <c r="K23" s="18" t="s">
        <v>309</v>
      </c>
      <c r="L23" s="20" t="s">
        <v>309</v>
      </c>
      <c r="M23" s="18" t="s">
        <v>309</v>
      </c>
      <c r="N23" s="20" t="s">
        <v>309</v>
      </c>
      <c r="O23" s="18" t="s">
        <v>309</v>
      </c>
      <c r="P23" s="20" t="s">
        <v>309</v>
      </c>
      <c r="Q23" s="18" t="n">
        <v>489.87562099</v>
      </c>
      <c r="R23" s="20" t="n">
        <v>2.72696857</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507.70985232</v>
      </c>
      <c r="F25" s="20" t="n">
        <v>3.4178601</v>
      </c>
      <c r="G25" s="18" t="n">
        <v>519.38302002</v>
      </c>
      <c r="H25" s="20" t="n">
        <v>4.00398534</v>
      </c>
      <c r="I25" s="18" t="n">
        <v>519.54345511</v>
      </c>
      <c r="J25" s="20" t="n">
        <v>4.85896048</v>
      </c>
      <c r="K25" s="18" t="s">
        <v>309</v>
      </c>
      <c r="L25" s="20" t="s">
        <v>309</v>
      </c>
      <c r="M25" s="18" t="s">
        <v>309</v>
      </c>
      <c r="N25" s="20" t="s">
        <v>309</v>
      </c>
      <c r="O25" s="18" t="s">
        <v>309</v>
      </c>
      <c r="P25" s="20" t="s">
        <v>309</v>
      </c>
      <c r="Q25" s="18" t="n">
        <v>531.15567312</v>
      </c>
      <c r="R25" s="20" t="n">
        <v>4.23761976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408.58676039</v>
      </c>
      <c r="F28" s="20" t="n">
        <v>4.40394304</v>
      </c>
      <c r="G28" s="18" t="n">
        <v>413.34191552</v>
      </c>
      <c r="H28" s="20" t="n">
        <v>5.80547116</v>
      </c>
      <c r="I28" s="18" t="n">
        <v>419.24725783</v>
      </c>
      <c r="J28" s="20" t="n">
        <v>2.39489567</v>
      </c>
      <c r="K28" s="18" t="s">
        <v>309</v>
      </c>
      <c r="L28" s="20" t="s">
        <v>309</v>
      </c>
      <c r="M28" s="18" t="s">
        <v>309</v>
      </c>
      <c r="N28" s="20" t="s">
        <v>309</v>
      </c>
      <c r="O28" s="18" t="s">
        <v>309</v>
      </c>
      <c r="P28" s="20" t="s">
        <v>309</v>
      </c>
      <c r="Q28" s="18" t="n">
        <v>415.6496702</v>
      </c>
      <c r="R28" s="20" t="n">
        <v>3.06761595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459.58573406</v>
      </c>
      <c r="J33" s="20" t="n">
        <v>5.50494219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507.94673274</v>
      </c>
      <c r="F36" s="20" t="n">
        <v>3.26675968</v>
      </c>
      <c r="G36" s="18" t="n">
        <v>495.1198597</v>
      </c>
      <c r="H36" s="20" t="n">
        <v>3.09711316</v>
      </c>
      <c r="I36" s="18" t="n">
        <v>505.60861313</v>
      </c>
      <c r="J36" s="20" t="n">
        <v>2.94086038</v>
      </c>
      <c r="K36" s="18" t="s">
        <v>309</v>
      </c>
      <c r="L36" s="20" t="s">
        <v>309</v>
      </c>
      <c r="M36" s="18" t="n">
        <v>497.79319006</v>
      </c>
      <c r="N36" s="20" t="n">
        <v>5.93197748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519.06239362</v>
      </c>
      <c r="F40" s="20" t="n">
        <v>8.44105077</v>
      </c>
      <c r="G40" s="18" t="n">
        <v>516.11435635</v>
      </c>
      <c r="H40" s="20" t="n">
        <v>5.57886877</v>
      </c>
      <c r="I40" s="18" t="n">
        <v>517.24789528</v>
      </c>
      <c r="J40" s="20" t="n">
        <v>4.67216225</v>
      </c>
      <c r="K40" s="18" t="s">
        <v>309</v>
      </c>
      <c r="L40" s="20" t="s">
        <v>309</v>
      </c>
      <c r="M40" s="18" t="n">
        <v>510.3049124</v>
      </c>
      <c r="N40" s="20" t="n">
        <v>2.76769424</v>
      </c>
      <c r="O40" s="18" t="n">
        <v>663.3311</v>
      </c>
      <c r="P40" s="20" t="n">
        <v>27.56946824</v>
      </c>
      <c r="Q40" s="18" t="n">
        <v>513.20579895</v>
      </c>
      <c r="R40" s="20" t="n">
        <v>4.95250707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474.93286438</v>
      </c>
      <c r="F52" s="20" t="n">
        <v>3.3093353</v>
      </c>
      <c r="G52" s="18" t="n">
        <v>508.41004035</v>
      </c>
      <c r="H52" s="20" t="n">
        <v>3.75506714</v>
      </c>
      <c r="I52" s="18" t="n">
        <v>458.97611306</v>
      </c>
      <c r="J52" s="20" t="n">
        <v>3.37899171</v>
      </c>
      <c r="K52" s="18" t="s">
        <v>309</v>
      </c>
      <c r="L52" s="20" t="s">
        <v>309</v>
      </c>
      <c r="M52" s="18" t="s">
        <v>309</v>
      </c>
      <c r="N52" s="20" t="s">
        <v>309</v>
      </c>
      <c r="O52" s="18" t="n">
        <v>547.63482384</v>
      </c>
      <c r="P52" s="20" t="n">
        <v>15.65639858</v>
      </c>
      <c r="Q52" s="18" t="n">
        <v>460.10403373</v>
      </c>
      <c r="R52" s="20" t="n">
        <v>5.42498028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337.65136644</v>
      </c>
      <c r="F54" s="20" t="n">
        <v>3.48808946</v>
      </c>
      <c r="G54" s="18" t="n">
        <v>347.37842674</v>
      </c>
      <c r="H54" s="20" t="n">
        <v>4.85169961</v>
      </c>
      <c r="I54" s="18" t="n">
        <v>321.95097573</v>
      </c>
      <c r="J54" s="20" t="n">
        <v>2.81638882</v>
      </c>
      <c r="K54" s="18" t="s">
        <v>309</v>
      </c>
      <c r="L54" s="20" t="s">
        <v>309</v>
      </c>
      <c r="M54" s="18" t="s">
        <v>309</v>
      </c>
      <c r="N54" s="20" t="s">
        <v>309</v>
      </c>
      <c r="O54" s="18" t="n">
        <v>368.61342742</v>
      </c>
      <c r="P54" s="20" t="n">
        <v>56.97918893</v>
      </c>
      <c r="Q54" s="18" t="s">
        <v>309</v>
      </c>
      <c r="R54" s="20" t="s">
        <v>309</v>
      </c>
    </row>
    <row r="55" spans="1:18">
      <c r="A55" s="15" t="s">
        <v>357</v>
      </c>
      <c r="B55" s="17" t="n">
        <v>5316</v>
      </c>
      <c r="C55" s="18">
        <f>(137.0/B55*100)</f>
        <v/>
      </c>
      <c r="D55" s="19" t="n">
        <v>5179</v>
      </c>
      <c r="E55" s="18" t="n">
        <v>396.32707476</v>
      </c>
      <c r="F55" s="20" t="n">
        <v>4.11016905</v>
      </c>
      <c r="G55" s="18" t="n">
        <v>419.99496856</v>
      </c>
      <c r="H55" s="20" t="n">
        <v>4.88048875</v>
      </c>
      <c r="I55" s="18" t="n">
        <v>415.84340846</v>
      </c>
      <c r="J55" s="20" t="n">
        <v>3.02644919</v>
      </c>
      <c r="K55" s="18" t="s">
        <v>309</v>
      </c>
      <c r="L55" s="20" t="s">
        <v>309</v>
      </c>
      <c r="M55" s="18" t="s">
        <v>309</v>
      </c>
      <c r="N55" s="20" t="s">
        <v>309</v>
      </c>
      <c r="O55" s="18" t="n">
        <v>366.37754638</v>
      </c>
      <c r="P55" s="20" t="n">
        <v>41.85162019</v>
      </c>
      <c r="Q55" s="18" t="n">
        <v>410.56286463</v>
      </c>
      <c r="R55" s="20" t="n">
        <v>3.6872602</v>
      </c>
    </row>
    <row r="56" spans="1:18">
      <c r="A56" s="15" t="s">
        <v>358</v>
      </c>
      <c r="B56" s="17" t="n">
        <v>5359</v>
      </c>
      <c r="C56" s="18">
        <f>(104.0/B56*100)</f>
        <v/>
      </c>
      <c r="D56" s="19" t="n">
        <v>5255</v>
      </c>
      <c r="E56" s="18" t="n">
        <v>525.2774303</v>
      </c>
      <c r="F56" s="20" t="n">
        <v>3.86665361</v>
      </c>
      <c r="G56" s="18" t="n">
        <v>529.47268347</v>
      </c>
      <c r="H56" s="20" t="n">
        <v>2.75134924</v>
      </c>
      <c r="I56" s="18" t="n">
        <v>519.43599517</v>
      </c>
      <c r="J56" s="20" t="n">
        <v>2.98694725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525.86682511</v>
      </c>
      <c r="F62" s="20" t="n">
        <v>2.23323104</v>
      </c>
      <c r="G62" s="18" t="n">
        <v>530.52582464</v>
      </c>
      <c r="H62" s="20" t="n">
        <v>2.33268987</v>
      </c>
      <c r="I62" s="18" t="n">
        <v>528.50648709</v>
      </c>
      <c r="J62" s="20" t="n">
        <v>2.56262045</v>
      </c>
      <c r="K62" s="18" t="s">
        <v>309</v>
      </c>
      <c r="L62" s="20" t="s">
        <v>309</v>
      </c>
      <c r="M62" s="18" t="n">
        <v>547.39053333</v>
      </c>
      <c r="N62" s="20" t="n">
        <v>50.7926441</v>
      </c>
      <c r="O62" s="18" t="n">
        <v>428.0909</v>
      </c>
      <c r="P62" s="20" t="n">
        <v>27.63674901</v>
      </c>
      <c r="Q62" s="18" t="n">
        <v>537.55563827</v>
      </c>
      <c r="R62" s="20" t="n">
        <v>4.64778957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534.50331009</v>
      </c>
      <c r="F9" s="20" t="n">
        <v>4.50185741</v>
      </c>
      <c r="G9" s="18" t="n">
        <v>552.18816216</v>
      </c>
      <c r="H9" s="20" t="n">
        <v>4.26450454</v>
      </c>
      <c r="I9" s="18" t="n">
        <v>525.54604453</v>
      </c>
      <c r="J9" s="20" t="n">
        <v>2.94209853</v>
      </c>
      <c r="K9" s="18" t="s">
        <v>309</v>
      </c>
      <c r="L9" s="20" t="s">
        <v>309</v>
      </c>
      <c r="M9" s="18" t="s">
        <v>309</v>
      </c>
      <c r="N9" s="20" t="s">
        <v>309</v>
      </c>
      <c r="O9" s="18" t="n">
        <v>624.3062</v>
      </c>
      <c r="P9" s="20" t="n">
        <v>18.8047945</v>
      </c>
      <c r="Q9" s="18" t="n">
        <v>524.88089212</v>
      </c>
      <c r="R9" s="20" t="n">
        <v>4.35174871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445.9260801</v>
      </c>
      <c r="F11" s="20" t="n">
        <v>3.21972131</v>
      </c>
      <c r="G11" s="18" t="n">
        <v>461.01204272</v>
      </c>
      <c r="H11" s="20" t="n">
        <v>3.04697331</v>
      </c>
      <c r="I11" s="18" t="n">
        <v>441.51346349</v>
      </c>
      <c r="J11" s="20" t="n">
        <v>3.28401649</v>
      </c>
      <c r="K11" s="18" t="s">
        <v>309</v>
      </c>
      <c r="L11" s="20" t="s">
        <v>309</v>
      </c>
      <c r="M11" s="18" t="s">
        <v>309</v>
      </c>
      <c r="N11" s="20" t="s">
        <v>309</v>
      </c>
      <c r="O11" s="18" t="s">
        <v>309</v>
      </c>
      <c r="P11" s="20" t="s">
        <v>309</v>
      </c>
      <c r="Q11" s="18" t="n">
        <v>446.8749359</v>
      </c>
      <c r="R11" s="20" t="n">
        <v>5.70908886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519.77797434</v>
      </c>
      <c r="F16" s="20" t="n">
        <v>2.64109508</v>
      </c>
      <c r="G16" s="18" t="n">
        <v>507.59917995</v>
      </c>
      <c r="H16" s="20" t="n">
        <v>10.16639193</v>
      </c>
      <c r="I16" s="18" t="n">
        <v>499.1927805</v>
      </c>
      <c r="J16" s="20" t="n">
        <v>2.45897402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521.39167491</v>
      </c>
      <c r="F17" s="20" t="n">
        <v>4.20755156</v>
      </c>
      <c r="G17" s="18" t="n">
        <v>542.23855679</v>
      </c>
      <c r="H17" s="20" t="n">
        <v>8.586764820000001</v>
      </c>
      <c r="I17" s="18" t="n">
        <v>535.51664926</v>
      </c>
      <c r="J17" s="20" t="n">
        <v>3.04940552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506.01112215</v>
      </c>
      <c r="N21" s="20" t="n">
        <v>2.41158107</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451.2173795</v>
      </c>
      <c r="H23" s="20" t="n">
        <v>7.59596259</v>
      </c>
      <c r="I23" s="18" t="s">
        <v>309</v>
      </c>
      <c r="J23" s="20" t="s">
        <v>309</v>
      </c>
      <c r="K23" s="18" t="s">
        <v>309</v>
      </c>
      <c r="L23" s="20" t="s">
        <v>309</v>
      </c>
      <c r="M23" s="18" t="s">
        <v>309</v>
      </c>
      <c r="N23" s="20" t="s">
        <v>309</v>
      </c>
      <c r="O23" s="18" t="s">
        <v>309</v>
      </c>
      <c r="P23" s="20" t="s">
        <v>309</v>
      </c>
      <c r="Q23" s="18" t="n">
        <v>488.43647964</v>
      </c>
      <c r="R23" s="20" t="n">
        <v>2.72031323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504.852755</v>
      </c>
      <c r="F25" s="20" t="n">
        <v>3.61845776</v>
      </c>
      <c r="G25" s="18" t="n">
        <v>518.88158832</v>
      </c>
      <c r="H25" s="20" t="n">
        <v>3.30558995</v>
      </c>
      <c r="I25" s="18" t="n">
        <v>519.54345511</v>
      </c>
      <c r="J25" s="20" t="n">
        <v>4.85896048</v>
      </c>
      <c r="K25" s="18" t="s">
        <v>309</v>
      </c>
      <c r="L25" s="20" t="s">
        <v>309</v>
      </c>
      <c r="M25" s="18" t="s">
        <v>309</v>
      </c>
      <c r="N25" s="20" t="s">
        <v>309</v>
      </c>
      <c r="O25" s="18" t="s">
        <v>309</v>
      </c>
      <c r="P25" s="20" t="s">
        <v>309</v>
      </c>
      <c r="Q25" s="18" t="n">
        <v>531.15567312</v>
      </c>
      <c r="R25" s="20" t="n">
        <v>4.23761976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409.68522383</v>
      </c>
      <c r="F28" s="20" t="n">
        <v>4.59966458</v>
      </c>
      <c r="G28" s="18" t="n">
        <v>411.78203973</v>
      </c>
      <c r="H28" s="20" t="n">
        <v>5.33614188</v>
      </c>
      <c r="I28" s="18" t="n">
        <v>419.24725783</v>
      </c>
      <c r="J28" s="20" t="n">
        <v>2.39489567</v>
      </c>
      <c r="K28" s="18" t="s">
        <v>309</v>
      </c>
      <c r="L28" s="20" t="s">
        <v>309</v>
      </c>
      <c r="M28" s="18" t="s">
        <v>309</v>
      </c>
      <c r="N28" s="20" t="s">
        <v>309</v>
      </c>
      <c r="O28" s="18" t="s">
        <v>309</v>
      </c>
      <c r="P28" s="20" t="s">
        <v>309</v>
      </c>
      <c r="Q28" s="18" t="n">
        <v>415.6496702</v>
      </c>
      <c r="R28" s="20" t="n">
        <v>3.06761595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459.58573406</v>
      </c>
      <c r="J33" s="20" t="n">
        <v>5.50494219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502.86521068</v>
      </c>
      <c r="F36" s="20" t="n">
        <v>2.74723341</v>
      </c>
      <c r="G36" s="18" t="n">
        <v>495.83346374</v>
      </c>
      <c r="H36" s="20" t="n">
        <v>4.28653573</v>
      </c>
      <c r="I36" s="18" t="n">
        <v>505.60861313</v>
      </c>
      <c r="J36" s="20" t="n">
        <v>2.94086038</v>
      </c>
      <c r="K36" s="18" t="s">
        <v>309</v>
      </c>
      <c r="L36" s="20" t="s">
        <v>309</v>
      </c>
      <c r="M36" s="18" t="n">
        <v>497.79319006</v>
      </c>
      <c r="N36" s="20" t="n">
        <v>5.93197748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506.04759225</v>
      </c>
      <c r="F40" s="20" t="n">
        <v>5.79242977</v>
      </c>
      <c r="G40" s="18" t="n">
        <v>530.08891876</v>
      </c>
      <c r="H40" s="20" t="n">
        <v>6.76537663</v>
      </c>
      <c r="I40" s="18" t="n">
        <v>517.24789528</v>
      </c>
      <c r="J40" s="20" t="n">
        <v>4.67216225</v>
      </c>
      <c r="K40" s="18" t="s">
        <v>309</v>
      </c>
      <c r="L40" s="20" t="s">
        <v>309</v>
      </c>
      <c r="M40" s="18" t="n">
        <v>510.3049124</v>
      </c>
      <c r="N40" s="20" t="n">
        <v>2.76769424</v>
      </c>
      <c r="O40" s="18" t="s">
        <v>309</v>
      </c>
      <c r="P40" s="20" t="s">
        <v>309</v>
      </c>
      <c r="Q40" s="18" t="n">
        <v>513.20579895</v>
      </c>
      <c r="R40" s="20" t="n">
        <v>4.95250707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477.74357062</v>
      </c>
      <c r="F52" s="20" t="n">
        <v>2.98482478</v>
      </c>
      <c r="G52" s="18" t="n">
        <v>510.08012339</v>
      </c>
      <c r="H52" s="20" t="n">
        <v>3.87196119</v>
      </c>
      <c r="I52" s="18" t="n">
        <v>458.97611306</v>
      </c>
      <c r="J52" s="20" t="n">
        <v>3.37899171</v>
      </c>
      <c r="K52" s="18" t="s">
        <v>309</v>
      </c>
      <c r="L52" s="20" t="s">
        <v>309</v>
      </c>
      <c r="M52" s="18" t="s">
        <v>309</v>
      </c>
      <c r="N52" s="20" t="s">
        <v>309</v>
      </c>
      <c r="O52" s="18" t="n">
        <v>441.57817867</v>
      </c>
      <c r="P52" s="20" t="n">
        <v>51.2066949</v>
      </c>
      <c r="Q52" s="18" t="n">
        <v>460.10403373</v>
      </c>
      <c r="R52" s="20" t="n">
        <v>5.42498028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341.31442483</v>
      </c>
      <c r="F54" s="20" t="n">
        <v>3.45726584</v>
      </c>
      <c r="G54" s="18" t="n">
        <v>331.51196454</v>
      </c>
      <c r="H54" s="20" t="n">
        <v>4.44454357</v>
      </c>
      <c r="I54" s="18" t="n">
        <v>321.95097573</v>
      </c>
      <c r="J54" s="20" t="n">
        <v>2.81638882</v>
      </c>
      <c r="K54" s="18" t="s">
        <v>309</v>
      </c>
      <c r="L54" s="20" t="s">
        <v>309</v>
      </c>
      <c r="M54" s="18" t="s">
        <v>309</v>
      </c>
      <c r="N54" s="20" t="s">
        <v>309</v>
      </c>
      <c r="O54" s="18" t="n">
        <v>368.61342742</v>
      </c>
      <c r="P54" s="20" t="n">
        <v>56.97918893</v>
      </c>
      <c r="Q54" s="18" t="s">
        <v>309</v>
      </c>
      <c r="R54" s="20" t="s">
        <v>309</v>
      </c>
    </row>
    <row r="55" spans="1:18">
      <c r="A55" s="15" t="s">
        <v>357</v>
      </c>
      <c r="B55" s="17" t="n">
        <v>5316</v>
      </c>
      <c r="C55" s="18">
        <f>(137.0/B55*100)</f>
        <v/>
      </c>
      <c r="D55" s="19" t="n">
        <v>5179</v>
      </c>
      <c r="E55" s="18" t="n">
        <v>393.27075992</v>
      </c>
      <c r="F55" s="20" t="n">
        <v>4.11768926</v>
      </c>
      <c r="G55" s="18" t="n">
        <v>419.1401797</v>
      </c>
      <c r="H55" s="20" t="n">
        <v>4.75731147</v>
      </c>
      <c r="I55" s="18" t="n">
        <v>415.84340846</v>
      </c>
      <c r="J55" s="20" t="n">
        <v>3.02644919</v>
      </c>
      <c r="K55" s="18" t="s">
        <v>309</v>
      </c>
      <c r="L55" s="20" t="s">
        <v>309</v>
      </c>
      <c r="M55" s="18" t="s">
        <v>309</v>
      </c>
      <c r="N55" s="20" t="s">
        <v>309</v>
      </c>
      <c r="O55" s="18" t="n">
        <v>405.97584112</v>
      </c>
      <c r="P55" s="20" t="n">
        <v>39.56301081</v>
      </c>
      <c r="Q55" s="18" t="n">
        <v>410.56286463</v>
      </c>
      <c r="R55" s="20" t="n">
        <v>3.6872602</v>
      </c>
    </row>
    <row r="56" spans="1:18">
      <c r="A56" s="15" t="s">
        <v>358</v>
      </c>
      <c r="B56" s="17" t="n">
        <v>5359</v>
      </c>
      <c r="C56" s="18">
        <f>(104.0/B56*100)</f>
        <v/>
      </c>
      <c r="D56" s="19" t="n">
        <v>5255</v>
      </c>
      <c r="E56" s="18" t="n">
        <v>524.11521581</v>
      </c>
      <c r="F56" s="20" t="n">
        <v>3.2143026</v>
      </c>
      <c r="G56" s="18" t="n">
        <v>535.17723588</v>
      </c>
      <c r="H56" s="20" t="n">
        <v>3.46265312</v>
      </c>
      <c r="I56" s="18" t="n">
        <v>519.43599517</v>
      </c>
      <c r="J56" s="20" t="n">
        <v>2.98694725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529.54359059</v>
      </c>
      <c r="F62" s="20" t="n">
        <v>1.66237917</v>
      </c>
      <c r="G62" s="18" t="n">
        <v>520.65823215</v>
      </c>
      <c r="H62" s="20" t="n">
        <v>3.71083834</v>
      </c>
      <c r="I62" s="18" t="n">
        <v>528.50648709</v>
      </c>
      <c r="J62" s="20" t="n">
        <v>2.56262045</v>
      </c>
      <c r="K62" s="18" t="s">
        <v>309</v>
      </c>
      <c r="L62" s="20" t="s">
        <v>309</v>
      </c>
      <c r="M62" s="18" t="n">
        <v>547.39053333</v>
      </c>
      <c r="N62" s="20" t="n">
        <v>50.7926441</v>
      </c>
      <c r="O62" s="18" t="s">
        <v>309</v>
      </c>
      <c r="P62" s="20" t="s">
        <v>309</v>
      </c>
      <c r="Q62" s="18" t="n">
        <v>537.55563827</v>
      </c>
      <c r="R62" s="20" t="n">
        <v>4.64778957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526</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533.51725615</v>
      </c>
      <c r="F9" s="20" t="n">
        <v>4.83517477</v>
      </c>
      <c r="G9" s="18" t="n">
        <v>553.32393266</v>
      </c>
      <c r="H9" s="20" t="n">
        <v>4.32770004</v>
      </c>
      <c r="I9" s="18" t="n">
        <v>525.54604453</v>
      </c>
      <c r="J9" s="20" t="n">
        <v>2.94209853</v>
      </c>
      <c r="K9" s="18" t="s">
        <v>309</v>
      </c>
      <c r="L9" s="20" t="s">
        <v>309</v>
      </c>
      <c r="M9" s="18" t="s">
        <v>309</v>
      </c>
      <c r="N9" s="20" t="s">
        <v>309</v>
      </c>
      <c r="O9" s="18" t="n">
        <v>624.3062</v>
      </c>
      <c r="P9" s="20" t="n">
        <v>18.8047945</v>
      </c>
      <c r="Q9" s="18" t="n">
        <v>524.88089212</v>
      </c>
      <c r="R9" s="20" t="n">
        <v>4.35174871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449.80542472</v>
      </c>
      <c r="F11" s="20" t="n">
        <v>2.74355032</v>
      </c>
      <c r="G11" s="18" t="n">
        <v>460.06774693</v>
      </c>
      <c r="H11" s="20" t="n">
        <v>3.95525246</v>
      </c>
      <c r="I11" s="18" t="n">
        <v>441.51346349</v>
      </c>
      <c r="J11" s="20" t="n">
        <v>3.28401649</v>
      </c>
      <c r="K11" s="18" t="s">
        <v>309</v>
      </c>
      <c r="L11" s="20" t="s">
        <v>309</v>
      </c>
      <c r="M11" s="18" t="s">
        <v>309</v>
      </c>
      <c r="N11" s="20" t="s">
        <v>309</v>
      </c>
      <c r="O11" s="18" t="n">
        <v>583.2972</v>
      </c>
      <c r="P11" s="20" t="n">
        <v>23.90513997</v>
      </c>
      <c r="Q11" s="18" t="n">
        <v>446.96678561</v>
      </c>
      <c r="R11" s="20" t="n">
        <v>5.71391442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519.26998982</v>
      </c>
      <c r="F16" s="20" t="n">
        <v>2.66303161</v>
      </c>
      <c r="G16" s="18" t="n">
        <v>514.4748134</v>
      </c>
      <c r="H16" s="20" t="n">
        <v>10.44325584</v>
      </c>
      <c r="I16" s="18" t="n">
        <v>499.1927805</v>
      </c>
      <c r="J16" s="20" t="n">
        <v>2.45897402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520.79832117</v>
      </c>
      <c r="F17" s="20" t="n">
        <v>4.1503664</v>
      </c>
      <c r="G17" s="18" t="n">
        <v>544.20673354</v>
      </c>
      <c r="H17" s="20" t="n">
        <v>8.764055559999999</v>
      </c>
      <c r="I17" s="18" t="n">
        <v>535.51664926</v>
      </c>
      <c r="J17" s="20" t="n">
        <v>3.04940552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506.01112215</v>
      </c>
      <c r="N21" s="20" t="n">
        <v>2.41158107</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453.40659688</v>
      </c>
      <c r="H23" s="20" t="n">
        <v>12.23718344</v>
      </c>
      <c r="I23" s="18" t="s">
        <v>309</v>
      </c>
      <c r="J23" s="20" t="s">
        <v>309</v>
      </c>
      <c r="K23" s="18" t="s">
        <v>309</v>
      </c>
      <c r="L23" s="20" t="s">
        <v>309</v>
      </c>
      <c r="M23" s="18" t="s">
        <v>309</v>
      </c>
      <c r="N23" s="20" t="s">
        <v>309</v>
      </c>
      <c r="O23" s="18" t="s">
        <v>309</v>
      </c>
      <c r="P23" s="20" t="s">
        <v>309</v>
      </c>
      <c r="Q23" s="18" t="n">
        <v>487.70962221</v>
      </c>
      <c r="R23" s="20" t="n">
        <v>2.67384303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511.35447146</v>
      </c>
      <c r="F25" s="20" t="n">
        <v>3.539398</v>
      </c>
      <c r="G25" s="18" t="n">
        <v>510.73633152</v>
      </c>
      <c r="H25" s="20" t="n">
        <v>3.74137257</v>
      </c>
      <c r="I25" s="18" t="n">
        <v>519.54345511</v>
      </c>
      <c r="J25" s="20" t="n">
        <v>4.85896048</v>
      </c>
      <c r="K25" s="18" t="s">
        <v>309</v>
      </c>
      <c r="L25" s="20" t="s">
        <v>309</v>
      </c>
      <c r="M25" s="18" t="s">
        <v>309</v>
      </c>
      <c r="N25" s="20" t="s">
        <v>309</v>
      </c>
      <c r="O25" s="18" t="n">
        <v>583.5753</v>
      </c>
      <c r="P25" s="20" t="n">
        <v>31.23032494</v>
      </c>
      <c r="Q25" s="18" t="n">
        <v>531.15567312</v>
      </c>
      <c r="R25" s="20" t="n">
        <v>4.23761976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412.4097683</v>
      </c>
      <c r="F28" s="20" t="n">
        <v>4.30826512</v>
      </c>
      <c r="G28" s="18" t="n">
        <v>402.05656631</v>
      </c>
      <c r="H28" s="20" t="n">
        <v>6.86694503</v>
      </c>
      <c r="I28" s="18" t="n">
        <v>419.24725783</v>
      </c>
      <c r="J28" s="20" t="n">
        <v>2.39489567</v>
      </c>
      <c r="K28" s="18" t="s">
        <v>309</v>
      </c>
      <c r="L28" s="20" t="s">
        <v>309</v>
      </c>
      <c r="M28" s="18" t="s">
        <v>309</v>
      </c>
      <c r="N28" s="20" t="s">
        <v>309</v>
      </c>
      <c r="O28" s="18" t="s">
        <v>309</v>
      </c>
      <c r="P28" s="20" t="s">
        <v>309</v>
      </c>
      <c r="Q28" s="18" t="n">
        <v>415.6496702</v>
      </c>
      <c r="R28" s="20" t="n">
        <v>3.06761595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459.58573406</v>
      </c>
      <c r="J33" s="20" t="n">
        <v>5.50494219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502.52112596</v>
      </c>
      <c r="F36" s="20" t="n">
        <v>2.85144795</v>
      </c>
      <c r="G36" s="18" t="n">
        <v>496.55310714</v>
      </c>
      <c r="H36" s="20" t="n">
        <v>4.71147152</v>
      </c>
      <c r="I36" s="18" t="n">
        <v>505.60861313</v>
      </c>
      <c r="J36" s="20" t="n">
        <v>2.94086038</v>
      </c>
      <c r="K36" s="18" t="s">
        <v>309</v>
      </c>
      <c r="L36" s="20" t="s">
        <v>309</v>
      </c>
      <c r="M36" s="18" t="n">
        <v>497.79319006</v>
      </c>
      <c r="N36" s="20" t="n">
        <v>5.93197748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516.94590225</v>
      </c>
      <c r="F40" s="20" t="n">
        <v>5.07938656</v>
      </c>
      <c r="G40" s="18" t="n">
        <v>519.24943756</v>
      </c>
      <c r="H40" s="20" t="n">
        <v>9.0953359</v>
      </c>
      <c r="I40" s="18" t="n">
        <v>517.24789528</v>
      </c>
      <c r="J40" s="20" t="n">
        <v>4.67216225</v>
      </c>
      <c r="K40" s="18" t="s">
        <v>309</v>
      </c>
      <c r="L40" s="20" t="s">
        <v>309</v>
      </c>
      <c r="M40" s="18" t="n">
        <v>510.3049124</v>
      </c>
      <c r="N40" s="20" t="n">
        <v>2.76769424</v>
      </c>
      <c r="O40" s="18" t="s">
        <v>309</v>
      </c>
      <c r="P40" s="20" t="s">
        <v>309</v>
      </c>
      <c r="Q40" s="18" t="n">
        <v>513.20579895</v>
      </c>
      <c r="R40" s="20" t="n">
        <v>4.95250707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481.13713</v>
      </c>
      <c r="F52" s="20" t="n">
        <v>3.17686574</v>
      </c>
      <c r="G52" s="18" t="n">
        <v>500.5456018</v>
      </c>
      <c r="H52" s="20" t="n">
        <v>3.71244914</v>
      </c>
      <c r="I52" s="18" t="n">
        <v>458.97611306</v>
      </c>
      <c r="J52" s="20" t="n">
        <v>3.37899171</v>
      </c>
      <c r="K52" s="18" t="s">
        <v>309</v>
      </c>
      <c r="L52" s="20" t="s">
        <v>309</v>
      </c>
      <c r="M52" s="18" t="s">
        <v>309</v>
      </c>
      <c r="N52" s="20" t="s">
        <v>309</v>
      </c>
      <c r="O52" s="18" t="n">
        <v>549.5103</v>
      </c>
      <c r="P52" s="20" t="n">
        <v>17.73707567</v>
      </c>
      <c r="Q52" s="18" t="n">
        <v>460.04933387</v>
      </c>
      <c r="R52" s="20" t="n">
        <v>5.42167362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343.72478583</v>
      </c>
      <c r="F54" s="20" t="n">
        <v>3.40512751</v>
      </c>
      <c r="G54" s="18" t="n">
        <v>316.14702452</v>
      </c>
      <c r="H54" s="20" t="n">
        <v>4.69079184</v>
      </c>
      <c r="I54" s="18" t="n">
        <v>321.95097573</v>
      </c>
      <c r="J54" s="20" t="n">
        <v>2.81638882</v>
      </c>
      <c r="K54" s="18" t="s">
        <v>309</v>
      </c>
      <c r="L54" s="20" t="s">
        <v>309</v>
      </c>
      <c r="M54" s="18" t="s">
        <v>309</v>
      </c>
      <c r="N54" s="20" t="s">
        <v>309</v>
      </c>
      <c r="O54" s="18" t="n">
        <v>368.61342742</v>
      </c>
      <c r="P54" s="20" t="n">
        <v>56.97918893</v>
      </c>
      <c r="Q54" s="18" t="s">
        <v>309</v>
      </c>
      <c r="R54" s="20" t="s">
        <v>309</v>
      </c>
    </row>
    <row r="55" spans="1:18">
      <c r="A55" s="15" t="s">
        <v>357</v>
      </c>
      <c r="B55" s="17" t="n">
        <v>5316</v>
      </c>
      <c r="C55" s="18">
        <f>(137.0/B55*100)</f>
        <v/>
      </c>
      <c r="D55" s="19" t="n">
        <v>5179</v>
      </c>
      <c r="E55" s="18" t="n">
        <v>396.68246239</v>
      </c>
      <c r="F55" s="20" t="n">
        <v>4.14031669</v>
      </c>
      <c r="G55" s="18" t="n">
        <v>412.99073696</v>
      </c>
      <c r="H55" s="20" t="n">
        <v>4.2208342</v>
      </c>
      <c r="I55" s="18" t="n">
        <v>415.84340846</v>
      </c>
      <c r="J55" s="20" t="n">
        <v>3.02644919</v>
      </c>
      <c r="K55" s="18" t="s">
        <v>309</v>
      </c>
      <c r="L55" s="20" t="s">
        <v>309</v>
      </c>
      <c r="M55" s="18" t="s">
        <v>309</v>
      </c>
      <c r="N55" s="20" t="s">
        <v>309</v>
      </c>
      <c r="O55" s="18" t="n">
        <v>446.81903439</v>
      </c>
      <c r="P55" s="20" t="n">
        <v>39.91462435</v>
      </c>
      <c r="Q55" s="18" t="n">
        <v>410.56286463</v>
      </c>
      <c r="R55" s="20" t="n">
        <v>3.6872602</v>
      </c>
    </row>
    <row r="56" spans="1:18">
      <c r="A56" s="15" t="s">
        <v>358</v>
      </c>
      <c r="B56" s="17" t="n">
        <v>5359</v>
      </c>
      <c r="C56" s="18">
        <f>(104.0/B56*100)</f>
        <v/>
      </c>
      <c r="D56" s="19" t="n">
        <v>5255</v>
      </c>
      <c r="E56" s="18" t="n">
        <v>523.78395631</v>
      </c>
      <c r="F56" s="20" t="n">
        <v>3.26570479</v>
      </c>
      <c r="G56" s="18" t="n">
        <v>537.31795155</v>
      </c>
      <c r="H56" s="20" t="n">
        <v>3.52796185</v>
      </c>
      <c r="I56" s="18" t="n">
        <v>519.43599517</v>
      </c>
      <c r="J56" s="20" t="n">
        <v>2.98694725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529.04471145</v>
      </c>
      <c r="F62" s="20" t="n">
        <v>1.52052411</v>
      </c>
      <c r="G62" s="18" t="n">
        <v>520.38513288</v>
      </c>
      <c r="H62" s="20" t="n">
        <v>4.52147477</v>
      </c>
      <c r="I62" s="18" t="n">
        <v>528.50648709</v>
      </c>
      <c r="J62" s="20" t="n">
        <v>2.56262045</v>
      </c>
      <c r="K62" s="18" t="s">
        <v>309</v>
      </c>
      <c r="L62" s="20" t="s">
        <v>309</v>
      </c>
      <c r="M62" s="18" t="n">
        <v>547.39053333</v>
      </c>
      <c r="N62" s="20" t="n">
        <v>50.7926441</v>
      </c>
      <c r="O62" s="18" t="s">
        <v>309</v>
      </c>
      <c r="P62" s="20" t="s">
        <v>309</v>
      </c>
      <c r="Q62" s="18" t="n">
        <v>537.55563827</v>
      </c>
      <c r="R62" s="20" t="n">
        <v>4.64778957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527</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540.79775213</v>
      </c>
      <c r="F9" s="20" t="n">
        <v>4.44247584</v>
      </c>
      <c r="G9" s="18" t="n">
        <v>547.73075059</v>
      </c>
      <c r="H9" s="20" t="n">
        <v>4.65313329</v>
      </c>
      <c r="I9" s="18" t="n">
        <v>525.54604453</v>
      </c>
      <c r="J9" s="20" t="n">
        <v>2.94209853</v>
      </c>
      <c r="K9" s="18" t="s">
        <v>309</v>
      </c>
      <c r="L9" s="20" t="s">
        <v>309</v>
      </c>
      <c r="M9" s="18" t="s">
        <v>309</v>
      </c>
      <c r="N9" s="20" t="s">
        <v>309</v>
      </c>
      <c r="O9" s="18" t="n">
        <v>624.3062</v>
      </c>
      <c r="P9" s="20" t="n">
        <v>18.8047945</v>
      </c>
      <c r="Q9" s="18" t="n">
        <v>524.88089212</v>
      </c>
      <c r="R9" s="20" t="n">
        <v>4.35174871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452.96956309</v>
      </c>
      <c r="F11" s="20" t="n">
        <v>2.78303176</v>
      </c>
      <c r="G11" s="18" t="n">
        <v>452.15055902</v>
      </c>
      <c r="H11" s="20" t="n">
        <v>6.20570959</v>
      </c>
      <c r="I11" s="18" t="n">
        <v>441.51346349</v>
      </c>
      <c r="J11" s="20" t="n">
        <v>3.28401649</v>
      </c>
      <c r="K11" s="18" t="s">
        <v>309</v>
      </c>
      <c r="L11" s="20" t="s">
        <v>309</v>
      </c>
      <c r="M11" s="18" t="s">
        <v>309</v>
      </c>
      <c r="N11" s="20" t="s">
        <v>309</v>
      </c>
      <c r="O11" s="18" t="s">
        <v>309</v>
      </c>
      <c r="P11" s="20" t="s">
        <v>309</v>
      </c>
      <c r="Q11" s="18" t="n">
        <v>446.8749359</v>
      </c>
      <c r="R11" s="20" t="n">
        <v>5.70908886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519.29012975</v>
      </c>
      <c r="F16" s="20" t="n">
        <v>2.64419395</v>
      </c>
      <c r="G16" s="18" t="n">
        <v>506.2300914</v>
      </c>
      <c r="H16" s="20" t="n">
        <v>20.08709282</v>
      </c>
      <c r="I16" s="18" t="n">
        <v>499.1927805</v>
      </c>
      <c r="J16" s="20" t="n">
        <v>2.45897402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524.9771931499999</v>
      </c>
      <c r="F17" s="20" t="n">
        <v>4.03622271</v>
      </c>
      <c r="G17" s="18" t="n">
        <v>526.59226686</v>
      </c>
      <c r="H17" s="20" t="n">
        <v>9.782178979999999</v>
      </c>
      <c r="I17" s="18" t="n">
        <v>535.51664926</v>
      </c>
      <c r="J17" s="20" t="n">
        <v>3.04940552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506.01112215</v>
      </c>
      <c r="N21" s="20" t="n">
        <v>2.41158107</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s">
        <v>309</v>
      </c>
      <c r="H23" s="20" t="s">
        <v>309</v>
      </c>
      <c r="I23" s="18" t="n">
        <v>492.92622126</v>
      </c>
      <c r="J23" s="20" t="n">
        <v>2.97186783</v>
      </c>
      <c r="K23" s="18" t="s">
        <v>309</v>
      </c>
      <c r="L23" s="20" t="s">
        <v>309</v>
      </c>
      <c r="M23" s="18" t="n">
        <v>478.99482291</v>
      </c>
      <c r="N23" s="20" t="n">
        <v>3.35916385</v>
      </c>
      <c r="O23" s="18" t="s">
        <v>309</v>
      </c>
      <c r="P23" s="20" t="s">
        <v>309</v>
      </c>
      <c r="Q23" s="18" t="s">
        <v>309</v>
      </c>
      <c r="R23" s="20" t="s">
        <v>309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513.31347352</v>
      </c>
      <c r="F25" s="20" t="n">
        <v>3.34917999</v>
      </c>
      <c r="G25" s="18" t="n">
        <v>504.9451409</v>
      </c>
      <c r="H25" s="20" t="n">
        <v>4.3617474</v>
      </c>
      <c r="I25" s="18" t="n">
        <v>519.54345511</v>
      </c>
      <c r="J25" s="20" t="n">
        <v>4.85896048</v>
      </c>
      <c r="K25" s="18" t="s">
        <v>309</v>
      </c>
      <c r="L25" s="20" t="s">
        <v>309</v>
      </c>
      <c r="M25" s="18" t="s">
        <v>309</v>
      </c>
      <c r="N25" s="20" t="s">
        <v>309</v>
      </c>
      <c r="O25" s="18" t="n">
        <v>623.1788</v>
      </c>
      <c r="P25" s="20" t="n">
        <v>25.73947482</v>
      </c>
      <c r="Q25" s="18" t="n">
        <v>531.15567312</v>
      </c>
      <c r="R25" s="20" t="n">
        <v>4.23761976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414.47138149</v>
      </c>
      <c r="F28" s="20" t="n">
        <v>4.23209126</v>
      </c>
      <c r="G28" s="18" t="n">
        <v>380.7191097</v>
      </c>
      <c r="H28" s="20" t="n">
        <v>8.20326184</v>
      </c>
      <c r="I28" s="18" t="n">
        <v>419.24725783</v>
      </c>
      <c r="J28" s="20" t="n">
        <v>2.39489567</v>
      </c>
      <c r="K28" s="18" t="s">
        <v>309</v>
      </c>
      <c r="L28" s="20" t="s">
        <v>309</v>
      </c>
      <c r="M28" s="18" t="s">
        <v>309</v>
      </c>
      <c r="N28" s="20" t="s">
        <v>309</v>
      </c>
      <c r="O28" s="18" t="s">
        <v>309</v>
      </c>
      <c r="P28" s="20" t="s">
        <v>309</v>
      </c>
      <c r="Q28" s="18" t="n">
        <v>415.6496702</v>
      </c>
      <c r="R28" s="20" t="n">
        <v>3.06761595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459.58573406</v>
      </c>
      <c r="J33" s="20" t="n">
        <v>5.50494219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502.21230172</v>
      </c>
      <c r="F36" s="20" t="n">
        <v>2.72693769</v>
      </c>
      <c r="G36" s="18" t="n">
        <v>491.31722212</v>
      </c>
      <c r="H36" s="20" t="n">
        <v>6.10148194</v>
      </c>
      <c r="I36" s="18" t="n">
        <v>505.60861313</v>
      </c>
      <c r="J36" s="20" t="n">
        <v>2.94086038</v>
      </c>
      <c r="K36" s="18" t="s">
        <v>309</v>
      </c>
      <c r="L36" s="20" t="s">
        <v>309</v>
      </c>
      <c r="M36" s="18" t="n">
        <v>497.79319006</v>
      </c>
      <c r="N36" s="20" t="n">
        <v>5.93197748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517.5696216</v>
      </c>
      <c r="F40" s="20" t="n">
        <v>4.80888199</v>
      </c>
      <c r="G40" s="18" t="n">
        <v>516.09021712</v>
      </c>
      <c r="H40" s="20" t="n">
        <v>29.36555277</v>
      </c>
      <c r="I40" s="18" t="n">
        <v>517.24789528</v>
      </c>
      <c r="J40" s="20" t="n">
        <v>4.67216225</v>
      </c>
      <c r="K40" s="18" t="s">
        <v>309</v>
      </c>
      <c r="L40" s="20" t="s">
        <v>309</v>
      </c>
      <c r="M40" s="18" t="n">
        <v>510.3049124</v>
      </c>
      <c r="N40" s="20" t="n">
        <v>2.76769424</v>
      </c>
      <c r="O40" s="18" t="n">
        <v>394.4979</v>
      </c>
      <c r="P40" s="20" t="n">
        <v>40.82172104</v>
      </c>
      <c r="Q40" s="18" t="n">
        <v>513.20579895</v>
      </c>
      <c r="R40" s="20" t="n">
        <v>4.95250707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487.65829943</v>
      </c>
      <c r="F52" s="20" t="n">
        <v>3.60645634</v>
      </c>
      <c r="G52" s="18" t="n">
        <v>493.4900845</v>
      </c>
      <c r="H52" s="20" t="n">
        <v>3.25585072</v>
      </c>
      <c r="I52" s="18" t="n">
        <v>458.97611306</v>
      </c>
      <c r="J52" s="20" t="n">
        <v>3.37899171</v>
      </c>
      <c r="K52" s="18" t="s">
        <v>309</v>
      </c>
      <c r="L52" s="20" t="s">
        <v>309</v>
      </c>
      <c r="M52" s="18" t="s">
        <v>309</v>
      </c>
      <c r="N52" s="20" t="s">
        <v>309</v>
      </c>
      <c r="O52" s="18" t="n">
        <v>466.9676</v>
      </c>
      <c r="P52" s="20" t="n">
        <v>25.88075915</v>
      </c>
      <c r="Q52" s="18" t="n">
        <v>459.91769537</v>
      </c>
      <c r="R52" s="20" t="n">
        <v>5.41983189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341.15577914</v>
      </c>
      <c r="F54" s="20" t="n">
        <v>3.1498007</v>
      </c>
      <c r="G54" s="18" t="n">
        <v>311.66283437</v>
      </c>
      <c r="H54" s="20" t="n">
        <v>7.98474469</v>
      </c>
      <c r="I54" s="18" t="n">
        <v>321.95097573</v>
      </c>
      <c r="J54" s="20" t="n">
        <v>2.81638882</v>
      </c>
      <c r="K54" s="18" t="s">
        <v>309</v>
      </c>
      <c r="L54" s="20" t="s">
        <v>309</v>
      </c>
      <c r="M54" s="18" t="s">
        <v>309</v>
      </c>
      <c r="N54" s="20" t="s">
        <v>309</v>
      </c>
      <c r="O54" s="18" t="n">
        <v>368.61342742</v>
      </c>
      <c r="P54" s="20" t="n">
        <v>56.97918893</v>
      </c>
      <c r="Q54" s="18" t="s">
        <v>309</v>
      </c>
      <c r="R54" s="20" t="s">
        <v>309</v>
      </c>
    </row>
    <row r="55" spans="1:18">
      <c r="A55" s="15" t="s">
        <v>357</v>
      </c>
      <c r="B55" s="17" t="n">
        <v>5316</v>
      </c>
      <c r="C55" s="18">
        <f>(137.0/B55*100)</f>
        <v/>
      </c>
      <c r="D55" s="19" t="n">
        <v>5179</v>
      </c>
      <c r="E55" s="18" t="n">
        <v>411.34306286</v>
      </c>
      <c r="F55" s="20" t="n">
        <v>3.25450477</v>
      </c>
      <c r="G55" s="18" t="n">
        <v>383.04107223</v>
      </c>
      <c r="H55" s="20" t="n">
        <v>6.55504653</v>
      </c>
      <c r="I55" s="18" t="n">
        <v>415.84340846</v>
      </c>
      <c r="J55" s="20" t="n">
        <v>3.02644919</v>
      </c>
      <c r="K55" s="18" t="s">
        <v>309</v>
      </c>
      <c r="L55" s="20" t="s">
        <v>309</v>
      </c>
      <c r="M55" s="18" t="s">
        <v>309</v>
      </c>
      <c r="N55" s="20" t="s">
        <v>309</v>
      </c>
      <c r="O55" s="18" t="n">
        <v>341.5576866</v>
      </c>
      <c r="P55" s="20" t="n">
        <v>78.27460914</v>
      </c>
      <c r="Q55" s="18" t="n">
        <v>410.48667065</v>
      </c>
      <c r="R55" s="20" t="n">
        <v>3.68032384</v>
      </c>
    </row>
    <row r="56" spans="1:18">
      <c r="A56" s="15" t="s">
        <v>358</v>
      </c>
      <c r="B56" s="17" t="n">
        <v>5359</v>
      </c>
      <c r="C56" s="18">
        <f>(104.0/B56*100)</f>
        <v/>
      </c>
      <c r="D56" s="19" t="n">
        <v>5255</v>
      </c>
      <c r="E56" s="18" t="n">
        <v>527.6324451200001</v>
      </c>
      <c r="F56" s="20" t="n">
        <v>2.66778142</v>
      </c>
      <c r="G56" s="18" t="n">
        <v>527.58018872</v>
      </c>
      <c r="H56" s="20" t="n">
        <v>5.23919908</v>
      </c>
      <c r="I56" s="18" t="n">
        <v>519.43599517</v>
      </c>
      <c r="J56" s="20" t="n">
        <v>2.98694725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529.17174539</v>
      </c>
      <c r="F62" s="20" t="n">
        <v>1.47914059</v>
      </c>
      <c r="G62" s="18" t="n">
        <v>509.37849522</v>
      </c>
      <c r="H62" s="20" t="n">
        <v>6.36006244</v>
      </c>
      <c r="I62" s="18" t="n">
        <v>528.50648709</v>
      </c>
      <c r="J62" s="20" t="n">
        <v>2.56262045</v>
      </c>
      <c r="K62" s="18" t="s">
        <v>309</v>
      </c>
      <c r="L62" s="20" t="s">
        <v>309</v>
      </c>
      <c r="M62" s="18" t="n">
        <v>547.39053333</v>
      </c>
      <c r="N62" s="20" t="n">
        <v>50.7926441</v>
      </c>
      <c r="O62" s="18" t="s">
        <v>309</v>
      </c>
      <c r="P62" s="20" t="s">
        <v>309</v>
      </c>
      <c r="Q62" s="18" t="n">
        <v>537.55563827</v>
      </c>
      <c r="R62" s="20" t="n">
        <v>4.64778957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543.39351906</v>
      </c>
      <c r="F9" s="20" t="n">
        <v>4.12765014</v>
      </c>
      <c r="G9" s="18" t="n">
        <v>542.09437607</v>
      </c>
      <c r="H9" s="20" t="n">
        <v>5.94412617</v>
      </c>
      <c r="I9" s="18" t="n">
        <v>525.54604453</v>
      </c>
      <c r="J9" s="20" t="n">
        <v>2.94209853</v>
      </c>
      <c r="K9" s="18" t="s">
        <v>309</v>
      </c>
      <c r="L9" s="20" t="s">
        <v>309</v>
      </c>
      <c r="M9" s="18" t="s">
        <v>309</v>
      </c>
      <c r="N9" s="20" t="s">
        <v>309</v>
      </c>
      <c r="O9" s="18" t="n">
        <v>624.3062</v>
      </c>
      <c r="P9" s="20" t="n">
        <v>18.8047945</v>
      </c>
      <c r="Q9" s="18" t="n">
        <v>524.61104935</v>
      </c>
      <c r="R9" s="20" t="n">
        <v>4.41137777</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453.2958627</v>
      </c>
      <c r="F11" s="20" t="n">
        <v>2.75971409</v>
      </c>
      <c r="G11" s="18" t="n">
        <v>442.73962542</v>
      </c>
      <c r="H11" s="20" t="n">
        <v>8.54427179</v>
      </c>
      <c r="I11" s="18" t="n">
        <v>441.51346349</v>
      </c>
      <c r="J11" s="20" t="n">
        <v>3.28401649</v>
      </c>
      <c r="K11" s="18" t="s">
        <v>309</v>
      </c>
      <c r="L11" s="20" t="s">
        <v>309</v>
      </c>
      <c r="M11" s="18" t="s">
        <v>309</v>
      </c>
      <c r="N11" s="20" t="s">
        <v>309</v>
      </c>
      <c r="O11" s="18" t="s">
        <v>309</v>
      </c>
      <c r="P11" s="20" t="s">
        <v>309</v>
      </c>
      <c r="Q11" s="18" t="n">
        <v>446.8749359</v>
      </c>
      <c r="R11" s="20" t="n">
        <v>5.70908886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519.24314222</v>
      </c>
      <c r="F16" s="20" t="n">
        <v>2.63146427</v>
      </c>
      <c r="G16" s="18" t="n">
        <v>484.95069987</v>
      </c>
      <c r="H16" s="20" t="n">
        <v>40.29963705</v>
      </c>
      <c r="I16" s="18" t="n">
        <v>499.1927805</v>
      </c>
      <c r="J16" s="20" t="n">
        <v>2.45897402</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526.65487647</v>
      </c>
      <c r="F17" s="20" t="n">
        <v>3.83308065</v>
      </c>
      <c r="G17" s="18" t="n">
        <v>464.36179509</v>
      </c>
      <c r="H17" s="20" t="n">
        <v>25.59492487</v>
      </c>
      <c r="I17" s="18" t="n">
        <v>535.51664926</v>
      </c>
      <c r="J17" s="20" t="n">
        <v>3.04940552</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n">
        <v>506.01112215</v>
      </c>
      <c r="N21" s="20" t="n">
        <v>2.41158107</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s">
        <v>309</v>
      </c>
      <c r="H23" s="20" t="s">
        <v>309</v>
      </c>
      <c r="I23" s="18" t="n">
        <v>492.92622126</v>
      </c>
      <c r="J23" s="20" t="n">
        <v>2.97186783</v>
      </c>
      <c r="K23" s="18" t="s">
        <v>309</v>
      </c>
      <c r="L23" s="20" t="s">
        <v>309</v>
      </c>
      <c r="M23" s="18" t="n">
        <v>478.99482291</v>
      </c>
      <c r="N23" s="20" t="n">
        <v>3.35916385</v>
      </c>
      <c r="O23" s="18" t="s">
        <v>309</v>
      </c>
      <c r="P23" s="20" t="s">
        <v>309</v>
      </c>
      <c r="Q23" s="18" t="s">
        <v>309</v>
      </c>
      <c r="R23" s="20" t="s">
        <v>309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513.99628432</v>
      </c>
      <c r="F25" s="20" t="n">
        <v>3.16280252</v>
      </c>
      <c r="G25" s="18" t="n">
        <v>493.67234405</v>
      </c>
      <c r="H25" s="20" t="n">
        <v>5.42654465</v>
      </c>
      <c r="I25" s="18" t="n">
        <v>519.54345511</v>
      </c>
      <c r="J25" s="20" t="n">
        <v>4.85896048</v>
      </c>
      <c r="K25" s="18" t="s">
        <v>309</v>
      </c>
      <c r="L25" s="20" t="s">
        <v>309</v>
      </c>
      <c r="M25" s="18" t="s">
        <v>309</v>
      </c>
      <c r="N25" s="20" t="s">
        <v>309</v>
      </c>
      <c r="O25" s="18" t="n">
        <v>623.1788</v>
      </c>
      <c r="P25" s="20" t="n">
        <v>25.73947482</v>
      </c>
      <c r="Q25" s="18" t="n">
        <v>531.15567312</v>
      </c>
      <c r="R25" s="20" t="n">
        <v>4.23761976</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413.31108916</v>
      </c>
      <c r="F28" s="20" t="n">
        <v>4.09440123</v>
      </c>
      <c r="G28" s="18" t="n">
        <v>368.16082991</v>
      </c>
      <c r="H28" s="20" t="n">
        <v>12.57332947</v>
      </c>
      <c r="I28" s="18" t="n">
        <v>419.24725783</v>
      </c>
      <c r="J28" s="20" t="n">
        <v>2.39489567</v>
      </c>
      <c r="K28" s="18" t="s">
        <v>309</v>
      </c>
      <c r="L28" s="20" t="s">
        <v>309</v>
      </c>
      <c r="M28" s="18" t="n">
        <v>347.9184</v>
      </c>
      <c r="N28" s="20" t="n">
        <v>31.36921586</v>
      </c>
      <c r="O28" s="18" t="s">
        <v>309</v>
      </c>
      <c r="P28" s="20" t="s">
        <v>309</v>
      </c>
      <c r="Q28" s="18" t="n">
        <v>415.6496702</v>
      </c>
      <c r="R28" s="20" t="n">
        <v>3.06761595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(6672.0/B33*100)</f>
        <v/>
      </c>
      <c r="D33" s="19" t="n">
        <v>653</v>
      </c>
      <c r="E33" s="18" t="s">
        <v>309</v>
      </c>
      <c r="F33" s="20" t="s">
        <v>309</v>
      </c>
      <c r="G33" s="18" t="s">
        <v>309</v>
      </c>
      <c r="H33" s="20" t="s">
        <v>309</v>
      </c>
      <c r="I33" s="18" t="n">
        <v>459.58573406</v>
      </c>
      <c r="J33" s="20" t="n">
        <v>5.50494219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502.31523479</v>
      </c>
      <c r="F36" s="20" t="n">
        <v>2.71090297</v>
      </c>
      <c r="G36" s="18" t="n">
        <v>480.03244811</v>
      </c>
      <c r="H36" s="20" t="n">
        <v>8.25033869</v>
      </c>
      <c r="I36" s="18" t="n">
        <v>505.60861313</v>
      </c>
      <c r="J36" s="20" t="n">
        <v>2.94086038</v>
      </c>
      <c r="K36" s="18" t="s">
        <v>309</v>
      </c>
      <c r="L36" s="20" t="s">
        <v>309</v>
      </c>
      <c r="M36" s="18" t="n">
        <v>497.79319006</v>
      </c>
      <c r="N36" s="20" t="n">
        <v>5.93197748</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(2541.0/B40*100)</f>
        <v/>
      </c>
      <c r="D40" s="19" t="n">
        <v>11616</v>
      </c>
      <c r="E40" s="18" t="s">
        <v>309</v>
      </c>
      <c r="F40" s="20" t="s">
        <v>309</v>
      </c>
      <c r="G40" s="18" t="s">
        <v>309</v>
      </c>
      <c r="H40" s="20" t="s">
        <v>309</v>
      </c>
      <c r="I40" s="18" t="n">
        <v>517.24789528</v>
      </c>
      <c r="J40" s="20" t="n">
        <v>4.67216225</v>
      </c>
      <c r="K40" s="18" t="s">
        <v>309</v>
      </c>
      <c r="L40" s="20" t="s">
        <v>309</v>
      </c>
      <c r="M40" s="18" t="n">
        <v>510.3049124</v>
      </c>
      <c r="N40" s="20" t="n">
        <v>2.76769424</v>
      </c>
      <c r="O40" s="18" t="s">
        <v>309</v>
      </c>
      <c r="P40" s="20" t="s">
        <v>309</v>
      </c>
      <c r="Q40" s="18" t="s">
        <v>309</v>
      </c>
      <c r="R40" s="20" t="s">
        <v>309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490.07210647</v>
      </c>
      <c r="F52" s="20" t="n">
        <v>2.8710875</v>
      </c>
      <c r="G52" s="18" t="n">
        <v>498.59629496</v>
      </c>
      <c r="H52" s="20" t="n">
        <v>8.119203430000001</v>
      </c>
      <c r="I52" s="18" t="n">
        <v>458.97611306</v>
      </c>
      <c r="J52" s="20" t="n">
        <v>3.37899171</v>
      </c>
      <c r="K52" s="18" t="s">
        <v>309</v>
      </c>
      <c r="L52" s="20" t="s">
        <v>309</v>
      </c>
      <c r="M52" s="18" t="s">
        <v>309</v>
      </c>
      <c r="N52" s="20" t="s">
        <v>309</v>
      </c>
      <c r="O52" s="18" t="n">
        <v>492.72550212</v>
      </c>
      <c r="P52" s="20" t="n">
        <v>58.9285586</v>
      </c>
      <c r="Q52" s="18" t="n">
        <v>460.6812857</v>
      </c>
      <c r="R52" s="20" t="n">
        <v>5.48116156</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340.3602279</v>
      </c>
      <c r="F54" s="20" t="n">
        <v>3.23519764</v>
      </c>
      <c r="G54" s="18" t="n">
        <v>321.78692354</v>
      </c>
      <c r="H54" s="20" t="n">
        <v>8.5094353</v>
      </c>
      <c r="I54" s="18" t="n">
        <v>321.95097573</v>
      </c>
      <c r="J54" s="20" t="n">
        <v>2.81638882</v>
      </c>
      <c r="K54" s="18" t="s">
        <v>309</v>
      </c>
      <c r="L54" s="20" t="s">
        <v>309</v>
      </c>
      <c r="M54" s="18" t="s">
        <v>309</v>
      </c>
      <c r="N54" s="20" t="s">
        <v>309</v>
      </c>
      <c r="O54" s="18" t="n">
        <v>368.61342742</v>
      </c>
      <c r="P54" s="20" t="n">
        <v>56.97918893</v>
      </c>
      <c r="Q54" s="18" t="s">
        <v>309</v>
      </c>
      <c r="R54" s="20" t="s">
        <v>309</v>
      </c>
    </row>
    <row r="55" spans="1:18">
      <c r="A55" s="15" t="s">
        <v>357</v>
      </c>
      <c r="B55" s="17" t="n">
        <v>5316</v>
      </c>
      <c r="C55" s="18">
        <f>(137.0/B55*100)</f>
        <v/>
      </c>
      <c r="D55" s="19" t="n">
        <v>5179</v>
      </c>
      <c r="E55" s="18" t="n">
        <v>408.27694516</v>
      </c>
      <c r="F55" s="20" t="n">
        <v>3.21392366</v>
      </c>
      <c r="G55" s="18" t="n">
        <v>363.08852925</v>
      </c>
      <c r="H55" s="20" t="n">
        <v>15.13753505</v>
      </c>
      <c r="I55" s="18" t="n">
        <v>415.84340846</v>
      </c>
      <c r="J55" s="20" t="n">
        <v>3.02644919</v>
      </c>
      <c r="K55" s="18" t="s">
        <v>309</v>
      </c>
      <c r="L55" s="20" t="s">
        <v>309</v>
      </c>
      <c r="M55" s="18" t="s">
        <v>309</v>
      </c>
      <c r="N55" s="20" t="s">
        <v>309</v>
      </c>
      <c r="O55" s="18" t="n">
        <v>361.82491225</v>
      </c>
      <c r="P55" s="20" t="n">
        <v>54.59393443</v>
      </c>
      <c r="Q55" s="18" t="n">
        <v>410.48667065</v>
      </c>
      <c r="R55" s="20" t="n">
        <v>3.68032384</v>
      </c>
    </row>
    <row r="56" spans="1:18">
      <c r="A56" s="15" t="s">
        <v>358</v>
      </c>
      <c r="B56" s="17" t="n">
        <v>5359</v>
      </c>
      <c r="C56" s="18">
        <f>(104.0/B56*100)</f>
        <v/>
      </c>
      <c r="D56" s="19" t="n">
        <v>5255</v>
      </c>
      <c r="E56" s="18" t="n">
        <v>527.8227909</v>
      </c>
      <c r="F56" s="20" t="n">
        <v>2.73991575</v>
      </c>
      <c r="G56" s="18" t="n">
        <v>523.11649618</v>
      </c>
      <c r="H56" s="20" t="n">
        <v>9.39189642</v>
      </c>
      <c r="I56" s="18" t="n">
        <v>519.43599517</v>
      </c>
      <c r="J56" s="20" t="n">
        <v>2.98694725</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528.68602237</v>
      </c>
      <c r="F62" s="20" t="n">
        <v>1.47066537</v>
      </c>
      <c r="G62" s="18" t="n">
        <v>498.55773364</v>
      </c>
      <c r="H62" s="20" t="n">
        <v>8.84987201</v>
      </c>
      <c r="I62" s="18" t="n">
        <v>528.50648709</v>
      </c>
      <c r="J62" s="20" t="n">
        <v>2.56262045</v>
      </c>
      <c r="K62" s="18" t="s">
        <v>309</v>
      </c>
      <c r="L62" s="20" t="s">
        <v>309</v>
      </c>
      <c r="M62" s="18" t="n">
        <v>547.39053333</v>
      </c>
      <c r="N62" s="20" t="n">
        <v>50.7926441</v>
      </c>
      <c r="O62" s="18" t="s">
        <v>309</v>
      </c>
      <c r="P62" s="20" t="s">
        <v>309</v>
      </c>
      <c r="Q62" s="18" t="n">
        <v>537.55563827</v>
      </c>
      <c r="R62" s="20" t="n">
        <v>4.64778957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529</v>
      </c>
    </row>
    <row customHeight="1" ht="30" r="4" spans="1:22">
      <c r="A4" s="6" t="n"/>
      <c r="B4" s="7" t="s">
        <v>293</v>
      </c>
      <c r="C4" s="7" t="s">
        <v>294</v>
      </c>
      <c r="D4" s="8" t="s">
        <v>293</v>
      </c>
      <c r="E4" s="9" t="s">
        <v>517</v>
      </c>
      <c r="F4" s="10" t="n"/>
      <c r="G4" s="9" t="s">
        <v>518</v>
      </c>
      <c r="H4" s="10" t="n"/>
      <c r="I4" s="9" t="s">
        <v>519</v>
      </c>
      <c r="J4" s="10" t="n"/>
      <c r="K4" s="9" t="s">
        <v>530</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494.04810269</v>
      </c>
      <c r="F9" s="20" t="n">
        <v>18.70167131</v>
      </c>
      <c r="G9" s="18" t="n">
        <v>546.4461687199999</v>
      </c>
      <c r="H9" s="20" t="n">
        <v>3.87062371</v>
      </c>
      <c r="I9" s="18" t="n">
        <v>532.82078127</v>
      </c>
      <c r="J9" s="20" t="n">
        <v>8.368925709999999</v>
      </c>
      <c r="K9" s="18" t="n">
        <v>498.07093361</v>
      </c>
      <c r="L9" s="20" t="n">
        <v>15.08039466</v>
      </c>
      <c r="M9" s="18" t="n">
        <v>525.54604453</v>
      </c>
      <c r="N9" s="20" t="n">
        <v>2.94209853</v>
      </c>
      <c r="O9" s="18" t="s">
        <v>309</v>
      </c>
      <c r="P9" s="20" t="s">
        <v>309</v>
      </c>
      <c r="Q9" s="18" t="s">
        <v>309</v>
      </c>
      <c r="R9" s="20" t="s">
        <v>309</v>
      </c>
      <c r="S9" s="18" t="n">
        <v>541.11836882</v>
      </c>
      <c r="T9" s="20" t="n">
        <v>12.01693583</v>
      </c>
      <c r="U9" s="18" t="n">
        <v>526.04585922</v>
      </c>
      <c r="V9" s="20" t="n">
        <v>4.45411445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414.16722269</v>
      </c>
      <c r="F11" s="20" t="n">
        <v>6.35790775</v>
      </c>
      <c r="G11" s="18" t="n">
        <v>445.67525195</v>
      </c>
      <c r="H11" s="20" t="n">
        <v>4.16116942</v>
      </c>
      <c r="I11" s="18" t="n">
        <v>465.65397386</v>
      </c>
      <c r="J11" s="20" t="n">
        <v>3.05015295</v>
      </c>
      <c r="K11" s="18" t="n">
        <v>426.06849159</v>
      </c>
      <c r="L11" s="20" t="n">
        <v>5.96339168</v>
      </c>
      <c r="M11" s="18" t="n">
        <v>441.51346349</v>
      </c>
      <c r="N11" s="20" t="n">
        <v>3.28401649</v>
      </c>
      <c r="O11" s="18" t="s">
        <v>309</v>
      </c>
      <c r="P11" s="20" t="s">
        <v>309</v>
      </c>
      <c r="Q11" s="18" t="n">
        <v>378.8859</v>
      </c>
      <c r="R11" s="20" t="n">
        <v>30.4421146</v>
      </c>
      <c r="S11" s="18" t="n">
        <v>446.78701586</v>
      </c>
      <c r="T11" s="20" t="n">
        <v>7.11210574</v>
      </c>
      <c r="U11" s="18" t="n">
        <v>441.12014364</v>
      </c>
      <c r="V11" s="20" t="n">
        <v>5.52103404</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479.59929955</v>
      </c>
      <c r="F16" s="20" t="n">
        <v>24.77528379</v>
      </c>
      <c r="G16" s="18" t="n">
        <v>523.31402455</v>
      </c>
      <c r="H16" s="20" t="n">
        <v>4.17594363</v>
      </c>
      <c r="I16" s="18" t="n">
        <v>530.40454959</v>
      </c>
      <c r="J16" s="20" t="n">
        <v>4.60275352</v>
      </c>
      <c r="K16" s="18" t="n">
        <v>472.96905035</v>
      </c>
      <c r="L16" s="20" t="n">
        <v>21.79754378</v>
      </c>
      <c r="M16" s="18" t="n">
        <v>499.1927805</v>
      </c>
      <c r="N16" s="20" t="n">
        <v>2.45897402</v>
      </c>
      <c r="O16" s="18" t="s">
        <v>309</v>
      </c>
      <c r="P16" s="20" t="s">
        <v>309</v>
      </c>
      <c r="Q16" s="18" t="s">
        <v>309</v>
      </c>
      <c r="R16" s="20" t="s">
        <v>309</v>
      </c>
      <c r="S16" s="18" t="n">
        <v>530.64068931</v>
      </c>
      <c r="T16" s="20" t="n">
        <v>8.30305062</v>
      </c>
      <c r="U16" s="18" t="n">
        <v>503.0924356</v>
      </c>
      <c r="V16" s="20" t="n">
        <v>4.59575547</v>
      </c>
    </row>
    <row r="17" spans="1:22">
      <c r="A17" s="15" t="s">
        <v>319</v>
      </c>
      <c r="B17" s="17" t="n">
        <v>6504</v>
      </c>
      <c r="C17" s="18">
        <f>(3097.0/B17*100)</f>
        <v/>
      </c>
      <c r="D17" s="19" t="n">
        <v>3407</v>
      </c>
      <c r="E17" s="18" t="n">
        <v>460.44010234</v>
      </c>
      <c r="F17" s="20" t="n">
        <v>27.81092362</v>
      </c>
      <c r="G17" s="18" t="n">
        <v>524.84304206</v>
      </c>
      <c r="H17" s="20" t="n">
        <v>16.49755916</v>
      </c>
      <c r="I17" s="18" t="n">
        <v>536.74991708</v>
      </c>
      <c r="J17" s="20" t="n">
        <v>6.94079126</v>
      </c>
      <c r="K17" s="18" t="n">
        <v>497.97149581</v>
      </c>
      <c r="L17" s="20" t="n">
        <v>16.61833472</v>
      </c>
      <c r="M17" s="18" t="n">
        <v>535.51664926</v>
      </c>
      <c r="N17" s="20" t="n">
        <v>3.04940552</v>
      </c>
      <c r="O17" s="18" t="s">
        <v>309</v>
      </c>
      <c r="P17" s="20" t="s">
        <v>309</v>
      </c>
      <c r="Q17" s="18" t="s">
        <v>309</v>
      </c>
      <c r="R17" s="20" t="s">
        <v>309</v>
      </c>
      <c r="S17" s="18" t="n">
        <v>492.81692599</v>
      </c>
      <c r="T17" s="20" t="n">
        <v>15.22102511</v>
      </c>
      <c r="U17" s="18" t="n">
        <v>525.96959313</v>
      </c>
      <c r="V17" s="20" t="n">
        <v>4.45920343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s">
        <v>309</v>
      </c>
      <c r="N21" s="20" t="s">
        <v>309</v>
      </c>
      <c r="O21" s="18" t="s">
        <v>309</v>
      </c>
      <c r="P21" s="20" t="s">
        <v>309</v>
      </c>
      <c r="Q21" s="18" t="n">
        <v>506.01112215</v>
      </c>
      <c r="R21" s="20" t="n">
        <v>2.41158107</v>
      </c>
      <c r="S21" s="18" t="s">
        <v>309</v>
      </c>
      <c r="T21" s="20" t="s">
        <v>309</v>
      </c>
      <c r="U21" s="18" t="s">
        <v>309</v>
      </c>
      <c r="V21" s="20" t="s">
        <v>309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s">
        <v>309</v>
      </c>
      <c r="F23" s="20" t="s">
        <v>309</v>
      </c>
      <c r="G23" s="18" t="n">
        <v>502.4344906</v>
      </c>
      <c r="H23" s="20" t="n">
        <v>4.48478088</v>
      </c>
      <c r="I23" s="18" t="n">
        <v>471.15116204</v>
      </c>
      <c r="J23" s="20" t="n">
        <v>4.4326362</v>
      </c>
      <c r="K23" s="18" t="n">
        <v>434.9296863</v>
      </c>
      <c r="L23" s="20" t="n">
        <v>10.1030866</v>
      </c>
      <c r="M23" s="18" t="s">
        <v>309</v>
      </c>
      <c r="N23" s="20" t="s">
        <v>309</v>
      </c>
      <c r="O23" s="18" t="s">
        <v>309</v>
      </c>
      <c r="P23" s="20" t="s">
        <v>309</v>
      </c>
      <c r="Q23" s="18" t="s">
        <v>309</v>
      </c>
      <c r="R23" s="20" t="s">
        <v>309</v>
      </c>
      <c r="S23" s="18" t="n">
        <v>491.79645713</v>
      </c>
      <c r="T23" s="20" t="n">
        <v>12.48745408</v>
      </c>
      <c r="U23" s="18" t="n">
        <v>489.03056248</v>
      </c>
      <c r="V23" s="20" t="n">
        <v>2.91466434</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435.32190173</v>
      </c>
      <c r="F25" s="20" t="n">
        <v>13.91030284</v>
      </c>
      <c r="G25" s="18" t="n">
        <v>508.95428644</v>
      </c>
      <c r="H25" s="20" t="n">
        <v>4.40415704</v>
      </c>
      <c r="I25" s="18" t="n">
        <v>517.87128101</v>
      </c>
      <c r="J25" s="20" t="n">
        <v>3.44588515</v>
      </c>
      <c r="K25" s="18" t="n">
        <v>501.47131365</v>
      </c>
      <c r="L25" s="20" t="n">
        <v>5.56172537</v>
      </c>
      <c r="M25" s="18" t="n">
        <v>519.54345511</v>
      </c>
      <c r="N25" s="20" t="n">
        <v>4.85896048</v>
      </c>
      <c r="O25" s="18" t="s">
        <v>309</v>
      </c>
      <c r="P25" s="20" t="s">
        <v>309</v>
      </c>
      <c r="Q25" s="18" t="s">
        <v>309</v>
      </c>
      <c r="R25" s="20" t="s">
        <v>309</v>
      </c>
      <c r="S25" s="18" t="n">
        <v>497.53936634</v>
      </c>
      <c r="T25" s="20" t="n">
        <v>9.79483649</v>
      </c>
      <c r="U25" s="18" t="n">
        <v>530.130897</v>
      </c>
      <c r="V25" s="20" t="n">
        <v>4.14080018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c r="S27" s="18" t="s">
        <v>309</v>
      </c>
      <c r="T27" s="20" t="s">
        <v>309</v>
      </c>
      <c r="U27" s="18" t="s">
        <v>309</v>
      </c>
      <c r="V27" s="20" t="s">
        <v>309</v>
      </c>
    </row>
    <row r="28" spans="1:22">
      <c r="A28" s="15" t="s">
        <v>330</v>
      </c>
      <c r="B28" s="17" t="n">
        <v>7568</v>
      </c>
      <c r="C28" s="18">
        <f>(490.0/B28*100)</f>
        <v/>
      </c>
      <c r="D28" s="19" t="n">
        <v>7078</v>
      </c>
      <c r="E28" s="18" t="n">
        <v>379.27503344</v>
      </c>
      <c r="F28" s="20" t="n">
        <v>6.42852518</v>
      </c>
      <c r="G28" s="18" t="n">
        <v>433.76138117</v>
      </c>
      <c r="H28" s="20" t="n">
        <v>6.39279622</v>
      </c>
      <c r="I28" s="18" t="n">
        <v>421.27585292</v>
      </c>
      <c r="J28" s="20" t="n">
        <v>5.07248584</v>
      </c>
      <c r="K28" s="18" t="n">
        <v>376.46091442</v>
      </c>
      <c r="L28" s="20" t="n">
        <v>8.51044957</v>
      </c>
      <c r="M28" s="18" t="n">
        <v>419.24725783</v>
      </c>
      <c r="N28" s="20" t="n">
        <v>2.39489567</v>
      </c>
      <c r="O28" s="18" t="s">
        <v>309</v>
      </c>
      <c r="P28" s="20" t="s">
        <v>309</v>
      </c>
      <c r="Q28" s="18" t="s">
        <v>309</v>
      </c>
      <c r="R28" s="20" t="s">
        <v>309</v>
      </c>
      <c r="S28" s="18" t="n">
        <v>387.65662807</v>
      </c>
      <c r="T28" s="20" t="n">
        <v>17.06779348</v>
      </c>
      <c r="U28" s="18" t="n">
        <v>412.97272079</v>
      </c>
      <c r="V28" s="20" t="n">
        <v>2.80857877</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(6672.0/B33*100)</f>
        <v/>
      </c>
      <c r="D33" s="19" t="n">
        <v>653</v>
      </c>
      <c r="E33" s="18" t="s">
        <v>309</v>
      </c>
      <c r="F33" s="20" t="s">
        <v>309</v>
      </c>
      <c r="G33" s="18" t="s">
        <v>309</v>
      </c>
      <c r="H33" s="20" t="s">
        <v>309</v>
      </c>
      <c r="I33" s="18" t="s">
        <v>309</v>
      </c>
      <c r="J33" s="20" t="s">
        <v>309</v>
      </c>
      <c r="K33" s="18" t="s">
        <v>309</v>
      </c>
      <c r="L33" s="20" t="s">
        <v>309</v>
      </c>
      <c r="M33" s="18" t="n">
        <v>459.58573406</v>
      </c>
      <c r="N33" s="20" t="n">
        <v>5.50494219</v>
      </c>
      <c r="O33" s="18" t="s">
        <v>309</v>
      </c>
      <c r="P33" s="20" t="s">
        <v>309</v>
      </c>
      <c r="Q33" s="18" t="s">
        <v>309</v>
      </c>
      <c r="R33" s="20" t="s">
        <v>309</v>
      </c>
      <c r="S33" s="18" t="s">
        <v>309</v>
      </c>
      <c r="T33" s="20" t="s">
        <v>309</v>
      </c>
      <c r="U33" s="18" t="s">
        <v>309</v>
      </c>
      <c r="V33" s="20" t="s">
        <v>309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452.39137197</v>
      </c>
      <c r="F36" s="20" t="n">
        <v>6.40622351</v>
      </c>
      <c r="G36" s="18" t="n">
        <v>517.36925586</v>
      </c>
      <c r="H36" s="20" t="n">
        <v>3.97808682</v>
      </c>
      <c r="I36" s="18" t="n">
        <v>506.60813998</v>
      </c>
      <c r="J36" s="20" t="n">
        <v>3.01064827</v>
      </c>
      <c r="K36" s="18" t="n">
        <v>468.78488069</v>
      </c>
      <c r="L36" s="20" t="n">
        <v>8.837152039999999</v>
      </c>
      <c r="M36" s="18" t="n">
        <v>505.60861313</v>
      </c>
      <c r="N36" s="20" t="n">
        <v>2.94086038</v>
      </c>
      <c r="O36" s="18" t="s">
        <v>309</v>
      </c>
      <c r="P36" s="20" t="s">
        <v>309</v>
      </c>
      <c r="Q36" s="18" t="n">
        <v>497.79319006</v>
      </c>
      <c r="R36" s="20" t="n">
        <v>5.93197748</v>
      </c>
      <c r="S36" s="18" t="s">
        <v>309</v>
      </c>
      <c r="T36" s="20" t="s">
        <v>309</v>
      </c>
      <c r="U36" s="18" t="n">
        <v>490.10990468</v>
      </c>
      <c r="V36" s="20" t="n">
        <v>5.50114658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477.58422371</v>
      </c>
      <c r="F40" s="20" t="n">
        <v>18.54761667</v>
      </c>
      <c r="G40" s="18" t="n">
        <v>530.46343198</v>
      </c>
      <c r="H40" s="20" t="n">
        <v>9.073755009999999</v>
      </c>
      <c r="I40" s="18" t="n">
        <v>519.21726385</v>
      </c>
      <c r="J40" s="20" t="n">
        <v>6.10456115</v>
      </c>
      <c r="K40" s="18" t="n">
        <v>518.15088157</v>
      </c>
      <c r="L40" s="20" t="n">
        <v>14.73368785</v>
      </c>
      <c r="M40" s="18" t="n">
        <v>517.24789528</v>
      </c>
      <c r="N40" s="20" t="n">
        <v>4.67216225</v>
      </c>
      <c r="O40" s="18" t="s">
        <v>309</v>
      </c>
      <c r="P40" s="20" t="s">
        <v>309</v>
      </c>
      <c r="Q40" s="18" t="n">
        <v>510.30226804</v>
      </c>
      <c r="R40" s="20" t="n">
        <v>2.76790134</v>
      </c>
      <c r="S40" s="18" t="n">
        <v>509.58729018</v>
      </c>
      <c r="T40" s="20" t="n">
        <v>14.88695096</v>
      </c>
      <c r="U40" s="18" t="n">
        <v>510.82731272</v>
      </c>
      <c r="V40" s="20" t="n">
        <v>5.03898363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464.28733654</v>
      </c>
      <c r="F52" s="20" t="n">
        <v>5.15150431</v>
      </c>
      <c r="G52" s="18" t="n">
        <v>499.05764646</v>
      </c>
      <c r="H52" s="20" t="n">
        <v>5.57772275</v>
      </c>
      <c r="I52" s="18" t="n">
        <v>495.81874166</v>
      </c>
      <c r="J52" s="20" t="n">
        <v>3.45241423</v>
      </c>
      <c r="K52" s="18" t="n">
        <v>460.75261835</v>
      </c>
      <c r="L52" s="20" t="n">
        <v>8.24281822</v>
      </c>
      <c r="M52" s="18" t="n">
        <v>458.97611306</v>
      </c>
      <c r="N52" s="20" t="n">
        <v>3.37899171</v>
      </c>
      <c r="O52" s="18" t="s">
        <v>309</v>
      </c>
      <c r="P52" s="20" t="s">
        <v>309</v>
      </c>
      <c r="Q52" s="18" t="s">
        <v>309</v>
      </c>
      <c r="R52" s="20" t="s">
        <v>309</v>
      </c>
      <c r="S52" s="18" t="n">
        <v>498.53199471</v>
      </c>
      <c r="T52" s="20" t="n">
        <v>4.64552516</v>
      </c>
      <c r="U52" s="18" t="n">
        <v>464.49975142</v>
      </c>
      <c r="V52" s="20" t="n">
        <v>6.00743944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(113.0/B54*100)</f>
        <v/>
      </c>
      <c r="D54" s="19" t="n">
        <v>4627</v>
      </c>
      <c r="E54" s="18" t="n">
        <v>302.64746665</v>
      </c>
      <c r="F54" s="20" t="n">
        <v>5.21807386</v>
      </c>
      <c r="G54" s="18" t="n">
        <v>331.33994452</v>
      </c>
      <c r="H54" s="20" t="n">
        <v>6.48385907</v>
      </c>
      <c r="I54" s="18" t="n">
        <v>352.17664339</v>
      </c>
      <c r="J54" s="20" t="n">
        <v>4.31253153</v>
      </c>
      <c r="K54" s="18" t="n">
        <v>313.82090538</v>
      </c>
      <c r="L54" s="20" t="n">
        <v>7.8576932</v>
      </c>
      <c r="M54" s="18" t="n">
        <v>321.95097573</v>
      </c>
      <c r="N54" s="20" t="n">
        <v>2.81638882</v>
      </c>
      <c r="O54" s="18" t="s">
        <v>309</v>
      </c>
      <c r="P54" s="20" t="s">
        <v>309</v>
      </c>
      <c r="Q54" s="18" t="s">
        <v>309</v>
      </c>
      <c r="R54" s="20" t="s">
        <v>309</v>
      </c>
      <c r="S54" s="18" t="n">
        <v>345.65711795</v>
      </c>
      <c r="T54" s="20" t="n">
        <v>11.98357785</v>
      </c>
      <c r="U54" s="18" t="n">
        <v>342.41676561</v>
      </c>
      <c r="V54" s="20" t="n">
        <v>4.34630717</v>
      </c>
    </row>
    <row r="55" spans="1:22">
      <c r="A55" s="15" t="s">
        <v>357</v>
      </c>
      <c r="B55" s="17" t="n">
        <v>5316</v>
      </c>
      <c r="C55" s="18">
        <f>(137.0/B55*100)</f>
        <v/>
      </c>
      <c r="D55" s="19" t="n">
        <v>5179</v>
      </c>
      <c r="E55" s="18" t="n">
        <v>370.53728762</v>
      </c>
      <c r="F55" s="20" t="n">
        <v>5.25703835</v>
      </c>
      <c r="G55" s="18" t="n">
        <v>400.33930871</v>
      </c>
      <c r="H55" s="20" t="n">
        <v>11.24487973</v>
      </c>
      <c r="I55" s="18" t="n">
        <v>421.56987045</v>
      </c>
      <c r="J55" s="20" t="n">
        <v>3.7272541</v>
      </c>
      <c r="K55" s="18" t="n">
        <v>374.54646863</v>
      </c>
      <c r="L55" s="20" t="n">
        <v>11.77281582</v>
      </c>
      <c r="M55" s="18" t="n">
        <v>415.84340846</v>
      </c>
      <c r="N55" s="20" t="n">
        <v>3.02644919</v>
      </c>
      <c r="O55" s="18" t="s">
        <v>309</v>
      </c>
      <c r="P55" s="20" t="s">
        <v>309</v>
      </c>
      <c r="Q55" s="18" t="s">
        <v>309</v>
      </c>
      <c r="R55" s="20" t="s">
        <v>309</v>
      </c>
      <c r="S55" s="18" t="n">
        <v>378.99042807</v>
      </c>
      <c r="T55" s="20" t="n">
        <v>19.07735611</v>
      </c>
      <c r="U55" s="18" t="n">
        <v>410.42121722</v>
      </c>
      <c r="V55" s="20" t="n">
        <v>3.63372759</v>
      </c>
    </row>
    <row r="56" spans="1:22">
      <c r="A56" s="15" t="s">
        <v>358</v>
      </c>
      <c r="B56" s="17" t="n">
        <v>5359</v>
      </c>
      <c r="C56" s="18">
        <f>(104.0/B56*100)</f>
        <v/>
      </c>
      <c r="D56" s="19" t="n">
        <v>5255</v>
      </c>
      <c r="E56" s="18" t="n">
        <v>518.18927648</v>
      </c>
      <c r="F56" s="20" t="n">
        <v>5.72742535</v>
      </c>
      <c r="G56" s="18" t="n">
        <v>518.27706292</v>
      </c>
      <c r="H56" s="20" t="n">
        <v>6.56664555</v>
      </c>
      <c r="I56" s="18" t="n">
        <v>538.13589883</v>
      </c>
      <c r="J56" s="20" t="n">
        <v>3.01835209</v>
      </c>
      <c r="K56" s="18" t="n">
        <v>517.22805097</v>
      </c>
      <c r="L56" s="20" t="n">
        <v>5.80781296</v>
      </c>
      <c r="M56" s="18" t="n">
        <v>519.43599517</v>
      </c>
      <c r="N56" s="20" t="n">
        <v>2.98694725</v>
      </c>
      <c r="O56" s="18" t="s">
        <v>309</v>
      </c>
      <c r="P56" s="20" t="s">
        <v>309</v>
      </c>
      <c r="Q56" s="18" t="s">
        <v>309</v>
      </c>
      <c r="R56" s="20" t="s">
        <v>309</v>
      </c>
      <c r="S56" s="18" t="n">
        <v>530.2789715599999</v>
      </c>
      <c r="T56" s="20" t="n">
        <v>6.1378755</v>
      </c>
      <c r="U56" s="18" t="n">
        <v>516.76659502</v>
      </c>
      <c r="V56" s="20" t="n">
        <v>6.00104185</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518.8941429499999</v>
      </c>
      <c r="F62" s="20" t="n">
        <v>5.98938255</v>
      </c>
      <c r="G62" s="18" t="n">
        <v>526.14768669</v>
      </c>
      <c r="H62" s="20" t="n">
        <v>4.14651876</v>
      </c>
      <c r="I62" s="18" t="n">
        <v>534.64092242</v>
      </c>
      <c r="J62" s="20" t="n">
        <v>2.50696559</v>
      </c>
      <c r="K62" s="18" t="n">
        <v>526.30865805</v>
      </c>
      <c r="L62" s="20" t="n">
        <v>3.00927631</v>
      </c>
      <c r="M62" s="18" t="n">
        <v>528.50648709</v>
      </c>
      <c r="N62" s="20" t="n">
        <v>2.56262045</v>
      </c>
      <c r="O62" s="18" t="s">
        <v>309</v>
      </c>
      <c r="P62" s="20" t="s">
        <v>309</v>
      </c>
      <c r="Q62" s="18" t="n">
        <v>468.0758647</v>
      </c>
      <c r="R62" s="20" t="n">
        <v>19.65295128</v>
      </c>
      <c r="S62" s="18" t="n">
        <v>525.83670104</v>
      </c>
      <c r="T62" s="20" t="n">
        <v>4.73850117</v>
      </c>
      <c r="U62" s="18" t="n">
        <v>533.69283652</v>
      </c>
      <c r="V62" s="20" t="n">
        <v>4.84055807</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c r="S64" s="18" t="s">
        <v>309</v>
      </c>
      <c r="T64" s="20" t="s">
        <v>309</v>
      </c>
      <c r="U64" s="18" t="s">
        <v>309</v>
      </c>
      <c r="V64" s="20" t="s">
        <v>309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(9299.0/B9*100)</f>
        <v/>
      </c>
      <c r="D9" s="19" t="n">
        <v>352</v>
      </c>
      <c r="E9" s="18" t="s">
        <v>309</v>
      </c>
      <c r="F9" s="20" t="s">
        <v>309</v>
      </c>
      <c r="G9" s="18" t="s">
        <v>309</v>
      </c>
      <c r="H9" s="20" t="s">
        <v>309</v>
      </c>
      <c r="I9" s="18" t="n">
        <v>464.15374826</v>
      </c>
      <c r="J9" s="20" t="n">
        <v>6.21084865</v>
      </c>
      <c r="K9" s="18" t="s">
        <v>309</v>
      </c>
      <c r="L9" s="20" t="s">
        <v>309</v>
      </c>
      <c r="M9" s="18" t="s">
        <v>309</v>
      </c>
      <c r="N9" s="20" t="s">
        <v>309</v>
      </c>
      <c r="O9" s="18" t="s">
        <v>309</v>
      </c>
      <c r="P9" s="20" t="s">
        <v>309</v>
      </c>
      <c r="Q9" s="18" t="s">
        <v>309</v>
      </c>
      <c r="R9" s="20" t="s">
        <v>309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453.08692691</v>
      </c>
      <c r="F11" s="20" t="n">
        <v>2.58974938</v>
      </c>
      <c r="G11" s="18" t="n">
        <v>437.47432856</v>
      </c>
      <c r="H11" s="20" t="n">
        <v>9.545187990000001</v>
      </c>
      <c r="I11" s="18" t="n">
        <v>410.93482777</v>
      </c>
      <c r="J11" s="20" t="n">
        <v>6.77293153</v>
      </c>
      <c r="K11" s="18" t="s">
        <v>309</v>
      </c>
      <c r="L11" s="20" t="s">
        <v>309</v>
      </c>
      <c r="M11" s="18" t="s">
        <v>309</v>
      </c>
      <c r="N11" s="20" t="s">
        <v>309</v>
      </c>
      <c r="O11" s="18" t="n">
        <v>500.99756295</v>
      </c>
      <c r="P11" s="20" t="n">
        <v>32.67498567</v>
      </c>
      <c r="Q11" s="18" t="n">
        <v>435.88083402</v>
      </c>
      <c r="R11" s="20" t="n">
        <v>5.14471025</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512.3079331500001</v>
      </c>
      <c r="F16" s="20" t="n">
        <v>2.12811176</v>
      </c>
      <c r="G16" s="18" t="n">
        <v>494.61613525</v>
      </c>
      <c r="H16" s="20" t="n">
        <v>12.56365932</v>
      </c>
      <c r="I16" s="18" t="n">
        <v>456.75218248</v>
      </c>
      <c r="J16" s="20" t="n">
        <v>5.25913438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532.20934792</v>
      </c>
      <c r="F17" s="20" t="n">
        <v>3.1525981</v>
      </c>
      <c r="G17" s="18" t="n">
        <v>448.87128127</v>
      </c>
      <c r="H17" s="20" t="n">
        <v>46.11509796</v>
      </c>
      <c r="I17" s="18" t="n">
        <v>531.54815667</v>
      </c>
      <c r="J17" s="20" t="n">
        <v>4.02528881</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n">
        <v>483.139248</v>
      </c>
      <c r="J21" s="20" t="n">
        <v>4.65888102</v>
      </c>
      <c r="K21" s="18" t="s">
        <v>309</v>
      </c>
      <c r="L21" s="20" t="s">
        <v>309</v>
      </c>
      <c r="M21" s="18" t="n">
        <v>509.93731127</v>
      </c>
      <c r="N21" s="20" t="n">
        <v>2.48288116</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s">
        <v>309</v>
      </c>
      <c r="H23" s="20" t="s">
        <v>309</v>
      </c>
      <c r="I23" s="18" t="n">
        <v>450.88012475</v>
      </c>
      <c r="J23" s="20" t="n">
        <v>7.11388079</v>
      </c>
      <c r="K23" s="18" t="s">
        <v>309</v>
      </c>
      <c r="L23" s="20" t="s">
        <v>309</v>
      </c>
      <c r="M23" s="18" t="n">
        <v>489.04011934</v>
      </c>
      <c r="N23" s="20" t="n">
        <v>2.7271081</v>
      </c>
      <c r="O23" s="18" t="s">
        <v>309</v>
      </c>
      <c r="P23" s="20" t="s">
        <v>309</v>
      </c>
      <c r="Q23" s="18" t="s">
        <v>309</v>
      </c>
      <c r="R23" s="20" t="s">
        <v>309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522.30391119</v>
      </c>
      <c r="F25" s="20" t="n">
        <v>3.37734732</v>
      </c>
      <c r="G25" s="18" t="n">
        <v>485.31125044</v>
      </c>
      <c r="H25" s="20" t="n">
        <v>32.48005939</v>
      </c>
      <c r="I25" s="18" t="n">
        <v>496.42736405</v>
      </c>
      <c r="J25" s="20" t="n">
        <v>4.4787874</v>
      </c>
      <c r="K25" s="18" t="s">
        <v>309</v>
      </c>
      <c r="L25" s="20" t="s">
        <v>309</v>
      </c>
      <c r="M25" s="18" t="s">
        <v>309</v>
      </c>
      <c r="N25" s="20" t="s">
        <v>309</v>
      </c>
      <c r="O25" s="18" t="s">
        <v>309</v>
      </c>
      <c r="P25" s="20" t="s">
        <v>309</v>
      </c>
      <c r="Q25" s="18" t="n">
        <v>510.04208379</v>
      </c>
      <c r="R25" s="20" t="n">
        <v>4.1470467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503.34955436</v>
      </c>
      <c r="F27" s="20" t="n">
        <v>1.80108691</v>
      </c>
      <c r="G27" s="18" t="n">
        <v>483.84505788</v>
      </c>
      <c r="H27" s="20" t="n">
        <v>21.24432423</v>
      </c>
      <c r="I27" s="18" t="n">
        <v>457.55396905</v>
      </c>
      <c r="J27" s="20" t="n">
        <v>6.32757534</v>
      </c>
      <c r="K27" s="18" t="s">
        <v>309</v>
      </c>
      <c r="L27" s="20" t="s">
        <v>309</v>
      </c>
      <c r="M27" s="18" t="s">
        <v>309</v>
      </c>
      <c r="N27" s="20" t="s">
        <v>309</v>
      </c>
      <c r="O27" s="18" t="s">
        <v>309</v>
      </c>
      <c r="P27" s="20" t="s">
        <v>309</v>
      </c>
      <c r="Q27" s="18" t="n">
        <v>466.37459825</v>
      </c>
      <c r="R27" s="20" t="n">
        <v>7.41496037</v>
      </c>
    </row>
    <row r="28" spans="1:18">
      <c r="A28" s="15" t="s">
        <v>330</v>
      </c>
      <c r="B28" s="17" t="n">
        <v>7568</v>
      </c>
      <c r="C28" s="18">
        <f>(490.0/B28*100)</f>
        <v/>
      </c>
      <c r="D28" s="19" t="n">
        <v>7078</v>
      </c>
      <c r="E28" s="18" t="n">
        <v>421.44744751</v>
      </c>
      <c r="F28" s="20" t="n">
        <v>2.28536897</v>
      </c>
      <c r="G28" s="18" t="n">
        <v>393.30464485</v>
      </c>
      <c r="H28" s="20" t="n">
        <v>10.67600333</v>
      </c>
      <c r="I28" s="18" t="n">
        <v>392.89017675</v>
      </c>
      <c r="J28" s="20" t="n">
        <v>3.24888816</v>
      </c>
      <c r="K28" s="18" t="s">
        <v>309</v>
      </c>
      <c r="L28" s="20" t="s">
        <v>309</v>
      </c>
      <c r="M28" s="18" t="s">
        <v>309</v>
      </c>
      <c r="N28" s="20" t="s">
        <v>309</v>
      </c>
      <c r="O28" s="18" t="s">
        <v>309</v>
      </c>
      <c r="P28" s="20" t="s">
        <v>309</v>
      </c>
      <c r="Q28" s="18" t="n">
        <v>412.09826991</v>
      </c>
      <c r="R28" s="20" t="n">
        <v>4.35783454</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502.51734858</v>
      </c>
      <c r="F36" s="20" t="n">
        <v>2.44547535</v>
      </c>
      <c r="G36" s="18" t="n">
        <v>508.11973271</v>
      </c>
      <c r="H36" s="20" t="n">
        <v>9.00341746</v>
      </c>
      <c r="I36" s="18" t="n">
        <v>487.04465311</v>
      </c>
      <c r="J36" s="20" t="n">
        <v>8.892974929999999</v>
      </c>
      <c r="K36" s="18" t="s">
        <v>309</v>
      </c>
      <c r="L36" s="20" t="s">
        <v>309</v>
      </c>
      <c r="M36" s="18" t="n">
        <v>490.48190203</v>
      </c>
      <c r="N36" s="20" t="n">
        <v>9.73348086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520.07285684</v>
      </c>
      <c r="F40" s="20" t="n">
        <v>3.0753402</v>
      </c>
      <c r="G40" s="18" t="n">
        <v>521.56942942</v>
      </c>
      <c r="H40" s="20" t="n">
        <v>11.62958445</v>
      </c>
      <c r="I40" s="18" t="n">
        <v>496.28440248</v>
      </c>
      <c r="J40" s="20" t="n">
        <v>9.45929932</v>
      </c>
      <c r="K40" s="18" t="s">
        <v>309</v>
      </c>
      <c r="L40" s="20" t="s">
        <v>309</v>
      </c>
      <c r="M40" s="18" t="n">
        <v>510.3049124</v>
      </c>
      <c r="N40" s="20" t="n">
        <v>2.76769424</v>
      </c>
      <c r="O40" s="18" t="s">
        <v>309</v>
      </c>
      <c r="P40" s="20" t="s">
        <v>309</v>
      </c>
      <c r="Q40" s="18" t="n">
        <v>501.34191452</v>
      </c>
      <c r="R40" s="20" t="n">
        <v>10.16364993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474.97047015</v>
      </c>
      <c r="F52" s="20" t="n">
        <v>2.63104747</v>
      </c>
      <c r="G52" s="18" t="n">
        <v>479.25288635</v>
      </c>
      <c r="H52" s="20" t="n">
        <v>15.68768635</v>
      </c>
      <c r="I52" s="18" t="n">
        <v>484.35292768</v>
      </c>
      <c r="J52" s="20" t="n">
        <v>4.39073441</v>
      </c>
      <c r="K52" s="18" t="s">
        <v>309</v>
      </c>
      <c r="L52" s="20" t="s">
        <v>309</v>
      </c>
      <c r="M52" s="18" t="s">
        <v>309</v>
      </c>
      <c r="N52" s="20" t="s">
        <v>309</v>
      </c>
      <c r="O52" s="18" t="n">
        <v>428.81274882</v>
      </c>
      <c r="P52" s="20" t="n">
        <v>63.54631637</v>
      </c>
      <c r="Q52" s="18" t="n">
        <v>471.82662446</v>
      </c>
      <c r="R52" s="20" t="n">
        <v>3.81183001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334.73541234</v>
      </c>
      <c r="F54" s="20" t="n">
        <v>2.76593056</v>
      </c>
      <c r="G54" s="18" t="n">
        <v>337.39921002</v>
      </c>
      <c r="H54" s="20" t="n">
        <v>13.76898065</v>
      </c>
      <c r="I54" s="18" t="n">
        <v>316.6796703</v>
      </c>
      <c r="J54" s="20" t="n">
        <v>4.03829451</v>
      </c>
      <c r="K54" s="18" t="s">
        <v>309</v>
      </c>
      <c r="L54" s="20" t="s">
        <v>309</v>
      </c>
      <c r="M54" s="18" t="s">
        <v>309</v>
      </c>
      <c r="N54" s="20" t="s">
        <v>309</v>
      </c>
      <c r="O54" s="18" t="n">
        <v>269.48275053</v>
      </c>
      <c r="P54" s="20" t="n">
        <v>27.92507156</v>
      </c>
      <c r="Q54" s="18" t="s">
        <v>309</v>
      </c>
      <c r="R54" s="20" t="s">
        <v>309</v>
      </c>
    </row>
    <row r="55" spans="1:18">
      <c r="A55" s="15" t="s">
        <v>357</v>
      </c>
      <c r="B55" s="17" t="n">
        <v>5316</v>
      </c>
      <c r="C55" s="18">
        <f>(137.0/B55*100)</f>
        <v/>
      </c>
      <c r="D55" s="19" t="n">
        <v>5179</v>
      </c>
      <c r="E55" s="18" t="n">
        <v>421.15101009</v>
      </c>
      <c r="F55" s="20" t="n">
        <v>2.8324206</v>
      </c>
      <c r="G55" s="18" t="n">
        <v>340.79956569</v>
      </c>
      <c r="H55" s="20" t="n">
        <v>27.84090669</v>
      </c>
      <c r="I55" s="18" t="n">
        <v>407.14450519</v>
      </c>
      <c r="J55" s="20" t="n">
        <v>3.22227345</v>
      </c>
      <c r="K55" s="18" t="s">
        <v>309</v>
      </c>
      <c r="L55" s="20" t="s">
        <v>309</v>
      </c>
      <c r="M55" s="18" t="s">
        <v>309</v>
      </c>
      <c r="N55" s="20" t="s">
        <v>309</v>
      </c>
      <c r="O55" s="18" t="n">
        <v>408.6045</v>
      </c>
      <c r="P55" s="20" t="n">
        <v>29.27061805</v>
      </c>
      <c r="Q55" s="18" t="n">
        <v>403.11502251</v>
      </c>
      <c r="R55" s="20" t="n">
        <v>3.91886699</v>
      </c>
    </row>
    <row r="56" spans="1:18">
      <c r="A56" s="15" t="s">
        <v>358</v>
      </c>
      <c r="B56" s="17" t="n">
        <v>5359</v>
      </c>
      <c r="C56" s="18">
        <f>(104.0/B56*100)</f>
        <v/>
      </c>
      <c r="D56" s="19" t="n">
        <v>5255</v>
      </c>
      <c r="E56" s="18" t="n">
        <v>529.63934412</v>
      </c>
      <c r="F56" s="20" t="n">
        <v>2.46194519</v>
      </c>
      <c r="G56" s="18" t="n">
        <v>516.52439922</v>
      </c>
      <c r="H56" s="20" t="n">
        <v>25.35965651</v>
      </c>
      <c r="I56" s="18" t="n">
        <v>492.09257665</v>
      </c>
      <c r="J56" s="20" t="n">
        <v>3.98316874</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531.99814283</v>
      </c>
      <c r="F62" s="20" t="n">
        <v>1.20660634</v>
      </c>
      <c r="G62" s="18" t="n">
        <v>513.79337633</v>
      </c>
      <c r="H62" s="20" t="n">
        <v>9.327905980000001</v>
      </c>
      <c r="I62" s="18" t="n">
        <v>504.81220176</v>
      </c>
      <c r="J62" s="20" t="n">
        <v>3.98746344</v>
      </c>
      <c r="K62" s="18" t="s">
        <v>309</v>
      </c>
      <c r="L62" s="20" t="s">
        <v>309</v>
      </c>
      <c r="M62" s="18" t="n">
        <v>501.54453749</v>
      </c>
      <c r="N62" s="20" t="n">
        <v>16.58391092</v>
      </c>
      <c r="O62" s="18" t="s">
        <v>309</v>
      </c>
      <c r="P62" s="20" t="s">
        <v>309</v>
      </c>
      <c r="Q62" s="18" t="n">
        <v>534.3342321</v>
      </c>
      <c r="R62" s="20" t="n">
        <v>6.01014998</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491.81394063</v>
      </c>
      <c r="F64" s="20" t="n">
        <v>2.62626107</v>
      </c>
      <c r="G64" s="18" t="n">
        <v>440.88290615</v>
      </c>
      <c r="H64" s="20" t="n">
        <v>27.87244771</v>
      </c>
      <c r="I64" s="18" t="n">
        <v>437.35565703</v>
      </c>
      <c r="J64" s="20" t="n">
        <v>6.44457826</v>
      </c>
      <c r="K64" s="18" t="s">
        <v>309</v>
      </c>
      <c r="L64" s="20" t="s">
        <v>309</v>
      </c>
      <c r="M64" s="18" t="n">
        <v>472.91518301</v>
      </c>
      <c r="N64" s="20" t="n">
        <v>12.22866733</v>
      </c>
      <c r="O64" s="18" t="n">
        <v>399.5276751</v>
      </c>
      <c r="P64" s="20" t="n">
        <v>40.85550162</v>
      </c>
      <c r="Q64" s="18" t="n">
        <v>458.98036366</v>
      </c>
      <c r="R64" s="20" t="n">
        <v>3.15293047</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(9299.0/B9*100)</f>
        <v/>
      </c>
      <c r="D9" s="19" t="n">
        <v>352</v>
      </c>
      <c r="E9" s="18" t="s">
        <v>309</v>
      </c>
      <c r="F9" s="20" t="s">
        <v>309</v>
      </c>
      <c r="G9" s="18" t="s">
        <v>309</v>
      </c>
      <c r="H9" s="20" t="s">
        <v>309</v>
      </c>
      <c r="I9" s="18" t="n">
        <v>464.15374826</v>
      </c>
      <c r="J9" s="20" t="n">
        <v>6.21084865</v>
      </c>
      <c r="K9" s="18" t="s">
        <v>309</v>
      </c>
      <c r="L9" s="20" t="s">
        <v>309</v>
      </c>
      <c r="M9" s="18" t="s">
        <v>309</v>
      </c>
      <c r="N9" s="20" t="s">
        <v>309</v>
      </c>
      <c r="O9" s="18" t="s">
        <v>309</v>
      </c>
      <c r="P9" s="20" t="s">
        <v>309</v>
      </c>
      <c r="Q9" s="18" t="s">
        <v>309</v>
      </c>
      <c r="R9" s="20" t="s">
        <v>309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453.0037652</v>
      </c>
      <c r="F11" s="20" t="n">
        <v>2.5717387</v>
      </c>
      <c r="G11" s="18" t="n">
        <v>439.79420281</v>
      </c>
      <c r="H11" s="20" t="n">
        <v>13.05008881</v>
      </c>
      <c r="I11" s="18" t="n">
        <v>410.93482777</v>
      </c>
      <c r="J11" s="20" t="n">
        <v>6.77293153</v>
      </c>
      <c r="K11" s="18" t="s">
        <v>309</v>
      </c>
      <c r="L11" s="20" t="s">
        <v>309</v>
      </c>
      <c r="M11" s="18" t="s">
        <v>309</v>
      </c>
      <c r="N11" s="20" t="s">
        <v>309</v>
      </c>
      <c r="O11" s="18" t="n">
        <v>481.5298</v>
      </c>
      <c r="P11" s="20" t="n">
        <v>22.41387929</v>
      </c>
      <c r="Q11" s="18" t="n">
        <v>435.87778307</v>
      </c>
      <c r="R11" s="20" t="n">
        <v>5.14586744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512.04016374</v>
      </c>
      <c r="F16" s="20" t="n">
        <v>2.15875616</v>
      </c>
      <c r="G16" s="18" t="n">
        <v>515.00904129</v>
      </c>
      <c r="H16" s="20" t="n">
        <v>14.78383505</v>
      </c>
      <c r="I16" s="18" t="n">
        <v>456.75218248</v>
      </c>
      <c r="J16" s="20" t="n">
        <v>5.25913438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532.20528418</v>
      </c>
      <c r="F17" s="20" t="n">
        <v>3.15098259</v>
      </c>
      <c r="G17" s="18" t="n">
        <v>495.10865257</v>
      </c>
      <c r="H17" s="20" t="n">
        <v>24.98100941</v>
      </c>
      <c r="I17" s="18" t="n">
        <v>531.54815667</v>
      </c>
      <c r="J17" s="20" t="n">
        <v>4.02528881</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s">
        <v>309</v>
      </c>
      <c r="F21" s="20" t="s">
        <v>309</v>
      </c>
      <c r="G21" s="18" t="s">
        <v>309</v>
      </c>
      <c r="H21" s="20" t="s">
        <v>309</v>
      </c>
      <c r="I21" s="18" t="n">
        <v>483.139248</v>
      </c>
      <c r="J21" s="20" t="n">
        <v>4.65888102</v>
      </c>
      <c r="K21" s="18" t="s">
        <v>309</v>
      </c>
      <c r="L21" s="20" t="s">
        <v>309</v>
      </c>
      <c r="M21" s="18" t="n">
        <v>509.93731127</v>
      </c>
      <c r="N21" s="20" t="n">
        <v>2.48288116</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s">
        <v>309</v>
      </c>
      <c r="H23" s="20" t="s">
        <v>309</v>
      </c>
      <c r="I23" s="18" t="n">
        <v>450.88012475</v>
      </c>
      <c r="J23" s="20" t="n">
        <v>7.11388079</v>
      </c>
      <c r="K23" s="18" t="s">
        <v>309</v>
      </c>
      <c r="L23" s="20" t="s">
        <v>309</v>
      </c>
      <c r="M23" s="18" t="n">
        <v>489.04011934</v>
      </c>
      <c r="N23" s="20" t="n">
        <v>2.7271081</v>
      </c>
      <c r="O23" s="18" t="s">
        <v>309</v>
      </c>
      <c r="P23" s="20" t="s">
        <v>309</v>
      </c>
      <c r="Q23" s="18" t="s">
        <v>309</v>
      </c>
      <c r="R23" s="20" t="s">
        <v>309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522.5063884</v>
      </c>
      <c r="F25" s="20" t="n">
        <v>3.37859977</v>
      </c>
      <c r="G25" s="18" t="n">
        <v>475.55746091</v>
      </c>
      <c r="H25" s="20" t="n">
        <v>18.6435666</v>
      </c>
      <c r="I25" s="18" t="n">
        <v>496.42736405</v>
      </c>
      <c r="J25" s="20" t="n">
        <v>4.4787874</v>
      </c>
      <c r="K25" s="18" t="s">
        <v>309</v>
      </c>
      <c r="L25" s="20" t="s">
        <v>309</v>
      </c>
      <c r="M25" s="18" t="s">
        <v>309</v>
      </c>
      <c r="N25" s="20" t="s">
        <v>309</v>
      </c>
      <c r="O25" s="18" t="s">
        <v>309</v>
      </c>
      <c r="P25" s="20" t="s">
        <v>309</v>
      </c>
      <c r="Q25" s="18" t="n">
        <v>510.04208379</v>
      </c>
      <c r="R25" s="20" t="n">
        <v>4.1470467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503.29015062</v>
      </c>
      <c r="F27" s="20" t="n">
        <v>1.80189327</v>
      </c>
      <c r="G27" s="18" t="n">
        <v>491.12252029</v>
      </c>
      <c r="H27" s="20" t="n">
        <v>18.56476878</v>
      </c>
      <c r="I27" s="18" t="n">
        <v>457.55396905</v>
      </c>
      <c r="J27" s="20" t="n">
        <v>6.32757534</v>
      </c>
      <c r="K27" s="18" t="s">
        <v>309</v>
      </c>
      <c r="L27" s="20" t="s">
        <v>309</v>
      </c>
      <c r="M27" s="18" t="s">
        <v>309</v>
      </c>
      <c r="N27" s="20" t="s">
        <v>309</v>
      </c>
      <c r="O27" s="18" t="s">
        <v>309</v>
      </c>
      <c r="P27" s="20" t="s">
        <v>309</v>
      </c>
      <c r="Q27" s="18" t="n">
        <v>466.37459825</v>
      </c>
      <c r="R27" s="20" t="n">
        <v>7.41496037</v>
      </c>
    </row>
    <row r="28" spans="1:18">
      <c r="A28" s="15" t="s">
        <v>330</v>
      </c>
      <c r="B28" s="17" t="n">
        <v>7568</v>
      </c>
      <c r="C28" s="18">
        <f>(490.0/B28*100)</f>
        <v/>
      </c>
      <c r="D28" s="19" t="n">
        <v>7078</v>
      </c>
      <c r="E28" s="18" t="n">
        <v>421.30668706</v>
      </c>
      <c r="F28" s="20" t="n">
        <v>2.27750425</v>
      </c>
      <c r="G28" s="18" t="n">
        <v>407.62302291</v>
      </c>
      <c r="H28" s="20" t="n">
        <v>9.823739420000001</v>
      </c>
      <c r="I28" s="18" t="n">
        <v>392.89017675</v>
      </c>
      <c r="J28" s="20" t="n">
        <v>3.24888816</v>
      </c>
      <c r="K28" s="18" t="s">
        <v>309</v>
      </c>
      <c r="L28" s="20" t="s">
        <v>309</v>
      </c>
      <c r="M28" s="18" t="s">
        <v>309</v>
      </c>
      <c r="N28" s="20" t="s">
        <v>309</v>
      </c>
      <c r="O28" s="18" t="s">
        <v>309</v>
      </c>
      <c r="P28" s="20" t="s">
        <v>309</v>
      </c>
      <c r="Q28" s="18" t="n">
        <v>411.93582951</v>
      </c>
      <c r="R28" s="20" t="n">
        <v>4.35867545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503.15015791</v>
      </c>
      <c r="F36" s="20" t="n">
        <v>2.41452117</v>
      </c>
      <c r="G36" s="18" t="n">
        <v>492.33351942</v>
      </c>
      <c r="H36" s="20" t="n">
        <v>6.90023685</v>
      </c>
      <c r="I36" s="18" t="n">
        <v>487.04465311</v>
      </c>
      <c r="J36" s="20" t="n">
        <v>8.892974929999999</v>
      </c>
      <c r="K36" s="18" t="s">
        <v>309</v>
      </c>
      <c r="L36" s="20" t="s">
        <v>309</v>
      </c>
      <c r="M36" s="18" t="n">
        <v>490.48190203</v>
      </c>
      <c r="N36" s="20" t="n">
        <v>9.73348086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520.11803592</v>
      </c>
      <c r="F40" s="20" t="n">
        <v>3.08159796</v>
      </c>
      <c r="G40" s="18" t="n">
        <v>520.65366474</v>
      </c>
      <c r="H40" s="20" t="n">
        <v>11.50226253</v>
      </c>
      <c r="I40" s="18" t="n">
        <v>496.28440248</v>
      </c>
      <c r="J40" s="20" t="n">
        <v>9.45929932</v>
      </c>
      <c r="K40" s="18" t="s">
        <v>309</v>
      </c>
      <c r="L40" s="20" t="s">
        <v>309</v>
      </c>
      <c r="M40" s="18" t="n">
        <v>510.3049124</v>
      </c>
      <c r="N40" s="20" t="n">
        <v>2.76769424</v>
      </c>
      <c r="O40" s="18" t="s">
        <v>309</v>
      </c>
      <c r="P40" s="20" t="s">
        <v>309</v>
      </c>
      <c r="Q40" s="18" t="n">
        <v>501.34191452</v>
      </c>
      <c r="R40" s="20" t="n">
        <v>10.16364993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474.14753652</v>
      </c>
      <c r="F52" s="20" t="n">
        <v>2.69872019</v>
      </c>
      <c r="G52" s="18" t="n">
        <v>504.31176152</v>
      </c>
      <c r="H52" s="20" t="n">
        <v>9.667245919999999</v>
      </c>
      <c r="I52" s="18" t="n">
        <v>484.35292768</v>
      </c>
      <c r="J52" s="20" t="n">
        <v>4.39073441</v>
      </c>
      <c r="K52" s="18" t="s">
        <v>309</v>
      </c>
      <c r="L52" s="20" t="s">
        <v>309</v>
      </c>
      <c r="M52" s="18" t="s">
        <v>309</v>
      </c>
      <c r="N52" s="20" t="s">
        <v>309</v>
      </c>
      <c r="O52" s="18" t="n">
        <v>481.9032</v>
      </c>
      <c r="P52" s="20" t="n">
        <v>28.49112632</v>
      </c>
      <c r="Q52" s="18" t="n">
        <v>471.82662446</v>
      </c>
      <c r="R52" s="20" t="n">
        <v>3.81183001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334.35811738</v>
      </c>
      <c r="F54" s="20" t="n">
        <v>2.78698579</v>
      </c>
      <c r="G54" s="18" t="n">
        <v>356.83510027</v>
      </c>
      <c r="H54" s="20" t="n">
        <v>15.09972267</v>
      </c>
      <c r="I54" s="18" t="n">
        <v>316.6796703</v>
      </c>
      <c r="J54" s="20" t="n">
        <v>4.03829451</v>
      </c>
      <c r="K54" s="18" t="s">
        <v>309</v>
      </c>
      <c r="L54" s="20" t="s">
        <v>309</v>
      </c>
      <c r="M54" s="18" t="s">
        <v>309</v>
      </c>
      <c r="N54" s="20" t="s">
        <v>309</v>
      </c>
      <c r="O54" s="18" t="n">
        <v>269.48275053</v>
      </c>
      <c r="P54" s="20" t="n">
        <v>27.92507156</v>
      </c>
      <c r="Q54" s="18" t="s">
        <v>309</v>
      </c>
      <c r="R54" s="20" t="s">
        <v>309</v>
      </c>
    </row>
    <row r="55" spans="1:18">
      <c r="A55" s="15" t="s">
        <v>357</v>
      </c>
      <c r="B55" s="17" t="n">
        <v>5316</v>
      </c>
      <c r="C55" s="18">
        <f>(137.0/B55*100)</f>
        <v/>
      </c>
      <c r="D55" s="19" t="n">
        <v>5179</v>
      </c>
      <c r="E55" s="18" t="n">
        <v>420.92969148</v>
      </c>
      <c r="F55" s="20" t="n">
        <v>2.85357003</v>
      </c>
      <c r="G55" s="18" t="n">
        <v>403.60408379</v>
      </c>
      <c r="H55" s="20" t="n">
        <v>14.19805567</v>
      </c>
      <c r="I55" s="18" t="n">
        <v>407.14450519</v>
      </c>
      <c r="J55" s="20" t="n">
        <v>3.22227345</v>
      </c>
      <c r="K55" s="18" t="s">
        <v>309</v>
      </c>
      <c r="L55" s="20" t="s">
        <v>309</v>
      </c>
      <c r="M55" s="18" t="s">
        <v>309</v>
      </c>
      <c r="N55" s="20" t="s">
        <v>309</v>
      </c>
      <c r="O55" s="18" t="s">
        <v>309</v>
      </c>
      <c r="P55" s="20" t="s">
        <v>309</v>
      </c>
      <c r="Q55" s="18" t="n">
        <v>403.17259004</v>
      </c>
      <c r="R55" s="20" t="n">
        <v>3.92408548</v>
      </c>
    </row>
    <row r="56" spans="1:18">
      <c r="A56" s="15" t="s">
        <v>358</v>
      </c>
      <c r="B56" s="17" t="n">
        <v>5359</v>
      </c>
      <c r="C56" s="18">
        <f>(104.0/B56*100)</f>
        <v/>
      </c>
      <c r="D56" s="19" t="n">
        <v>5255</v>
      </c>
      <c r="E56" s="18" t="n">
        <v>529.71999412</v>
      </c>
      <c r="F56" s="20" t="n">
        <v>2.49910991</v>
      </c>
      <c r="G56" s="18" t="n">
        <v>512.29927423</v>
      </c>
      <c r="H56" s="20" t="n">
        <v>12.74509269</v>
      </c>
      <c r="I56" s="18" t="n">
        <v>492.09257665</v>
      </c>
      <c r="J56" s="20" t="n">
        <v>3.98316874</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532.4967309800001</v>
      </c>
      <c r="F62" s="20" t="n">
        <v>1.19589301</v>
      </c>
      <c r="G62" s="18" t="n">
        <v>515.2111322</v>
      </c>
      <c r="H62" s="20" t="n">
        <v>5.91202916</v>
      </c>
      <c r="I62" s="18" t="n">
        <v>504.81220176</v>
      </c>
      <c r="J62" s="20" t="n">
        <v>3.98746344</v>
      </c>
      <c r="K62" s="18" t="s">
        <v>309</v>
      </c>
      <c r="L62" s="20" t="s">
        <v>309</v>
      </c>
      <c r="M62" s="18" t="n">
        <v>506.9884463</v>
      </c>
      <c r="N62" s="20" t="n">
        <v>17.00324221</v>
      </c>
      <c r="O62" s="18" t="s">
        <v>309</v>
      </c>
      <c r="P62" s="20" t="s">
        <v>309</v>
      </c>
      <c r="Q62" s="18" t="n">
        <v>534.3342321</v>
      </c>
      <c r="R62" s="20" t="n">
        <v>6.01014998</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491.8538727</v>
      </c>
      <c r="F64" s="20" t="n">
        <v>2.64573665</v>
      </c>
      <c r="G64" s="18" t="n">
        <v>480.34990867</v>
      </c>
      <c r="H64" s="20" t="n">
        <v>21.62600798</v>
      </c>
      <c r="I64" s="18" t="n">
        <v>437.35565703</v>
      </c>
      <c r="J64" s="20" t="n">
        <v>6.44457826</v>
      </c>
      <c r="K64" s="18" t="s">
        <v>309</v>
      </c>
      <c r="L64" s="20" t="s">
        <v>309</v>
      </c>
      <c r="M64" s="18" t="n">
        <v>468.51918107</v>
      </c>
      <c r="N64" s="20" t="n">
        <v>12.36565114</v>
      </c>
      <c r="O64" s="18" t="n">
        <v>392.84091634</v>
      </c>
      <c r="P64" s="20" t="n">
        <v>34.10644188</v>
      </c>
      <c r="Q64" s="18" t="n">
        <v>458.61871638</v>
      </c>
      <c r="R64" s="20" t="n">
        <v>3.2602851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532.47400185</v>
      </c>
      <c r="F9" s="20" t="n">
        <v>2.86741039</v>
      </c>
      <c r="G9" s="18" t="n">
        <v>544.3453969</v>
      </c>
      <c r="H9" s="20" t="n">
        <v>2.84777276</v>
      </c>
      <c r="I9" s="18" t="n">
        <v>464.15374826</v>
      </c>
      <c r="J9" s="20" t="n">
        <v>6.21084865</v>
      </c>
      <c r="K9" s="18" t="s">
        <v>309</v>
      </c>
      <c r="L9" s="20" t="s">
        <v>309</v>
      </c>
      <c r="M9" s="18" t="s">
        <v>309</v>
      </c>
      <c r="N9" s="20" t="s">
        <v>309</v>
      </c>
      <c r="O9" s="18" t="n">
        <v>505.33006894</v>
      </c>
      <c r="P9" s="20" t="n">
        <v>31.41787145</v>
      </c>
      <c r="Q9" s="18" t="n">
        <v>478.1869422</v>
      </c>
      <c r="R9" s="20" t="n">
        <v>9.880146910000001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453.28467042</v>
      </c>
      <c r="F11" s="20" t="n">
        <v>2.5741709</v>
      </c>
      <c r="G11" s="18" t="n">
        <v>440.09047791</v>
      </c>
      <c r="H11" s="20" t="n">
        <v>7.79761408</v>
      </c>
      <c r="I11" s="18" t="n">
        <v>410.93482777</v>
      </c>
      <c r="J11" s="20" t="n">
        <v>6.77293153</v>
      </c>
      <c r="K11" s="18" t="s">
        <v>309</v>
      </c>
      <c r="L11" s="20" t="s">
        <v>309</v>
      </c>
      <c r="M11" s="18" t="s">
        <v>309</v>
      </c>
      <c r="N11" s="20" t="s">
        <v>309</v>
      </c>
      <c r="O11" s="18" t="n">
        <v>446.71834055</v>
      </c>
      <c r="P11" s="20" t="n">
        <v>35.15539769</v>
      </c>
      <c r="Q11" s="18" t="n">
        <v>435.87778307</v>
      </c>
      <c r="R11" s="20" t="n">
        <v>5.14586744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508.41774309</v>
      </c>
      <c r="F16" s="20" t="n">
        <v>2.31500287</v>
      </c>
      <c r="G16" s="18" t="n">
        <v>525.37097354</v>
      </c>
      <c r="H16" s="20" t="n">
        <v>3.52628782</v>
      </c>
      <c r="I16" s="18" t="n">
        <v>456.75218248</v>
      </c>
      <c r="J16" s="20" t="n">
        <v>5.25913438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532.17390715</v>
      </c>
      <c r="F17" s="20" t="n">
        <v>3.22568545</v>
      </c>
      <c r="G17" s="18" t="n">
        <v>522.80559826</v>
      </c>
      <c r="H17" s="20" t="n">
        <v>14.90500401</v>
      </c>
      <c r="I17" s="18" t="n">
        <v>531.54815667</v>
      </c>
      <c r="J17" s="20" t="n">
        <v>4.02528881</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507.7759914</v>
      </c>
      <c r="F21" s="20" t="n">
        <v>2.55577722</v>
      </c>
      <c r="G21" s="18" t="n">
        <v>524.43495823</v>
      </c>
      <c r="H21" s="20" t="n">
        <v>4.5157022</v>
      </c>
      <c r="I21" s="18" t="n">
        <v>483.139248</v>
      </c>
      <c r="J21" s="20" t="n">
        <v>4.65888102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493.10311357</v>
      </c>
      <c r="H23" s="20" t="n">
        <v>8.724071370000001</v>
      </c>
      <c r="I23" s="18" t="s">
        <v>309</v>
      </c>
      <c r="J23" s="20" t="s">
        <v>309</v>
      </c>
      <c r="K23" s="18" t="s">
        <v>309</v>
      </c>
      <c r="L23" s="20" t="s">
        <v>309</v>
      </c>
      <c r="M23" s="18" t="s">
        <v>309</v>
      </c>
      <c r="N23" s="20" t="s">
        <v>309</v>
      </c>
      <c r="O23" s="18" t="s">
        <v>309</v>
      </c>
      <c r="P23" s="20" t="s">
        <v>309</v>
      </c>
      <c r="Q23" s="18" t="n">
        <v>486.94812595</v>
      </c>
      <c r="R23" s="20" t="n">
        <v>2.72166044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522.5668821199999</v>
      </c>
      <c r="F25" s="20" t="n">
        <v>3.40466706</v>
      </c>
      <c r="G25" s="18" t="n">
        <v>506.9520063</v>
      </c>
      <c r="H25" s="20" t="n">
        <v>13.17259318</v>
      </c>
      <c r="I25" s="18" t="n">
        <v>496.42736405</v>
      </c>
      <c r="J25" s="20" t="n">
        <v>4.4787874</v>
      </c>
      <c r="K25" s="18" t="s">
        <v>309</v>
      </c>
      <c r="L25" s="20" t="s">
        <v>309</v>
      </c>
      <c r="M25" s="18" t="s">
        <v>309</v>
      </c>
      <c r="N25" s="20" t="s">
        <v>309</v>
      </c>
      <c r="O25" s="18" t="s">
        <v>309</v>
      </c>
      <c r="P25" s="20" t="s">
        <v>309</v>
      </c>
      <c r="Q25" s="18" t="n">
        <v>510.04208379</v>
      </c>
      <c r="R25" s="20" t="n">
        <v>4.1470467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503.32039076</v>
      </c>
      <c r="F27" s="20" t="n">
        <v>1.77141404</v>
      </c>
      <c r="G27" s="18" t="n">
        <v>498.02493331</v>
      </c>
      <c r="H27" s="20" t="n">
        <v>11.29126807</v>
      </c>
      <c r="I27" s="18" t="n">
        <v>457.55396905</v>
      </c>
      <c r="J27" s="20" t="n">
        <v>6.32757534</v>
      </c>
      <c r="K27" s="18" t="s">
        <v>309</v>
      </c>
      <c r="L27" s="20" t="s">
        <v>309</v>
      </c>
      <c r="M27" s="18" t="s">
        <v>309</v>
      </c>
      <c r="N27" s="20" t="s">
        <v>309</v>
      </c>
      <c r="O27" s="18" t="n">
        <v>604.5498</v>
      </c>
      <c r="P27" s="20" t="n">
        <v>19.27708668</v>
      </c>
      <c r="Q27" s="18" t="n">
        <v>466.37459825</v>
      </c>
      <c r="R27" s="20" t="n">
        <v>7.41496037</v>
      </c>
    </row>
    <row r="28" spans="1:18">
      <c r="A28" s="15" t="s">
        <v>330</v>
      </c>
      <c r="B28" s="17" t="n">
        <v>7568</v>
      </c>
      <c r="C28" s="18">
        <f>(490.0/B28*100)</f>
        <v/>
      </c>
      <c r="D28" s="19" t="n">
        <v>7078</v>
      </c>
      <c r="E28" s="18" t="n">
        <v>420.72280401</v>
      </c>
      <c r="F28" s="20" t="n">
        <v>2.29577933</v>
      </c>
      <c r="G28" s="18" t="n">
        <v>427.27859665</v>
      </c>
      <c r="H28" s="20" t="n">
        <v>6.30040044</v>
      </c>
      <c r="I28" s="18" t="n">
        <v>392.89017675</v>
      </c>
      <c r="J28" s="20" t="n">
        <v>3.24888816</v>
      </c>
      <c r="K28" s="18" t="s">
        <v>309</v>
      </c>
      <c r="L28" s="20" t="s">
        <v>309</v>
      </c>
      <c r="M28" s="18" t="s">
        <v>309</v>
      </c>
      <c r="N28" s="20" t="s">
        <v>309</v>
      </c>
      <c r="O28" s="18" t="s">
        <v>309</v>
      </c>
      <c r="P28" s="20" t="s">
        <v>309</v>
      </c>
      <c r="Q28" s="18" t="n">
        <v>411.93582951</v>
      </c>
      <c r="R28" s="20" t="n">
        <v>4.35867545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502.82762517</v>
      </c>
      <c r="F36" s="20" t="n">
        <v>2.46360647</v>
      </c>
      <c r="G36" s="18" t="n">
        <v>501.37785049</v>
      </c>
      <c r="H36" s="20" t="n">
        <v>4.00655179</v>
      </c>
      <c r="I36" s="18" t="n">
        <v>487.04465311</v>
      </c>
      <c r="J36" s="20" t="n">
        <v>8.892974929999999</v>
      </c>
      <c r="K36" s="18" t="s">
        <v>309</v>
      </c>
      <c r="L36" s="20" t="s">
        <v>309</v>
      </c>
      <c r="M36" s="18" t="n">
        <v>490.48190203</v>
      </c>
      <c r="N36" s="20" t="n">
        <v>9.73348086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521.2104617700001</v>
      </c>
      <c r="F40" s="20" t="n">
        <v>3.02074026</v>
      </c>
      <c r="G40" s="18" t="n">
        <v>511.15111092</v>
      </c>
      <c r="H40" s="20" t="n">
        <v>8.39368653</v>
      </c>
      <c r="I40" s="18" t="n">
        <v>496.28440248</v>
      </c>
      <c r="J40" s="20" t="n">
        <v>9.45929932</v>
      </c>
      <c r="K40" s="18" t="s">
        <v>309</v>
      </c>
      <c r="L40" s="20" t="s">
        <v>309</v>
      </c>
      <c r="M40" s="18" t="n">
        <v>510.3049124</v>
      </c>
      <c r="N40" s="20" t="n">
        <v>2.76769424</v>
      </c>
      <c r="O40" s="18" t="s">
        <v>309</v>
      </c>
      <c r="P40" s="20" t="s">
        <v>309</v>
      </c>
      <c r="Q40" s="18" t="n">
        <v>501.34191452</v>
      </c>
      <c r="R40" s="20" t="n">
        <v>10.16364993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473.84826269</v>
      </c>
      <c r="F52" s="20" t="n">
        <v>2.68163389</v>
      </c>
      <c r="G52" s="18" t="n">
        <v>499.85879822</v>
      </c>
      <c r="H52" s="20" t="n">
        <v>8.61508087</v>
      </c>
      <c r="I52" s="18" t="n">
        <v>484.35292768</v>
      </c>
      <c r="J52" s="20" t="n">
        <v>4.39073441</v>
      </c>
      <c r="K52" s="18" t="s">
        <v>309</v>
      </c>
      <c r="L52" s="20" t="s">
        <v>309</v>
      </c>
      <c r="M52" s="18" t="s">
        <v>309</v>
      </c>
      <c r="N52" s="20" t="s">
        <v>309</v>
      </c>
      <c r="O52" s="18" t="n">
        <v>481.9032</v>
      </c>
      <c r="P52" s="20" t="n">
        <v>28.49112632</v>
      </c>
      <c r="Q52" s="18" t="n">
        <v>471.82662446</v>
      </c>
      <c r="R52" s="20" t="n">
        <v>3.81183001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331.50619624</v>
      </c>
      <c r="F54" s="20" t="n">
        <v>2.6215255</v>
      </c>
      <c r="G54" s="18" t="n">
        <v>374.39473254</v>
      </c>
      <c r="H54" s="20" t="n">
        <v>7.83459238</v>
      </c>
      <c r="I54" s="18" t="n">
        <v>316.6796703</v>
      </c>
      <c r="J54" s="20" t="n">
        <v>4.03829451</v>
      </c>
      <c r="K54" s="18" t="s">
        <v>309</v>
      </c>
      <c r="L54" s="20" t="s">
        <v>309</v>
      </c>
      <c r="M54" s="18" t="s">
        <v>309</v>
      </c>
      <c r="N54" s="20" t="s">
        <v>309</v>
      </c>
      <c r="O54" s="18" t="n">
        <v>269.48275053</v>
      </c>
      <c r="P54" s="20" t="n">
        <v>27.92507156</v>
      </c>
      <c r="Q54" s="18" t="s">
        <v>309</v>
      </c>
      <c r="R54" s="20" t="s">
        <v>309</v>
      </c>
    </row>
    <row r="55" spans="1:18">
      <c r="A55" s="15" t="s">
        <v>357</v>
      </c>
      <c r="B55" s="17" t="n">
        <v>5316</v>
      </c>
      <c r="C55" s="18">
        <f>(137.0/B55*100)</f>
        <v/>
      </c>
      <c r="D55" s="19" t="n">
        <v>5179</v>
      </c>
      <c r="E55" s="18" t="n">
        <v>419.61778031</v>
      </c>
      <c r="F55" s="20" t="n">
        <v>3.04080113</v>
      </c>
      <c r="G55" s="18" t="n">
        <v>426.41353764</v>
      </c>
      <c r="H55" s="20" t="n">
        <v>6.33221634</v>
      </c>
      <c r="I55" s="18" t="n">
        <v>407.14450519</v>
      </c>
      <c r="J55" s="20" t="n">
        <v>3.22227345</v>
      </c>
      <c r="K55" s="18" t="s">
        <v>309</v>
      </c>
      <c r="L55" s="20" t="s">
        <v>309</v>
      </c>
      <c r="M55" s="18" t="s">
        <v>309</v>
      </c>
      <c r="N55" s="20" t="s">
        <v>309</v>
      </c>
      <c r="O55" s="18" t="n">
        <v>435.77814179</v>
      </c>
      <c r="P55" s="20" t="n">
        <v>30.90629699</v>
      </c>
      <c r="Q55" s="18" t="n">
        <v>403.11123894</v>
      </c>
      <c r="R55" s="20" t="n">
        <v>3.92556615</v>
      </c>
    </row>
    <row r="56" spans="1:18">
      <c r="A56" s="15" t="s">
        <v>358</v>
      </c>
      <c r="B56" s="17" t="n">
        <v>5359</v>
      </c>
      <c r="C56" s="18">
        <f>(104.0/B56*100)</f>
        <v/>
      </c>
      <c r="D56" s="19" t="n">
        <v>5255</v>
      </c>
      <c r="E56" s="18" t="n">
        <v>528.83484576</v>
      </c>
      <c r="F56" s="20" t="n">
        <v>2.64327784</v>
      </c>
      <c r="G56" s="18" t="n">
        <v>533.5050390500001</v>
      </c>
      <c r="H56" s="20" t="n">
        <v>3.28585011</v>
      </c>
      <c r="I56" s="18" t="n">
        <v>492.09257665</v>
      </c>
      <c r="J56" s="20" t="n">
        <v>3.98316874</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532.65714444</v>
      </c>
      <c r="F62" s="20" t="n">
        <v>1.33734896</v>
      </c>
      <c r="G62" s="18" t="n">
        <v>528.18619088</v>
      </c>
      <c r="H62" s="20" t="n">
        <v>2.48551843</v>
      </c>
      <c r="I62" s="18" t="n">
        <v>504.81220176</v>
      </c>
      <c r="J62" s="20" t="n">
        <v>3.98746344</v>
      </c>
      <c r="K62" s="18" t="s">
        <v>309</v>
      </c>
      <c r="L62" s="20" t="s">
        <v>309</v>
      </c>
      <c r="M62" s="18" t="n">
        <v>506.9884463</v>
      </c>
      <c r="N62" s="20" t="n">
        <v>17.00324221</v>
      </c>
      <c r="O62" s="18" t="s">
        <v>309</v>
      </c>
      <c r="P62" s="20" t="s">
        <v>309</v>
      </c>
      <c r="Q62" s="18" t="n">
        <v>534.3342321</v>
      </c>
      <c r="R62" s="20" t="n">
        <v>6.01014998</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488.73866435</v>
      </c>
      <c r="F64" s="20" t="n">
        <v>2.94063263</v>
      </c>
      <c r="G64" s="18" t="n">
        <v>507.91097218</v>
      </c>
      <c r="H64" s="20" t="n">
        <v>5.67663161</v>
      </c>
      <c r="I64" s="18" t="n">
        <v>437.35565703</v>
      </c>
      <c r="J64" s="20" t="n">
        <v>6.44457826</v>
      </c>
      <c r="K64" s="18" t="s">
        <v>309</v>
      </c>
      <c r="L64" s="20" t="s">
        <v>309</v>
      </c>
      <c r="M64" s="18" t="n">
        <v>463.09048196</v>
      </c>
      <c r="N64" s="20" t="n">
        <v>13.08238895</v>
      </c>
      <c r="O64" s="18" t="n">
        <v>441.36309063</v>
      </c>
      <c r="P64" s="20" t="n">
        <v>42.89921902</v>
      </c>
      <c r="Q64" s="18" t="n">
        <v>455.44502765</v>
      </c>
      <c r="R64" s="20" t="n">
        <v>3.24006565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526.41369298</v>
      </c>
      <c r="F9" s="20" t="n">
        <v>4.00753729</v>
      </c>
      <c r="G9" s="18" t="n">
        <v>542.42439257</v>
      </c>
      <c r="H9" s="20" t="n">
        <v>2.44454215</v>
      </c>
      <c r="I9" s="18" t="n">
        <v>464.15374826</v>
      </c>
      <c r="J9" s="20" t="n">
        <v>6.21084865</v>
      </c>
      <c r="K9" s="18" t="s">
        <v>309</v>
      </c>
      <c r="L9" s="20" t="s">
        <v>309</v>
      </c>
      <c r="M9" s="18" t="s">
        <v>309</v>
      </c>
      <c r="N9" s="20" t="s">
        <v>309</v>
      </c>
      <c r="O9" s="18" t="n">
        <v>505.33006894</v>
      </c>
      <c r="P9" s="20" t="n">
        <v>31.41787145</v>
      </c>
      <c r="Q9" s="18" t="n">
        <v>478.1869422</v>
      </c>
      <c r="R9" s="20" t="n">
        <v>9.880146910000001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451.98425428</v>
      </c>
      <c r="F11" s="20" t="n">
        <v>2.66271136</v>
      </c>
      <c r="G11" s="18" t="n">
        <v>459.44176425</v>
      </c>
      <c r="H11" s="20" t="n">
        <v>4.47010004</v>
      </c>
      <c r="I11" s="18" t="n">
        <v>410.93482777</v>
      </c>
      <c r="J11" s="20" t="n">
        <v>6.77293153</v>
      </c>
      <c r="K11" s="18" t="s">
        <v>309</v>
      </c>
      <c r="L11" s="20" t="s">
        <v>309</v>
      </c>
      <c r="M11" s="18" t="s">
        <v>309</v>
      </c>
      <c r="N11" s="20" t="s">
        <v>309</v>
      </c>
      <c r="O11" s="18" t="n">
        <v>422.8789916</v>
      </c>
      <c r="P11" s="20" t="n">
        <v>44.73125697</v>
      </c>
      <c r="Q11" s="18" t="n">
        <v>436.00462269</v>
      </c>
      <c r="R11" s="20" t="n">
        <v>5.17110946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495.76339897</v>
      </c>
      <c r="F16" s="20" t="n">
        <v>2.99570748</v>
      </c>
      <c r="G16" s="18" t="n">
        <v>521.8555295899999</v>
      </c>
      <c r="H16" s="20" t="n">
        <v>2.43864438</v>
      </c>
      <c r="I16" s="18" t="n">
        <v>456.75218248</v>
      </c>
      <c r="J16" s="20" t="n">
        <v>5.25913438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525.02299698</v>
      </c>
      <c r="F17" s="20" t="n">
        <v>3.59536417</v>
      </c>
      <c r="G17" s="18" t="n">
        <v>550.88904966</v>
      </c>
      <c r="H17" s="20" t="n">
        <v>4.976603</v>
      </c>
      <c r="I17" s="18" t="n">
        <v>531.54815667</v>
      </c>
      <c r="J17" s="20" t="n">
        <v>4.02528881</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495.58729496</v>
      </c>
      <c r="F21" s="20" t="n">
        <v>2.87580658</v>
      </c>
      <c r="G21" s="18" t="n">
        <v>516.90808924</v>
      </c>
      <c r="H21" s="20" t="n">
        <v>2.92339606</v>
      </c>
      <c r="I21" s="18" t="n">
        <v>483.139248</v>
      </c>
      <c r="J21" s="20" t="n">
        <v>4.65888102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494.85184604</v>
      </c>
      <c r="H23" s="20" t="n">
        <v>2.96343858</v>
      </c>
      <c r="I23" s="18" t="s">
        <v>309</v>
      </c>
      <c r="J23" s="20" t="s">
        <v>309</v>
      </c>
      <c r="K23" s="18" t="s">
        <v>309</v>
      </c>
      <c r="L23" s="20" t="s">
        <v>309</v>
      </c>
      <c r="M23" s="18" t="s">
        <v>309</v>
      </c>
      <c r="N23" s="20" t="s">
        <v>309</v>
      </c>
      <c r="O23" s="18" t="s">
        <v>309</v>
      </c>
      <c r="P23" s="20" t="s">
        <v>309</v>
      </c>
      <c r="Q23" s="18" t="n">
        <v>469.71813429</v>
      </c>
      <c r="R23" s="20" t="n">
        <v>3.72742891</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519.7092612500001</v>
      </c>
      <c r="F25" s="20" t="n">
        <v>3.4252595</v>
      </c>
      <c r="G25" s="18" t="n">
        <v>538.27742786</v>
      </c>
      <c r="H25" s="20" t="n">
        <v>5.22552488</v>
      </c>
      <c r="I25" s="18" t="n">
        <v>496.42736405</v>
      </c>
      <c r="J25" s="20" t="n">
        <v>4.4787874</v>
      </c>
      <c r="K25" s="18" t="s">
        <v>309</v>
      </c>
      <c r="L25" s="20" t="s">
        <v>309</v>
      </c>
      <c r="M25" s="18" t="s">
        <v>309</v>
      </c>
      <c r="N25" s="20" t="s">
        <v>309</v>
      </c>
      <c r="O25" s="18" t="s">
        <v>309</v>
      </c>
      <c r="P25" s="20" t="s">
        <v>309</v>
      </c>
      <c r="Q25" s="18" t="n">
        <v>510.04208379</v>
      </c>
      <c r="R25" s="20" t="n">
        <v>4.1470467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495.52976851</v>
      </c>
      <c r="F27" s="20" t="n">
        <v>2.6324064</v>
      </c>
      <c r="G27" s="18" t="n">
        <v>511.82182285</v>
      </c>
      <c r="H27" s="20" t="n">
        <v>2.63662356</v>
      </c>
      <c r="I27" s="18" t="n">
        <v>457.55396905</v>
      </c>
      <c r="J27" s="20" t="n">
        <v>6.32757534</v>
      </c>
      <c r="K27" s="18" t="s">
        <v>309</v>
      </c>
      <c r="L27" s="20" t="s">
        <v>309</v>
      </c>
      <c r="M27" s="18" t="s">
        <v>309</v>
      </c>
      <c r="N27" s="20" t="s">
        <v>309</v>
      </c>
      <c r="O27" s="18" t="n">
        <v>604.5498</v>
      </c>
      <c r="P27" s="20" t="n">
        <v>19.27708668</v>
      </c>
      <c r="Q27" s="18" t="n">
        <v>466.37459825</v>
      </c>
      <c r="R27" s="20" t="n">
        <v>7.41496037</v>
      </c>
    </row>
    <row r="28" spans="1:18">
      <c r="A28" s="15" t="s">
        <v>330</v>
      </c>
      <c r="B28" s="17" t="n">
        <v>7568</v>
      </c>
      <c r="C28" s="18">
        <f>(490.0/B28*100)</f>
        <v/>
      </c>
      <c r="D28" s="19" t="n">
        <v>7078</v>
      </c>
      <c r="E28" s="18" t="n">
        <v>419.15950094</v>
      </c>
      <c r="F28" s="20" t="n">
        <v>2.45350404</v>
      </c>
      <c r="G28" s="18" t="n">
        <v>424.20553896</v>
      </c>
      <c r="H28" s="20" t="n">
        <v>3.18506049</v>
      </c>
      <c r="I28" s="18" t="n">
        <v>392.89017675</v>
      </c>
      <c r="J28" s="20" t="n">
        <v>3.24888816</v>
      </c>
      <c r="K28" s="18" t="s">
        <v>309</v>
      </c>
      <c r="L28" s="20" t="s">
        <v>309</v>
      </c>
      <c r="M28" s="18" t="s">
        <v>309</v>
      </c>
      <c r="N28" s="20" t="s">
        <v>309</v>
      </c>
      <c r="O28" s="18" t="s">
        <v>309</v>
      </c>
      <c r="P28" s="20" t="s">
        <v>309</v>
      </c>
      <c r="Q28" s="18" t="n">
        <v>411.74729881</v>
      </c>
      <c r="R28" s="20" t="n">
        <v>4.36249884</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489.41865104</v>
      </c>
      <c r="F33" s="20" t="n">
        <v>2.94401328</v>
      </c>
      <c r="G33" s="18" t="n">
        <v>517.59449351</v>
      </c>
      <c r="H33" s="20" t="n">
        <v>2.60209677</v>
      </c>
      <c r="I33" s="18" t="s">
        <v>309</v>
      </c>
      <c r="J33" s="20" t="s">
        <v>309</v>
      </c>
      <c r="K33" s="18" t="s">
        <v>309</v>
      </c>
      <c r="L33" s="20" t="s">
        <v>309</v>
      </c>
      <c r="M33" s="18" t="n">
        <v>466.38537821</v>
      </c>
      <c r="N33" s="20" t="n">
        <v>5.45128888</v>
      </c>
      <c r="O33" s="18" t="n">
        <v>485.8739</v>
      </c>
      <c r="P33" s="20" t="n">
        <v>29.5330797</v>
      </c>
      <c r="Q33" s="18" t="n">
        <v>477.40417113</v>
      </c>
      <c r="R33" s="20" t="n">
        <v>7.12867359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486.59422174</v>
      </c>
      <c r="F36" s="20" t="n">
        <v>3.95598521</v>
      </c>
      <c r="G36" s="18" t="n">
        <v>508.0134978</v>
      </c>
      <c r="H36" s="20" t="n">
        <v>2.42411416</v>
      </c>
      <c r="I36" s="18" t="n">
        <v>487.04465311</v>
      </c>
      <c r="J36" s="20" t="n">
        <v>8.892974929999999</v>
      </c>
      <c r="K36" s="18" t="s">
        <v>309</v>
      </c>
      <c r="L36" s="20" t="s">
        <v>309</v>
      </c>
      <c r="M36" s="18" t="n">
        <v>490.48190203</v>
      </c>
      <c r="N36" s="20" t="n">
        <v>9.73348086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515.71569028</v>
      </c>
      <c r="F40" s="20" t="n">
        <v>7.88392056</v>
      </c>
      <c r="G40" s="18" t="n">
        <v>520.88295841</v>
      </c>
      <c r="H40" s="20" t="n">
        <v>2.98109727</v>
      </c>
      <c r="I40" s="18" t="n">
        <v>496.28440248</v>
      </c>
      <c r="J40" s="20" t="n">
        <v>9.45929932</v>
      </c>
      <c r="K40" s="18" t="s">
        <v>309</v>
      </c>
      <c r="L40" s="20" t="s">
        <v>309</v>
      </c>
      <c r="M40" s="18" t="n">
        <v>510.3049124</v>
      </c>
      <c r="N40" s="20" t="n">
        <v>2.76769424</v>
      </c>
      <c r="O40" s="18" t="s">
        <v>309</v>
      </c>
      <c r="P40" s="20" t="s">
        <v>309</v>
      </c>
      <c r="Q40" s="18" t="n">
        <v>501.66316395</v>
      </c>
      <c r="R40" s="20" t="n">
        <v>10.47609704</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472.52090873</v>
      </c>
      <c r="F52" s="20" t="n">
        <v>2.7311347</v>
      </c>
      <c r="G52" s="18" t="n">
        <v>494.33435524</v>
      </c>
      <c r="H52" s="20" t="n">
        <v>5.10576993</v>
      </c>
      <c r="I52" s="18" t="n">
        <v>484.35292768</v>
      </c>
      <c r="J52" s="20" t="n">
        <v>4.39073441</v>
      </c>
      <c r="K52" s="18" t="s">
        <v>309</v>
      </c>
      <c r="L52" s="20" t="s">
        <v>309</v>
      </c>
      <c r="M52" s="18" t="s">
        <v>309</v>
      </c>
      <c r="N52" s="20" t="s">
        <v>309</v>
      </c>
      <c r="O52" s="18" t="n">
        <v>523.28042905</v>
      </c>
      <c r="P52" s="20" t="n">
        <v>26.13030404</v>
      </c>
      <c r="Q52" s="18" t="n">
        <v>471.82662446</v>
      </c>
      <c r="R52" s="20" t="n">
        <v>3.81183001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329.92183773</v>
      </c>
      <c r="F54" s="20" t="n">
        <v>2.91776432</v>
      </c>
      <c r="G54" s="18" t="n">
        <v>358.13169804</v>
      </c>
      <c r="H54" s="20" t="n">
        <v>4.42793392</v>
      </c>
      <c r="I54" s="18" t="n">
        <v>316.6796703</v>
      </c>
      <c r="J54" s="20" t="n">
        <v>4.03829451</v>
      </c>
      <c r="K54" s="18" t="s">
        <v>309</v>
      </c>
      <c r="L54" s="20" t="s">
        <v>309</v>
      </c>
      <c r="M54" s="18" t="s">
        <v>309</v>
      </c>
      <c r="N54" s="20" t="s">
        <v>309</v>
      </c>
      <c r="O54" s="18" t="n">
        <v>269.48275053</v>
      </c>
      <c r="P54" s="20" t="n">
        <v>27.92507156</v>
      </c>
      <c r="Q54" s="18" t="s">
        <v>309</v>
      </c>
      <c r="R54" s="20" t="s">
        <v>309</v>
      </c>
    </row>
    <row r="55" spans="1:18">
      <c r="A55" s="15" t="s">
        <v>357</v>
      </c>
      <c r="B55" s="17" t="n">
        <v>5316</v>
      </c>
      <c r="C55" s="18">
        <f>(137.0/B55*100)</f>
        <v/>
      </c>
      <c r="D55" s="19" t="n">
        <v>5179</v>
      </c>
      <c r="E55" s="18" t="n">
        <v>411.06157917</v>
      </c>
      <c r="F55" s="20" t="n">
        <v>3.73507166</v>
      </c>
      <c r="G55" s="18" t="n">
        <v>432.25936795</v>
      </c>
      <c r="H55" s="20" t="n">
        <v>3.64697273</v>
      </c>
      <c r="I55" s="18" t="n">
        <v>407.14450519</v>
      </c>
      <c r="J55" s="20" t="n">
        <v>3.22227345</v>
      </c>
      <c r="K55" s="18" t="s">
        <v>309</v>
      </c>
      <c r="L55" s="20" t="s">
        <v>309</v>
      </c>
      <c r="M55" s="18" t="s">
        <v>309</v>
      </c>
      <c r="N55" s="20" t="s">
        <v>309</v>
      </c>
      <c r="O55" s="18" t="n">
        <v>423.19003546</v>
      </c>
      <c r="P55" s="20" t="n">
        <v>57.62392065</v>
      </c>
      <c r="Q55" s="18" t="n">
        <v>403.07744975</v>
      </c>
      <c r="R55" s="20" t="n">
        <v>3.92553964</v>
      </c>
    </row>
    <row r="56" spans="1:18">
      <c r="A56" s="15" t="s">
        <v>358</v>
      </c>
      <c r="B56" s="17" t="n">
        <v>5359</v>
      </c>
      <c r="C56" s="18">
        <f>(104.0/B56*100)</f>
        <v/>
      </c>
      <c r="D56" s="19" t="n">
        <v>5255</v>
      </c>
      <c r="E56" s="18" t="n">
        <v>516.62926012</v>
      </c>
      <c r="F56" s="20" t="n">
        <v>3.88767725</v>
      </c>
      <c r="G56" s="18" t="n">
        <v>533.92774471</v>
      </c>
      <c r="H56" s="20" t="n">
        <v>2.47596799</v>
      </c>
      <c r="I56" s="18" t="n">
        <v>492.09257665</v>
      </c>
      <c r="J56" s="20" t="n">
        <v>3.98316874</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524.4004791</v>
      </c>
      <c r="F62" s="20" t="n">
        <v>2.06342625</v>
      </c>
      <c r="G62" s="18" t="n">
        <v>536.85848628</v>
      </c>
      <c r="H62" s="20" t="n">
        <v>1.78025879</v>
      </c>
      <c r="I62" s="18" t="n">
        <v>504.81220176</v>
      </c>
      <c r="J62" s="20" t="n">
        <v>3.98746344</v>
      </c>
      <c r="K62" s="18" t="s">
        <v>309</v>
      </c>
      <c r="L62" s="20" t="s">
        <v>309</v>
      </c>
      <c r="M62" s="18" t="n">
        <v>506.9884463</v>
      </c>
      <c r="N62" s="20" t="n">
        <v>17.00324221</v>
      </c>
      <c r="O62" s="18" t="s">
        <v>309</v>
      </c>
      <c r="P62" s="20" t="s">
        <v>309</v>
      </c>
      <c r="Q62" s="18" t="n">
        <v>534.3342321</v>
      </c>
      <c r="R62" s="20" t="n">
        <v>6.01014998</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484.82397606</v>
      </c>
      <c r="F64" s="20" t="n">
        <v>5.13980877</v>
      </c>
      <c r="G64" s="18" t="n">
        <v>491.28461264</v>
      </c>
      <c r="H64" s="20" t="n">
        <v>2.76203906</v>
      </c>
      <c r="I64" s="18" t="n">
        <v>437.35565703</v>
      </c>
      <c r="J64" s="20" t="n">
        <v>6.44457826</v>
      </c>
      <c r="K64" s="18" t="s">
        <v>309</v>
      </c>
      <c r="L64" s="20" t="s">
        <v>309</v>
      </c>
      <c r="M64" s="18" t="n">
        <v>461.86858645</v>
      </c>
      <c r="N64" s="20" t="n">
        <v>15.89440776</v>
      </c>
      <c r="O64" s="18" t="n">
        <v>399.5276751</v>
      </c>
      <c r="P64" s="20" t="n">
        <v>40.85550162</v>
      </c>
      <c r="Q64" s="18" t="n">
        <v>436.34562993</v>
      </c>
      <c r="R64" s="20" t="n">
        <v>4.50689387</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526.21597782</v>
      </c>
      <c r="F9" s="20" t="n">
        <v>2.80531757</v>
      </c>
      <c r="G9" s="18" t="n">
        <v>556.52915855</v>
      </c>
      <c r="H9" s="20" t="n">
        <v>2.93854553</v>
      </c>
      <c r="I9" s="18" t="n">
        <v>464.15374826</v>
      </c>
      <c r="J9" s="20" t="n">
        <v>6.21084865</v>
      </c>
      <c r="K9" s="18" t="s">
        <v>309</v>
      </c>
      <c r="L9" s="20" t="s">
        <v>309</v>
      </c>
      <c r="M9" s="18" t="s">
        <v>309</v>
      </c>
      <c r="N9" s="20" t="s">
        <v>309</v>
      </c>
      <c r="O9" s="18" t="n">
        <v>504.69525122</v>
      </c>
      <c r="P9" s="20" t="n">
        <v>34.44727463</v>
      </c>
      <c r="Q9" s="18" t="n">
        <v>479.77950763</v>
      </c>
      <c r="R9" s="20" t="n">
        <v>10.10198781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439.38426575</v>
      </c>
      <c r="F11" s="20" t="n">
        <v>2.80173703</v>
      </c>
      <c r="G11" s="18" t="n">
        <v>462.44533376</v>
      </c>
      <c r="H11" s="20" t="n">
        <v>2.98144961</v>
      </c>
      <c r="I11" s="18" t="n">
        <v>410.93482777</v>
      </c>
      <c r="J11" s="20" t="n">
        <v>6.77293153</v>
      </c>
      <c r="K11" s="18" t="s">
        <v>309</v>
      </c>
      <c r="L11" s="20" t="s">
        <v>309</v>
      </c>
      <c r="M11" s="18" t="s">
        <v>309</v>
      </c>
      <c r="N11" s="20" t="s">
        <v>309</v>
      </c>
      <c r="O11" s="18" t="n">
        <v>439.72588689</v>
      </c>
      <c r="P11" s="20" t="n">
        <v>36.86421365</v>
      </c>
      <c r="Q11" s="18" t="n">
        <v>436.00462269</v>
      </c>
      <c r="R11" s="20" t="n">
        <v>5.17110946</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504.61144004</v>
      </c>
      <c r="F16" s="20" t="n">
        <v>2.38804481</v>
      </c>
      <c r="G16" s="18" t="n">
        <v>538.45843042</v>
      </c>
      <c r="H16" s="20" t="n">
        <v>3.77866959</v>
      </c>
      <c r="I16" s="18" t="n">
        <v>456.75218248</v>
      </c>
      <c r="J16" s="20" t="n">
        <v>5.25913438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527.15624254</v>
      </c>
      <c r="F17" s="20" t="n">
        <v>3.45392175</v>
      </c>
      <c r="G17" s="18" t="n">
        <v>553.33601774</v>
      </c>
      <c r="H17" s="20" t="n">
        <v>6.29359678</v>
      </c>
      <c r="I17" s="18" t="n">
        <v>531.54815667</v>
      </c>
      <c r="J17" s="20" t="n">
        <v>4.02528881</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507.64440297</v>
      </c>
      <c r="F21" s="20" t="n">
        <v>2.70361688</v>
      </c>
      <c r="G21" s="18" t="n">
        <v>513.30800322</v>
      </c>
      <c r="H21" s="20" t="n">
        <v>3.02965645</v>
      </c>
      <c r="I21" s="18" t="n">
        <v>483.139248</v>
      </c>
      <c r="J21" s="20" t="n">
        <v>4.65888102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500.31614237</v>
      </c>
      <c r="H23" s="20" t="n">
        <v>4.25717969</v>
      </c>
      <c r="I23" s="18" t="s">
        <v>309</v>
      </c>
      <c r="J23" s="20" t="s">
        <v>309</v>
      </c>
      <c r="K23" s="18" t="s">
        <v>309</v>
      </c>
      <c r="L23" s="20" t="s">
        <v>309</v>
      </c>
      <c r="M23" s="18" t="s">
        <v>309</v>
      </c>
      <c r="N23" s="20" t="s">
        <v>309</v>
      </c>
      <c r="O23" s="18" t="s">
        <v>309</v>
      </c>
      <c r="P23" s="20" t="s">
        <v>309</v>
      </c>
      <c r="Q23" s="18" t="n">
        <v>484.69589924</v>
      </c>
      <c r="R23" s="20" t="n">
        <v>2.76484873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517.10926823</v>
      </c>
      <c r="F25" s="20" t="n">
        <v>3.61859049</v>
      </c>
      <c r="G25" s="18" t="n">
        <v>534.07068305</v>
      </c>
      <c r="H25" s="20" t="n">
        <v>4.33456355</v>
      </c>
      <c r="I25" s="18" t="n">
        <v>496.42736405</v>
      </c>
      <c r="J25" s="20" t="n">
        <v>4.4787874</v>
      </c>
      <c r="K25" s="18" t="s">
        <v>309</v>
      </c>
      <c r="L25" s="20" t="s">
        <v>309</v>
      </c>
      <c r="M25" s="18" t="s">
        <v>309</v>
      </c>
      <c r="N25" s="20" t="s">
        <v>309</v>
      </c>
      <c r="O25" s="18" t="s">
        <v>309</v>
      </c>
      <c r="P25" s="20" t="s">
        <v>309</v>
      </c>
      <c r="Q25" s="18" t="n">
        <v>510.04208379</v>
      </c>
      <c r="R25" s="20" t="n">
        <v>4.1470467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492.92481875</v>
      </c>
      <c r="F27" s="20" t="n">
        <v>2.93728576</v>
      </c>
      <c r="G27" s="18" t="n">
        <v>511.48370142</v>
      </c>
      <c r="H27" s="20" t="n">
        <v>2.36264643</v>
      </c>
      <c r="I27" s="18" t="n">
        <v>457.55396905</v>
      </c>
      <c r="J27" s="20" t="n">
        <v>6.32757534</v>
      </c>
      <c r="K27" s="18" t="s">
        <v>309</v>
      </c>
      <c r="L27" s="20" t="s">
        <v>309</v>
      </c>
      <c r="M27" s="18" t="s">
        <v>309</v>
      </c>
      <c r="N27" s="20" t="s">
        <v>309</v>
      </c>
      <c r="O27" s="18" t="n">
        <v>604.5498</v>
      </c>
      <c r="P27" s="20" t="n">
        <v>19.27708668</v>
      </c>
      <c r="Q27" s="18" t="n">
        <v>466.37459825</v>
      </c>
      <c r="R27" s="20" t="n">
        <v>7.41496037</v>
      </c>
    </row>
    <row r="28" spans="1:18">
      <c r="A28" s="15" t="s">
        <v>330</v>
      </c>
      <c r="B28" s="17" t="n">
        <v>7568</v>
      </c>
      <c r="C28" s="18">
        <f>(490.0/B28*100)</f>
        <v/>
      </c>
      <c r="D28" s="19" t="n">
        <v>7078</v>
      </c>
      <c r="E28" s="18" t="n">
        <v>414.20658119</v>
      </c>
      <c r="F28" s="20" t="n">
        <v>2.48689665</v>
      </c>
      <c r="G28" s="18" t="n">
        <v>427.85705085</v>
      </c>
      <c r="H28" s="20" t="n">
        <v>2.76576614</v>
      </c>
      <c r="I28" s="18" t="n">
        <v>392.89017675</v>
      </c>
      <c r="J28" s="20" t="n">
        <v>3.24888816</v>
      </c>
      <c r="K28" s="18" t="s">
        <v>309</v>
      </c>
      <c r="L28" s="20" t="s">
        <v>309</v>
      </c>
      <c r="M28" s="18" t="s">
        <v>309</v>
      </c>
      <c r="N28" s="20" t="s">
        <v>309</v>
      </c>
      <c r="O28" s="18" t="s">
        <v>309</v>
      </c>
      <c r="P28" s="20" t="s">
        <v>309</v>
      </c>
      <c r="Q28" s="18" t="n">
        <v>412.11083572</v>
      </c>
      <c r="R28" s="20" t="n">
        <v>4.39336041</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502.67201955</v>
      </c>
      <c r="F33" s="20" t="n">
        <v>2.62940617</v>
      </c>
      <c r="G33" s="18" t="n">
        <v>513.52342992</v>
      </c>
      <c r="H33" s="20" t="n">
        <v>2.94224119</v>
      </c>
      <c r="I33" s="18" t="s">
        <v>309</v>
      </c>
      <c r="J33" s="20" t="s">
        <v>309</v>
      </c>
      <c r="K33" s="18" t="s">
        <v>309</v>
      </c>
      <c r="L33" s="20" t="s">
        <v>309</v>
      </c>
      <c r="M33" s="18" t="n">
        <v>466.34844147</v>
      </c>
      <c r="N33" s="20" t="n">
        <v>5.44961451</v>
      </c>
      <c r="O33" s="18" t="s">
        <v>309</v>
      </c>
      <c r="P33" s="20" t="s">
        <v>309</v>
      </c>
      <c r="Q33" s="18" t="n">
        <v>477.35967926</v>
      </c>
      <c r="R33" s="20" t="n">
        <v>7.00489363</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496.7241946</v>
      </c>
      <c r="F36" s="20" t="n">
        <v>2.91598768</v>
      </c>
      <c r="G36" s="18" t="n">
        <v>509.49884722</v>
      </c>
      <c r="H36" s="20" t="n">
        <v>2.9433963</v>
      </c>
      <c r="I36" s="18" t="n">
        <v>487.04465311</v>
      </c>
      <c r="J36" s="20" t="n">
        <v>8.892974929999999</v>
      </c>
      <c r="K36" s="18" t="s">
        <v>309</v>
      </c>
      <c r="L36" s="20" t="s">
        <v>309</v>
      </c>
      <c r="M36" s="18" t="n">
        <v>490.48190203</v>
      </c>
      <c r="N36" s="20" t="n">
        <v>9.73348086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503.58448839</v>
      </c>
      <c r="F40" s="20" t="n">
        <v>5.34499553</v>
      </c>
      <c r="G40" s="18" t="n">
        <v>531.37997204</v>
      </c>
      <c r="H40" s="20" t="n">
        <v>3.1550796</v>
      </c>
      <c r="I40" s="18" t="n">
        <v>496.28440248</v>
      </c>
      <c r="J40" s="20" t="n">
        <v>9.45929932</v>
      </c>
      <c r="K40" s="18" t="s">
        <v>309</v>
      </c>
      <c r="L40" s="20" t="s">
        <v>309</v>
      </c>
      <c r="M40" s="18" t="n">
        <v>510.3049124</v>
      </c>
      <c r="N40" s="20" t="n">
        <v>2.76769424</v>
      </c>
      <c r="O40" s="18" t="s">
        <v>309</v>
      </c>
      <c r="P40" s="20" t="s">
        <v>309</v>
      </c>
      <c r="Q40" s="18" t="n">
        <v>501.66316395</v>
      </c>
      <c r="R40" s="20" t="n">
        <v>10.47609704</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472.11771104</v>
      </c>
      <c r="F52" s="20" t="n">
        <v>2.72150262</v>
      </c>
      <c r="G52" s="18" t="n">
        <v>496.99731108</v>
      </c>
      <c r="H52" s="20" t="n">
        <v>5.06279962</v>
      </c>
      <c r="I52" s="18" t="n">
        <v>484.35292768</v>
      </c>
      <c r="J52" s="20" t="n">
        <v>4.39073441</v>
      </c>
      <c r="K52" s="18" t="s">
        <v>309</v>
      </c>
      <c r="L52" s="20" t="s">
        <v>309</v>
      </c>
      <c r="M52" s="18" t="s">
        <v>309</v>
      </c>
      <c r="N52" s="20" t="s">
        <v>309</v>
      </c>
      <c r="O52" s="18" t="n">
        <v>510.93125171</v>
      </c>
      <c r="P52" s="20" t="n">
        <v>32.25964357</v>
      </c>
      <c r="Q52" s="18" t="n">
        <v>471.82662446</v>
      </c>
      <c r="R52" s="20" t="n">
        <v>3.81183001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332.73407284</v>
      </c>
      <c r="F54" s="20" t="n">
        <v>2.8891252</v>
      </c>
      <c r="G54" s="18" t="n">
        <v>343.62081383</v>
      </c>
      <c r="H54" s="20" t="n">
        <v>3.91139064</v>
      </c>
      <c r="I54" s="18" t="n">
        <v>316.6796703</v>
      </c>
      <c r="J54" s="20" t="n">
        <v>4.03829451</v>
      </c>
      <c r="K54" s="18" t="s">
        <v>309</v>
      </c>
      <c r="L54" s="20" t="s">
        <v>309</v>
      </c>
      <c r="M54" s="18" t="s">
        <v>309</v>
      </c>
      <c r="N54" s="20" t="s">
        <v>309</v>
      </c>
      <c r="O54" s="18" t="n">
        <v>269.48275053</v>
      </c>
      <c r="P54" s="20" t="n">
        <v>27.92507156</v>
      </c>
      <c r="Q54" s="18" t="s">
        <v>309</v>
      </c>
      <c r="R54" s="20" t="s">
        <v>309</v>
      </c>
    </row>
    <row r="55" spans="1:18">
      <c r="A55" s="15" t="s">
        <v>357</v>
      </c>
      <c r="B55" s="17" t="n">
        <v>5316</v>
      </c>
      <c r="C55" s="18">
        <f>(137.0/B55*100)</f>
        <v/>
      </c>
      <c r="D55" s="19" t="n">
        <v>5179</v>
      </c>
      <c r="E55" s="18" t="n">
        <v>406.43004667</v>
      </c>
      <c r="F55" s="20" t="n">
        <v>3.81365045</v>
      </c>
      <c r="G55" s="18" t="n">
        <v>432.37987785</v>
      </c>
      <c r="H55" s="20" t="n">
        <v>3.32456077</v>
      </c>
      <c r="I55" s="18" t="n">
        <v>407.14450519</v>
      </c>
      <c r="J55" s="20" t="n">
        <v>3.22227345</v>
      </c>
      <c r="K55" s="18" t="s">
        <v>309</v>
      </c>
      <c r="L55" s="20" t="s">
        <v>309</v>
      </c>
      <c r="M55" s="18" t="s">
        <v>309</v>
      </c>
      <c r="N55" s="20" t="s">
        <v>309</v>
      </c>
      <c r="O55" s="18" t="n">
        <v>379.02395031</v>
      </c>
      <c r="P55" s="20" t="n">
        <v>71.58529975</v>
      </c>
      <c r="Q55" s="18" t="n">
        <v>403.08007457</v>
      </c>
      <c r="R55" s="20" t="n">
        <v>3.92461767</v>
      </c>
    </row>
    <row r="56" spans="1:18">
      <c r="A56" s="15" t="s">
        <v>358</v>
      </c>
      <c r="B56" s="17" t="n">
        <v>5359</v>
      </c>
      <c r="C56" s="18">
        <f>(104.0/B56*100)</f>
        <v/>
      </c>
      <c r="D56" s="19" t="n">
        <v>5255</v>
      </c>
      <c r="E56" s="18" t="n">
        <v>522.95830548</v>
      </c>
      <c r="F56" s="20" t="n">
        <v>2.69794223</v>
      </c>
      <c r="G56" s="18" t="n">
        <v>539.55470473</v>
      </c>
      <c r="H56" s="20" t="n">
        <v>2.98547629</v>
      </c>
      <c r="I56" s="18" t="n">
        <v>492.09257665</v>
      </c>
      <c r="J56" s="20" t="n">
        <v>3.98316874</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528.96769144</v>
      </c>
      <c r="F62" s="20" t="n">
        <v>1.42516338</v>
      </c>
      <c r="G62" s="18" t="n">
        <v>538.7430772</v>
      </c>
      <c r="H62" s="20" t="n">
        <v>2.83601849</v>
      </c>
      <c r="I62" s="18" t="n">
        <v>504.81220176</v>
      </c>
      <c r="J62" s="20" t="n">
        <v>3.98746344</v>
      </c>
      <c r="K62" s="18" t="s">
        <v>309</v>
      </c>
      <c r="L62" s="20" t="s">
        <v>309</v>
      </c>
      <c r="M62" s="18" t="n">
        <v>506.9884463</v>
      </c>
      <c r="N62" s="20" t="n">
        <v>17.00324221</v>
      </c>
      <c r="O62" s="18" t="n">
        <v>591.4781</v>
      </c>
      <c r="P62" s="20" t="n">
        <v>18.43907225</v>
      </c>
      <c r="Q62" s="18" t="n">
        <v>534.3342321</v>
      </c>
      <c r="R62" s="20" t="n">
        <v>6.01014998</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483.81088947</v>
      </c>
      <c r="F64" s="20" t="n">
        <v>3.18568735</v>
      </c>
      <c r="G64" s="18" t="n">
        <v>508.56885913</v>
      </c>
      <c r="H64" s="20" t="n">
        <v>4.68641697</v>
      </c>
      <c r="I64" s="18" t="n">
        <v>437.35565703</v>
      </c>
      <c r="J64" s="20" t="n">
        <v>6.44457826</v>
      </c>
      <c r="K64" s="18" t="s">
        <v>309</v>
      </c>
      <c r="L64" s="20" t="s">
        <v>309</v>
      </c>
      <c r="M64" s="18" t="n">
        <v>460.60875319</v>
      </c>
      <c r="N64" s="20" t="n">
        <v>14.41537912</v>
      </c>
      <c r="O64" s="18" t="n">
        <v>417.56203076</v>
      </c>
      <c r="P64" s="20" t="n">
        <v>33.05916428</v>
      </c>
      <c r="Q64" s="18" t="n">
        <v>456.1722197</v>
      </c>
      <c r="R64" s="20" t="n">
        <v>3.32302593</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536</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526.07761867</v>
      </c>
      <c r="F9" s="20" t="n">
        <v>2.75870171</v>
      </c>
      <c r="G9" s="18" t="n">
        <v>558.83025077</v>
      </c>
      <c r="H9" s="20" t="n">
        <v>2.68562552</v>
      </c>
      <c r="I9" s="18" t="n">
        <v>464.15374826</v>
      </c>
      <c r="J9" s="20" t="n">
        <v>6.21084865</v>
      </c>
      <c r="K9" s="18" t="s">
        <v>309</v>
      </c>
      <c r="L9" s="20" t="s">
        <v>309</v>
      </c>
      <c r="M9" s="18" t="s">
        <v>309</v>
      </c>
      <c r="N9" s="20" t="s">
        <v>309</v>
      </c>
      <c r="O9" s="18" t="n">
        <v>505.87138498</v>
      </c>
      <c r="P9" s="20" t="n">
        <v>31.80084322</v>
      </c>
      <c r="Q9" s="18" t="n">
        <v>478.1869422</v>
      </c>
      <c r="R9" s="20" t="n">
        <v>9.880146910000001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451.63344659</v>
      </c>
      <c r="F11" s="20" t="n">
        <v>2.61789091</v>
      </c>
      <c r="G11" s="18" t="n">
        <v>453.9187222</v>
      </c>
      <c r="H11" s="20" t="n">
        <v>3.22536227</v>
      </c>
      <c r="I11" s="18" t="n">
        <v>410.93482777</v>
      </c>
      <c r="J11" s="20" t="n">
        <v>6.77293153</v>
      </c>
      <c r="K11" s="18" t="s">
        <v>309</v>
      </c>
      <c r="L11" s="20" t="s">
        <v>309</v>
      </c>
      <c r="M11" s="18" t="s">
        <v>309</v>
      </c>
      <c r="N11" s="20" t="s">
        <v>309</v>
      </c>
      <c r="O11" s="18" t="n">
        <v>422.8789916</v>
      </c>
      <c r="P11" s="20" t="n">
        <v>44.73125697</v>
      </c>
      <c r="Q11" s="18" t="n">
        <v>435.91895069</v>
      </c>
      <c r="R11" s="20" t="n">
        <v>5.16831934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505.10513563</v>
      </c>
      <c r="F16" s="20" t="n">
        <v>2.31759417</v>
      </c>
      <c r="G16" s="18" t="n">
        <v>541.47592456</v>
      </c>
      <c r="H16" s="20" t="n">
        <v>3.71958854</v>
      </c>
      <c r="I16" s="18" t="n">
        <v>456.75218248</v>
      </c>
      <c r="J16" s="20" t="n">
        <v>5.25913438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523.611772</v>
      </c>
      <c r="F17" s="20" t="n">
        <v>3.81651474</v>
      </c>
      <c r="G17" s="18" t="n">
        <v>547.64912642</v>
      </c>
      <c r="H17" s="20" t="n">
        <v>4.63213165</v>
      </c>
      <c r="I17" s="18" t="n">
        <v>531.54815667</v>
      </c>
      <c r="J17" s="20" t="n">
        <v>4.02528881</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510.52055112</v>
      </c>
      <c r="F21" s="20" t="n">
        <v>2.5191511</v>
      </c>
      <c r="G21" s="18" t="n">
        <v>495.89963814</v>
      </c>
      <c r="H21" s="20" t="n">
        <v>7.53137413</v>
      </c>
      <c r="I21" s="18" t="n">
        <v>483.139248</v>
      </c>
      <c r="J21" s="20" t="n">
        <v>4.65888102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510.84460962</v>
      </c>
      <c r="H23" s="20" t="n">
        <v>4.44465808</v>
      </c>
      <c r="I23" s="18" t="s">
        <v>309</v>
      </c>
      <c r="J23" s="20" t="s">
        <v>309</v>
      </c>
      <c r="K23" s="18" t="s">
        <v>309</v>
      </c>
      <c r="L23" s="20" t="s">
        <v>309</v>
      </c>
      <c r="M23" s="18" t="s">
        <v>309</v>
      </c>
      <c r="N23" s="20" t="s">
        <v>309</v>
      </c>
      <c r="O23" s="18" t="s">
        <v>309</v>
      </c>
      <c r="P23" s="20" t="s">
        <v>309</v>
      </c>
      <c r="Q23" s="18" t="n">
        <v>484.27911725</v>
      </c>
      <c r="R23" s="20" t="n">
        <v>2.64605194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510.01286793</v>
      </c>
      <c r="F25" s="20" t="n">
        <v>4.14214652</v>
      </c>
      <c r="G25" s="18" t="n">
        <v>534.27349767</v>
      </c>
      <c r="H25" s="20" t="n">
        <v>3.70551366</v>
      </c>
      <c r="I25" s="18" t="n">
        <v>496.42736405</v>
      </c>
      <c r="J25" s="20" t="n">
        <v>4.4787874</v>
      </c>
      <c r="K25" s="18" t="s">
        <v>309</v>
      </c>
      <c r="L25" s="20" t="s">
        <v>309</v>
      </c>
      <c r="M25" s="18" t="s">
        <v>309</v>
      </c>
      <c r="N25" s="20" t="s">
        <v>309</v>
      </c>
      <c r="O25" s="18" t="n">
        <v>546.3396</v>
      </c>
      <c r="P25" s="20" t="n">
        <v>26.24625325</v>
      </c>
      <c r="Q25" s="18" t="n">
        <v>510.04208379</v>
      </c>
      <c r="R25" s="20" t="n">
        <v>4.1470467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499.37493192</v>
      </c>
      <c r="F27" s="20" t="n">
        <v>2.1479382</v>
      </c>
      <c r="G27" s="18" t="n">
        <v>511.90194294</v>
      </c>
      <c r="H27" s="20" t="n">
        <v>3.16578434</v>
      </c>
      <c r="I27" s="18" t="n">
        <v>457.55396905</v>
      </c>
      <c r="J27" s="20" t="n">
        <v>6.32757534</v>
      </c>
      <c r="K27" s="18" t="s">
        <v>309</v>
      </c>
      <c r="L27" s="20" t="s">
        <v>309</v>
      </c>
      <c r="M27" s="18" t="s">
        <v>309</v>
      </c>
      <c r="N27" s="20" t="s">
        <v>309</v>
      </c>
      <c r="O27" s="18" t="n">
        <v>604.5498</v>
      </c>
      <c r="P27" s="20" t="n">
        <v>19.27708668</v>
      </c>
      <c r="Q27" s="18" t="n">
        <v>465.90718906</v>
      </c>
      <c r="R27" s="20" t="n">
        <v>7.38171457</v>
      </c>
    </row>
    <row r="28" spans="1:18">
      <c r="A28" s="15" t="s">
        <v>330</v>
      </c>
      <c r="B28" s="17" t="n">
        <v>7568</v>
      </c>
      <c r="C28" s="18">
        <f>(490.0/B28*100)</f>
        <v/>
      </c>
      <c r="D28" s="19" t="n">
        <v>7078</v>
      </c>
      <c r="E28" s="18" t="n">
        <v>417.1909544</v>
      </c>
      <c r="F28" s="20" t="n">
        <v>2.48952317</v>
      </c>
      <c r="G28" s="18" t="n">
        <v>428.35242737</v>
      </c>
      <c r="H28" s="20" t="n">
        <v>2.91843891</v>
      </c>
      <c r="I28" s="18" t="n">
        <v>392.89017675</v>
      </c>
      <c r="J28" s="20" t="n">
        <v>3.24888816</v>
      </c>
      <c r="K28" s="18" t="s">
        <v>309</v>
      </c>
      <c r="L28" s="20" t="s">
        <v>309</v>
      </c>
      <c r="M28" s="18" t="s">
        <v>309</v>
      </c>
      <c r="N28" s="20" t="s">
        <v>309</v>
      </c>
      <c r="O28" s="18" t="s">
        <v>309</v>
      </c>
      <c r="P28" s="20" t="s">
        <v>309</v>
      </c>
      <c r="Q28" s="18" t="n">
        <v>411.86744031</v>
      </c>
      <c r="R28" s="20" t="n">
        <v>4.35912389</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500.54865739</v>
      </c>
      <c r="F33" s="20" t="n">
        <v>2.41506717</v>
      </c>
      <c r="G33" s="18" t="n">
        <v>519.00459922</v>
      </c>
      <c r="H33" s="20" t="n">
        <v>3.09435421</v>
      </c>
      <c r="I33" s="18" t="s">
        <v>309</v>
      </c>
      <c r="J33" s="20" t="s">
        <v>309</v>
      </c>
      <c r="K33" s="18" t="s">
        <v>309</v>
      </c>
      <c r="L33" s="20" t="s">
        <v>309</v>
      </c>
      <c r="M33" s="18" t="n">
        <v>466.63465329</v>
      </c>
      <c r="N33" s="20" t="n">
        <v>5.42823435</v>
      </c>
      <c r="O33" s="18" t="s">
        <v>309</v>
      </c>
      <c r="P33" s="20" t="s">
        <v>309</v>
      </c>
      <c r="Q33" s="18" t="n">
        <v>478.86342564</v>
      </c>
      <c r="R33" s="20" t="n">
        <v>6.72579429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496.82298603</v>
      </c>
      <c r="F36" s="20" t="n">
        <v>2.83390421</v>
      </c>
      <c r="G36" s="18" t="n">
        <v>510.02230825</v>
      </c>
      <c r="H36" s="20" t="n">
        <v>3.16469355</v>
      </c>
      <c r="I36" s="18" t="n">
        <v>487.04465311</v>
      </c>
      <c r="J36" s="20" t="n">
        <v>8.892974929999999</v>
      </c>
      <c r="K36" s="18" t="s">
        <v>309</v>
      </c>
      <c r="L36" s="20" t="s">
        <v>309</v>
      </c>
      <c r="M36" s="18" t="n">
        <v>490.48190203</v>
      </c>
      <c r="N36" s="20" t="n">
        <v>9.73348086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519.22986467</v>
      </c>
      <c r="F40" s="20" t="n">
        <v>3.29928035</v>
      </c>
      <c r="G40" s="18" t="n">
        <v>525.01140682</v>
      </c>
      <c r="H40" s="20" t="n">
        <v>8.24566851</v>
      </c>
      <c r="I40" s="18" t="n">
        <v>496.28440248</v>
      </c>
      <c r="J40" s="20" t="n">
        <v>9.45929932</v>
      </c>
      <c r="K40" s="18" t="s">
        <v>309</v>
      </c>
      <c r="L40" s="20" t="s">
        <v>309</v>
      </c>
      <c r="M40" s="18" t="n">
        <v>510.3049124</v>
      </c>
      <c r="N40" s="20" t="n">
        <v>2.76769424</v>
      </c>
      <c r="O40" s="18" t="s">
        <v>309</v>
      </c>
      <c r="P40" s="20" t="s">
        <v>309</v>
      </c>
      <c r="Q40" s="18" t="n">
        <v>502.0282275</v>
      </c>
      <c r="R40" s="20" t="n">
        <v>10.38176808</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467.57242146</v>
      </c>
      <c r="F52" s="20" t="n">
        <v>2.8595112</v>
      </c>
      <c r="G52" s="18" t="n">
        <v>488.36910368</v>
      </c>
      <c r="H52" s="20" t="n">
        <v>3.48491259</v>
      </c>
      <c r="I52" s="18" t="n">
        <v>484.35292768</v>
      </c>
      <c r="J52" s="20" t="n">
        <v>4.39073441</v>
      </c>
      <c r="K52" s="18" t="s">
        <v>309</v>
      </c>
      <c r="L52" s="20" t="s">
        <v>309</v>
      </c>
      <c r="M52" s="18" t="s">
        <v>309</v>
      </c>
      <c r="N52" s="20" t="s">
        <v>309</v>
      </c>
      <c r="O52" s="18" t="n">
        <v>510.93125171</v>
      </c>
      <c r="P52" s="20" t="n">
        <v>32.25964357</v>
      </c>
      <c r="Q52" s="18" t="n">
        <v>471.82662446</v>
      </c>
      <c r="R52" s="20" t="n">
        <v>3.81183001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340.96235884</v>
      </c>
      <c r="F54" s="20" t="n">
        <v>2.96222946</v>
      </c>
      <c r="G54" s="18" t="n">
        <v>316.98952967</v>
      </c>
      <c r="H54" s="20" t="n">
        <v>3.80784309</v>
      </c>
      <c r="I54" s="18" t="n">
        <v>316.6796703</v>
      </c>
      <c r="J54" s="20" t="n">
        <v>4.03829451</v>
      </c>
      <c r="K54" s="18" t="s">
        <v>309</v>
      </c>
      <c r="L54" s="20" t="s">
        <v>309</v>
      </c>
      <c r="M54" s="18" t="s">
        <v>309</v>
      </c>
      <c r="N54" s="20" t="s">
        <v>309</v>
      </c>
      <c r="O54" s="18" t="n">
        <v>269.48275053</v>
      </c>
      <c r="P54" s="20" t="n">
        <v>27.92507156</v>
      </c>
      <c r="Q54" s="18" t="s">
        <v>309</v>
      </c>
      <c r="R54" s="20" t="s">
        <v>309</v>
      </c>
    </row>
    <row r="55" spans="1:18">
      <c r="A55" s="15" t="s">
        <v>357</v>
      </c>
      <c r="B55" s="17" t="n">
        <v>5316</v>
      </c>
      <c r="C55" s="18">
        <f>(137.0/B55*100)</f>
        <v/>
      </c>
      <c r="D55" s="19" t="n">
        <v>5179</v>
      </c>
      <c r="E55" s="18" t="n">
        <v>408.21221316</v>
      </c>
      <c r="F55" s="20" t="n">
        <v>3.98384191</v>
      </c>
      <c r="G55" s="18" t="n">
        <v>428.66600153</v>
      </c>
      <c r="H55" s="20" t="n">
        <v>3.50724496</v>
      </c>
      <c r="I55" s="18" t="n">
        <v>407.14450519</v>
      </c>
      <c r="J55" s="20" t="n">
        <v>3.22227345</v>
      </c>
      <c r="K55" s="18" t="s">
        <v>309</v>
      </c>
      <c r="L55" s="20" t="s">
        <v>309</v>
      </c>
      <c r="M55" s="18" t="s">
        <v>309</v>
      </c>
      <c r="N55" s="20" t="s">
        <v>309</v>
      </c>
      <c r="O55" s="18" t="n">
        <v>495.087</v>
      </c>
      <c r="P55" s="20" t="n">
        <v>21.9995633</v>
      </c>
      <c r="Q55" s="18" t="n">
        <v>403.08007457</v>
      </c>
      <c r="R55" s="20" t="n">
        <v>3.92461767</v>
      </c>
    </row>
    <row r="56" spans="1:18">
      <c r="A56" s="15" t="s">
        <v>358</v>
      </c>
      <c r="B56" s="17" t="n">
        <v>5359</v>
      </c>
      <c r="C56" s="18">
        <f>(104.0/B56*100)</f>
        <v/>
      </c>
      <c r="D56" s="19" t="n">
        <v>5255</v>
      </c>
      <c r="E56" s="18" t="n">
        <v>522.99196709</v>
      </c>
      <c r="F56" s="20" t="n">
        <v>2.77065661</v>
      </c>
      <c r="G56" s="18" t="n">
        <v>541.7453091</v>
      </c>
      <c r="H56" s="20" t="n">
        <v>2.92031042</v>
      </c>
      <c r="I56" s="18" t="n">
        <v>492.09257665</v>
      </c>
      <c r="J56" s="20" t="n">
        <v>3.98316874</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529.7549503</v>
      </c>
      <c r="F62" s="20" t="n">
        <v>1.31584265</v>
      </c>
      <c r="G62" s="18" t="n">
        <v>538.62024303</v>
      </c>
      <c r="H62" s="20" t="n">
        <v>3.04541793</v>
      </c>
      <c r="I62" s="18" t="n">
        <v>504.81220176</v>
      </c>
      <c r="J62" s="20" t="n">
        <v>3.98746344</v>
      </c>
      <c r="K62" s="18" t="s">
        <v>309</v>
      </c>
      <c r="L62" s="20" t="s">
        <v>309</v>
      </c>
      <c r="M62" s="18" t="n">
        <v>506.9884463</v>
      </c>
      <c r="N62" s="20" t="n">
        <v>17.00324221</v>
      </c>
      <c r="O62" s="18" t="n">
        <v>591.4781</v>
      </c>
      <c r="P62" s="20" t="n">
        <v>18.43907225</v>
      </c>
      <c r="Q62" s="18" t="n">
        <v>534.3342321</v>
      </c>
      <c r="R62" s="20" t="n">
        <v>6.01014998</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491.26441484</v>
      </c>
      <c r="F64" s="20" t="n">
        <v>2.76066807</v>
      </c>
      <c r="G64" s="18" t="n">
        <v>491.8616011</v>
      </c>
      <c r="H64" s="20" t="n">
        <v>10.15385528</v>
      </c>
      <c r="I64" s="18" t="n">
        <v>437.35565703</v>
      </c>
      <c r="J64" s="20" t="n">
        <v>6.44457826</v>
      </c>
      <c r="K64" s="18" t="s">
        <v>309</v>
      </c>
      <c r="L64" s="20" t="s">
        <v>309</v>
      </c>
      <c r="M64" s="18" t="n">
        <v>465.77575771</v>
      </c>
      <c r="N64" s="20" t="n">
        <v>13.09604347</v>
      </c>
      <c r="O64" s="18" t="n">
        <v>399.5276751</v>
      </c>
      <c r="P64" s="20" t="n">
        <v>40.85550162</v>
      </c>
      <c r="Q64" s="18" t="n">
        <v>458.39935818</v>
      </c>
      <c r="R64" s="20" t="n">
        <v>3.23049555</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537</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535.36543531</v>
      </c>
      <c r="F9" s="20" t="n">
        <v>2.600862</v>
      </c>
      <c r="G9" s="18" t="n">
        <v>556.15946539</v>
      </c>
      <c r="H9" s="20" t="n">
        <v>4.37847056</v>
      </c>
      <c r="I9" s="18" t="n">
        <v>464.15374826</v>
      </c>
      <c r="J9" s="20" t="n">
        <v>6.21084865</v>
      </c>
      <c r="K9" s="18" t="s">
        <v>309</v>
      </c>
      <c r="L9" s="20" t="s">
        <v>309</v>
      </c>
      <c r="M9" s="18" t="s">
        <v>309</v>
      </c>
      <c r="N9" s="20" t="s">
        <v>309</v>
      </c>
      <c r="O9" s="18" t="n">
        <v>513.7520704</v>
      </c>
      <c r="P9" s="20" t="n">
        <v>33.53093731</v>
      </c>
      <c r="Q9" s="18" t="n">
        <v>478.1869422</v>
      </c>
      <c r="R9" s="20" t="n">
        <v>9.880146910000001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453.31946594</v>
      </c>
      <c r="F11" s="20" t="n">
        <v>2.59953391</v>
      </c>
      <c r="G11" s="18" t="n">
        <v>445.7475068</v>
      </c>
      <c r="H11" s="20" t="n">
        <v>6.17229622</v>
      </c>
      <c r="I11" s="18" t="n">
        <v>410.93482777</v>
      </c>
      <c r="J11" s="20" t="n">
        <v>6.77293153</v>
      </c>
      <c r="K11" s="18" t="s">
        <v>309</v>
      </c>
      <c r="L11" s="20" t="s">
        <v>309</v>
      </c>
      <c r="M11" s="18" t="s">
        <v>309</v>
      </c>
      <c r="N11" s="20" t="s">
        <v>309</v>
      </c>
      <c r="O11" s="18" t="n">
        <v>481.5298</v>
      </c>
      <c r="P11" s="20" t="n">
        <v>22.41387929</v>
      </c>
      <c r="Q11" s="18" t="n">
        <v>435.87778307</v>
      </c>
      <c r="R11" s="20" t="n">
        <v>5.14586744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512.27243581</v>
      </c>
      <c r="F16" s="20" t="n">
        <v>2.17030838</v>
      </c>
      <c r="G16" s="18" t="n">
        <v>506.28485441</v>
      </c>
      <c r="H16" s="20" t="n">
        <v>8.548885110000001</v>
      </c>
      <c r="I16" s="18" t="n">
        <v>456.75218248</v>
      </c>
      <c r="J16" s="20" t="n">
        <v>5.25913438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529.6651526000001</v>
      </c>
      <c r="F17" s="20" t="n">
        <v>3.58017768</v>
      </c>
      <c r="G17" s="18" t="n">
        <v>540.68469858</v>
      </c>
      <c r="H17" s="20" t="n">
        <v>4.72840373</v>
      </c>
      <c r="I17" s="18" t="n">
        <v>531.54815667</v>
      </c>
      <c r="J17" s="20" t="n">
        <v>4.02528881</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510.05821338</v>
      </c>
      <c r="F21" s="20" t="n">
        <v>2.49882233</v>
      </c>
      <c r="G21" s="18" t="n">
        <v>491.57144034</v>
      </c>
      <c r="H21" s="20" t="n">
        <v>17.53727731</v>
      </c>
      <c r="I21" s="18" t="n">
        <v>483.139248</v>
      </c>
      <c r="J21" s="20" t="n">
        <v>4.65888102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n">
        <v>463.19039025</v>
      </c>
      <c r="H23" s="20" t="n">
        <v>7.38739527</v>
      </c>
      <c r="I23" s="18" t="s">
        <v>309</v>
      </c>
      <c r="J23" s="20" t="s">
        <v>309</v>
      </c>
      <c r="K23" s="18" t="s">
        <v>309</v>
      </c>
      <c r="L23" s="20" t="s">
        <v>309</v>
      </c>
      <c r="M23" s="18" t="s">
        <v>309</v>
      </c>
      <c r="N23" s="20" t="s">
        <v>309</v>
      </c>
      <c r="O23" s="18" t="s">
        <v>309</v>
      </c>
      <c r="P23" s="20" t="s">
        <v>309</v>
      </c>
      <c r="Q23" s="18" t="n">
        <v>488.59096598</v>
      </c>
      <c r="R23" s="20" t="n">
        <v>2.66317077</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524.46000319</v>
      </c>
      <c r="F25" s="20" t="n">
        <v>3.86141407</v>
      </c>
      <c r="G25" s="18" t="n">
        <v>519.4380357700001</v>
      </c>
      <c r="H25" s="20" t="n">
        <v>3.69671367</v>
      </c>
      <c r="I25" s="18" t="n">
        <v>496.42736405</v>
      </c>
      <c r="J25" s="20" t="n">
        <v>4.4787874</v>
      </c>
      <c r="K25" s="18" t="s">
        <v>309</v>
      </c>
      <c r="L25" s="20" t="s">
        <v>309</v>
      </c>
      <c r="M25" s="18" t="s">
        <v>309</v>
      </c>
      <c r="N25" s="20" t="s">
        <v>309</v>
      </c>
      <c r="O25" s="18" t="n">
        <v>546.3396</v>
      </c>
      <c r="P25" s="20" t="n">
        <v>26.24625325</v>
      </c>
      <c r="Q25" s="18" t="n">
        <v>510.04208379</v>
      </c>
      <c r="R25" s="20" t="n">
        <v>4.1470467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504.03616299</v>
      </c>
      <c r="F27" s="20" t="n">
        <v>1.87414851</v>
      </c>
      <c r="G27" s="18" t="n">
        <v>494.54590164</v>
      </c>
      <c r="H27" s="20" t="n">
        <v>6.81863096</v>
      </c>
      <c r="I27" s="18" t="n">
        <v>457.55396905</v>
      </c>
      <c r="J27" s="20" t="n">
        <v>6.32757534</v>
      </c>
      <c r="K27" s="18" t="s">
        <v>309</v>
      </c>
      <c r="L27" s="20" t="s">
        <v>309</v>
      </c>
      <c r="M27" s="18" t="s">
        <v>309</v>
      </c>
      <c r="N27" s="20" t="s">
        <v>309</v>
      </c>
      <c r="O27" s="18" t="s">
        <v>309</v>
      </c>
      <c r="P27" s="20" t="s">
        <v>309</v>
      </c>
      <c r="Q27" s="18" t="n">
        <v>466.37459825</v>
      </c>
      <c r="R27" s="20" t="n">
        <v>7.41496037</v>
      </c>
    </row>
    <row r="28" spans="1:18">
      <c r="A28" s="15" t="s">
        <v>330</v>
      </c>
      <c r="B28" s="17" t="n">
        <v>7568</v>
      </c>
      <c r="C28" s="18">
        <f>(490.0/B28*100)</f>
        <v/>
      </c>
      <c r="D28" s="19" t="n">
        <v>7078</v>
      </c>
      <c r="E28" s="18" t="n">
        <v>422.02721405</v>
      </c>
      <c r="F28" s="20" t="n">
        <v>2.287959</v>
      </c>
      <c r="G28" s="18" t="n">
        <v>412.44977467</v>
      </c>
      <c r="H28" s="20" t="n">
        <v>5.06938974</v>
      </c>
      <c r="I28" s="18" t="n">
        <v>392.89017675</v>
      </c>
      <c r="J28" s="20" t="n">
        <v>3.24888816</v>
      </c>
      <c r="K28" s="18" t="s">
        <v>309</v>
      </c>
      <c r="L28" s="20" t="s">
        <v>309</v>
      </c>
      <c r="M28" s="18" t="s">
        <v>309</v>
      </c>
      <c r="N28" s="20" t="s">
        <v>309</v>
      </c>
      <c r="O28" s="18" t="s">
        <v>309</v>
      </c>
      <c r="P28" s="20" t="s">
        <v>309</v>
      </c>
      <c r="Q28" s="18" t="n">
        <v>411.89963295</v>
      </c>
      <c r="R28" s="20" t="n">
        <v>4.35555785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509.1698024</v>
      </c>
      <c r="F33" s="20" t="n">
        <v>2.21610363</v>
      </c>
      <c r="G33" s="18" t="n">
        <v>481.81392531</v>
      </c>
      <c r="H33" s="20" t="n">
        <v>6.13322738</v>
      </c>
      <c r="I33" s="18" t="s">
        <v>309</v>
      </c>
      <c r="J33" s="20" t="s">
        <v>309</v>
      </c>
      <c r="K33" s="18" t="s">
        <v>309</v>
      </c>
      <c r="L33" s="20" t="s">
        <v>309</v>
      </c>
      <c r="M33" s="18" t="n">
        <v>466.35811702</v>
      </c>
      <c r="N33" s="20" t="n">
        <v>5.45401294</v>
      </c>
      <c r="O33" s="18" t="s">
        <v>309</v>
      </c>
      <c r="P33" s="20" t="s">
        <v>309</v>
      </c>
      <c r="Q33" s="18" t="n">
        <v>478.7574537</v>
      </c>
      <c r="R33" s="20" t="n">
        <v>6.68262202</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503.65396316</v>
      </c>
      <c r="F36" s="20" t="n">
        <v>2.39989707</v>
      </c>
      <c r="G36" s="18" t="n">
        <v>497.23625544</v>
      </c>
      <c r="H36" s="20" t="n">
        <v>4.99266219</v>
      </c>
      <c r="I36" s="18" t="n">
        <v>487.04465311</v>
      </c>
      <c r="J36" s="20" t="n">
        <v>8.892974929999999</v>
      </c>
      <c r="K36" s="18" t="s">
        <v>309</v>
      </c>
      <c r="L36" s="20" t="s">
        <v>309</v>
      </c>
      <c r="M36" s="18" t="n">
        <v>490.48190203</v>
      </c>
      <c r="N36" s="20" t="n">
        <v>9.73348086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520.4117413</v>
      </c>
      <c r="F40" s="20" t="n">
        <v>2.81926706</v>
      </c>
      <c r="G40" s="18" t="n">
        <v>481.27843258</v>
      </c>
      <c r="H40" s="20" t="n">
        <v>30.43270582</v>
      </c>
      <c r="I40" s="18" t="n">
        <v>496.28440248</v>
      </c>
      <c r="J40" s="20" t="n">
        <v>9.45929932</v>
      </c>
      <c r="K40" s="18" t="s">
        <v>309</v>
      </c>
      <c r="L40" s="20" t="s">
        <v>309</v>
      </c>
      <c r="M40" s="18" t="n">
        <v>510.3049124</v>
      </c>
      <c r="N40" s="20" t="n">
        <v>2.76769424</v>
      </c>
      <c r="O40" s="18" t="s">
        <v>309</v>
      </c>
      <c r="P40" s="20" t="s">
        <v>309</v>
      </c>
      <c r="Q40" s="18" t="n">
        <v>503.1149878</v>
      </c>
      <c r="R40" s="20" t="n">
        <v>10.24161121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480.00264874</v>
      </c>
      <c r="F52" s="20" t="n">
        <v>3.95119147</v>
      </c>
      <c r="G52" s="18" t="n">
        <v>473.12658544</v>
      </c>
      <c r="H52" s="20" t="n">
        <v>2.72060773</v>
      </c>
      <c r="I52" s="18" t="n">
        <v>484.35292768</v>
      </c>
      <c r="J52" s="20" t="n">
        <v>4.39073441</v>
      </c>
      <c r="K52" s="18" t="s">
        <v>309</v>
      </c>
      <c r="L52" s="20" t="s">
        <v>309</v>
      </c>
      <c r="M52" s="18" t="n">
        <v>486.97839909</v>
      </c>
      <c r="N52" s="20" t="n">
        <v>58.1692606</v>
      </c>
      <c r="O52" s="18" t="s">
        <v>309</v>
      </c>
      <c r="P52" s="20" t="s">
        <v>309</v>
      </c>
      <c r="Q52" s="18" t="n">
        <v>471.99510781</v>
      </c>
      <c r="R52" s="20" t="n">
        <v>3.8024259</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336.67565586</v>
      </c>
      <c r="F54" s="20" t="n">
        <v>2.79910683</v>
      </c>
      <c r="G54" s="18" t="n">
        <v>304.18845738</v>
      </c>
      <c r="H54" s="20" t="n">
        <v>5.98126374</v>
      </c>
      <c r="I54" s="18" t="n">
        <v>316.6796703</v>
      </c>
      <c r="J54" s="20" t="n">
        <v>4.03829451</v>
      </c>
      <c r="K54" s="18" t="s">
        <v>309</v>
      </c>
      <c r="L54" s="20" t="s">
        <v>309</v>
      </c>
      <c r="M54" s="18" t="s">
        <v>309</v>
      </c>
      <c r="N54" s="20" t="s">
        <v>309</v>
      </c>
      <c r="O54" s="18" t="n">
        <v>280.3155</v>
      </c>
      <c r="P54" s="20" t="n">
        <v>39.20922519</v>
      </c>
      <c r="Q54" s="18" t="s">
        <v>309</v>
      </c>
      <c r="R54" s="20" t="s">
        <v>309</v>
      </c>
    </row>
    <row r="55" spans="1:18">
      <c r="A55" s="15" t="s">
        <v>357</v>
      </c>
      <c r="B55" s="17" t="n">
        <v>5316</v>
      </c>
      <c r="C55" s="18">
        <f>(137.0/B55*100)</f>
        <v/>
      </c>
      <c r="D55" s="19" t="n">
        <v>5179</v>
      </c>
      <c r="E55" s="18" t="n">
        <v>424.42819637</v>
      </c>
      <c r="F55" s="20" t="n">
        <v>3.09762877</v>
      </c>
      <c r="G55" s="18" t="n">
        <v>406.49473216</v>
      </c>
      <c r="H55" s="20" t="n">
        <v>5.06010858</v>
      </c>
      <c r="I55" s="18" t="n">
        <v>407.14450519</v>
      </c>
      <c r="J55" s="20" t="n">
        <v>3.22227345</v>
      </c>
      <c r="K55" s="18" t="s">
        <v>309</v>
      </c>
      <c r="L55" s="20" t="s">
        <v>309</v>
      </c>
      <c r="M55" s="18" t="s">
        <v>309</v>
      </c>
      <c r="N55" s="20" t="s">
        <v>309</v>
      </c>
      <c r="O55" s="18" t="n">
        <v>391.75313056</v>
      </c>
      <c r="P55" s="20" t="n">
        <v>31.23049555</v>
      </c>
      <c r="Q55" s="18" t="n">
        <v>403.11123894</v>
      </c>
      <c r="R55" s="20" t="n">
        <v>3.92556615</v>
      </c>
    </row>
    <row r="56" spans="1:18">
      <c r="A56" s="15" t="s">
        <v>358</v>
      </c>
      <c r="B56" s="17" t="n">
        <v>5359</v>
      </c>
      <c r="C56" s="18">
        <f>(104.0/B56*100)</f>
        <v/>
      </c>
      <c r="D56" s="19" t="n">
        <v>5255</v>
      </c>
      <c r="E56" s="18" t="n">
        <v>530.0020136099999</v>
      </c>
      <c r="F56" s="20" t="n">
        <v>2.46973838</v>
      </c>
      <c r="G56" s="18" t="n">
        <v>526.2460109</v>
      </c>
      <c r="H56" s="20" t="n">
        <v>4.66417217</v>
      </c>
      <c r="I56" s="18" t="n">
        <v>492.09257665</v>
      </c>
      <c r="J56" s="20" t="n">
        <v>3.98316874</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532.3226850999999</v>
      </c>
      <c r="F62" s="20" t="n">
        <v>1.20377251</v>
      </c>
      <c r="G62" s="18" t="n">
        <v>522.48473093</v>
      </c>
      <c r="H62" s="20" t="n">
        <v>4.79318879</v>
      </c>
      <c r="I62" s="18" t="n">
        <v>504.81220176</v>
      </c>
      <c r="J62" s="20" t="n">
        <v>3.98746344</v>
      </c>
      <c r="K62" s="18" t="s">
        <v>309</v>
      </c>
      <c r="L62" s="20" t="s">
        <v>309</v>
      </c>
      <c r="M62" s="18" t="n">
        <v>506.9884463</v>
      </c>
      <c r="N62" s="20" t="n">
        <v>17.00324221</v>
      </c>
      <c r="O62" s="18" t="s">
        <v>309</v>
      </c>
      <c r="P62" s="20" t="s">
        <v>309</v>
      </c>
      <c r="Q62" s="18" t="n">
        <v>534.3342321</v>
      </c>
      <c r="R62" s="20" t="n">
        <v>6.01014998</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491.37274768</v>
      </c>
      <c r="F64" s="20" t="n">
        <v>2.68173688</v>
      </c>
      <c r="G64" s="18" t="n">
        <v>486.13337111</v>
      </c>
      <c r="H64" s="20" t="n">
        <v>12.85520032</v>
      </c>
      <c r="I64" s="18" t="n">
        <v>437.35565703</v>
      </c>
      <c r="J64" s="20" t="n">
        <v>6.44457826</v>
      </c>
      <c r="K64" s="18" t="s">
        <v>309</v>
      </c>
      <c r="L64" s="20" t="s">
        <v>309</v>
      </c>
      <c r="M64" s="18" t="n">
        <v>467.81490639</v>
      </c>
      <c r="N64" s="20" t="n">
        <v>12.91293455</v>
      </c>
      <c r="O64" s="18" t="n">
        <v>399.5276751</v>
      </c>
      <c r="P64" s="20" t="n">
        <v>40.85550162</v>
      </c>
      <c r="Q64" s="18" t="n">
        <v>459.08775846</v>
      </c>
      <c r="R64" s="20" t="n">
        <v>3.2078283</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538.02041076</v>
      </c>
      <c r="F9" s="20" t="n">
        <v>2.42412603</v>
      </c>
      <c r="G9" s="18" t="n">
        <v>540.61276036</v>
      </c>
      <c r="H9" s="20" t="n">
        <v>12.2376158</v>
      </c>
      <c r="I9" s="18" t="n">
        <v>464.15374826</v>
      </c>
      <c r="J9" s="20" t="n">
        <v>6.21084865</v>
      </c>
      <c r="K9" s="18" t="s">
        <v>309</v>
      </c>
      <c r="L9" s="20" t="s">
        <v>309</v>
      </c>
      <c r="M9" s="18" t="s">
        <v>309</v>
      </c>
      <c r="N9" s="20" t="s">
        <v>309</v>
      </c>
      <c r="O9" s="18" t="n">
        <v>504.69525122</v>
      </c>
      <c r="P9" s="20" t="n">
        <v>34.44727463</v>
      </c>
      <c r="Q9" s="18" t="n">
        <v>478.1869422</v>
      </c>
      <c r="R9" s="20" t="n">
        <v>9.880146910000001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453.21629529</v>
      </c>
      <c r="F11" s="20" t="n">
        <v>2.5604155</v>
      </c>
      <c r="G11" s="18" t="n">
        <v>415.68672816</v>
      </c>
      <c r="H11" s="20" t="n">
        <v>12.6251402</v>
      </c>
      <c r="I11" s="18" t="n">
        <v>410.93482777</v>
      </c>
      <c r="J11" s="20" t="n">
        <v>6.77293153</v>
      </c>
      <c r="K11" s="18" t="s">
        <v>309</v>
      </c>
      <c r="L11" s="20" t="s">
        <v>309</v>
      </c>
      <c r="M11" s="18" t="s">
        <v>309</v>
      </c>
      <c r="N11" s="20" t="s">
        <v>309</v>
      </c>
      <c r="O11" s="18" t="n">
        <v>481.5298</v>
      </c>
      <c r="P11" s="20" t="n">
        <v>22.41387929</v>
      </c>
      <c r="Q11" s="18" t="n">
        <v>435.87778307</v>
      </c>
      <c r="R11" s="20" t="n">
        <v>5.14586744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512.23103079</v>
      </c>
      <c r="F16" s="20" t="n">
        <v>2.14161328</v>
      </c>
      <c r="G16" s="18" t="n">
        <v>484.32635119</v>
      </c>
      <c r="H16" s="20" t="n">
        <v>16.21315258</v>
      </c>
      <c r="I16" s="18" t="n">
        <v>456.75218248</v>
      </c>
      <c r="J16" s="20" t="n">
        <v>5.25913438</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532.6830687</v>
      </c>
      <c r="F17" s="20" t="n">
        <v>3.22412194</v>
      </c>
      <c r="G17" s="18" t="n">
        <v>481.29036932</v>
      </c>
      <c r="H17" s="20" t="n">
        <v>17.23173987</v>
      </c>
      <c r="I17" s="18" t="n">
        <v>531.54815667</v>
      </c>
      <c r="J17" s="20" t="n">
        <v>4.02528881</v>
      </c>
      <c r="K17" s="18" t="s">
        <v>309</v>
      </c>
      <c r="L17" s="20" t="s">
        <v>309</v>
      </c>
      <c r="M17" s="18" t="s">
        <v>309</v>
      </c>
      <c r="N17" s="20" t="s">
        <v>309</v>
      </c>
      <c r="O17" s="18" t="s">
        <v>309</v>
      </c>
      <c r="P17" s="20" t="s">
        <v>309</v>
      </c>
      <c r="Q17" s="18" t="s">
        <v>309</v>
      </c>
      <c r="R17" s="20" t="s">
        <v>309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510.07897586</v>
      </c>
      <c r="F21" s="20" t="n">
        <v>2.46991293</v>
      </c>
      <c r="G21" s="18" t="n">
        <v>417.41093266</v>
      </c>
      <c r="H21" s="20" t="n">
        <v>30.17334472</v>
      </c>
      <c r="I21" s="18" t="n">
        <v>483.139248</v>
      </c>
      <c r="J21" s="20" t="n">
        <v>4.65888102</v>
      </c>
      <c r="K21" s="18" t="s">
        <v>309</v>
      </c>
      <c r="L21" s="20" t="s">
        <v>309</v>
      </c>
      <c r="M21" s="18" t="s">
        <v>309</v>
      </c>
      <c r="N21" s="20" t="s">
        <v>309</v>
      </c>
      <c r="O21" s="18" t="s">
        <v>309</v>
      </c>
      <c r="P21" s="20" t="s">
        <v>309</v>
      </c>
      <c r="Q21" s="18" t="s">
        <v>309</v>
      </c>
      <c r="R21" s="20" t="s">
        <v>309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s">
        <v>309</v>
      </c>
      <c r="F23" s="20" t="s">
        <v>309</v>
      </c>
      <c r="G23" s="18" t="s">
        <v>309</v>
      </c>
      <c r="H23" s="20" t="s">
        <v>309</v>
      </c>
      <c r="I23" s="18" t="n">
        <v>450.88012475</v>
      </c>
      <c r="J23" s="20" t="n">
        <v>7.11388079</v>
      </c>
      <c r="K23" s="18" t="s">
        <v>309</v>
      </c>
      <c r="L23" s="20" t="s">
        <v>309</v>
      </c>
      <c r="M23" s="18" t="n">
        <v>489.04011934</v>
      </c>
      <c r="N23" s="20" t="n">
        <v>2.7271081</v>
      </c>
      <c r="O23" s="18" t="s">
        <v>309</v>
      </c>
      <c r="P23" s="20" t="s">
        <v>309</v>
      </c>
      <c r="Q23" s="18" t="s">
        <v>309</v>
      </c>
      <c r="R23" s="20" t="s">
        <v>309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525.8275475</v>
      </c>
      <c r="F25" s="20" t="n">
        <v>3.53391471</v>
      </c>
      <c r="G25" s="18" t="n">
        <v>507.79040755</v>
      </c>
      <c r="H25" s="20" t="n">
        <v>4.40186414</v>
      </c>
      <c r="I25" s="18" t="n">
        <v>496.42736405</v>
      </c>
      <c r="J25" s="20" t="n">
        <v>4.4787874</v>
      </c>
      <c r="K25" s="18" t="s">
        <v>309</v>
      </c>
      <c r="L25" s="20" t="s">
        <v>309</v>
      </c>
      <c r="M25" s="18" t="s">
        <v>309</v>
      </c>
      <c r="N25" s="20" t="s">
        <v>309</v>
      </c>
      <c r="O25" s="18" t="n">
        <v>546.3396</v>
      </c>
      <c r="P25" s="20" t="n">
        <v>26.24625325</v>
      </c>
      <c r="Q25" s="18" t="n">
        <v>510.04208379</v>
      </c>
      <c r="R25" s="20" t="n">
        <v>4.1470467</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503.87668107</v>
      </c>
      <c r="F27" s="20" t="n">
        <v>1.81112329</v>
      </c>
      <c r="G27" s="18" t="n">
        <v>477.79892938</v>
      </c>
      <c r="H27" s="20" t="n">
        <v>9.32399856</v>
      </c>
      <c r="I27" s="18" t="n">
        <v>457.55396905</v>
      </c>
      <c r="J27" s="20" t="n">
        <v>6.32757534</v>
      </c>
      <c r="K27" s="18" t="s">
        <v>309</v>
      </c>
      <c r="L27" s="20" t="s">
        <v>309</v>
      </c>
      <c r="M27" s="18" t="s">
        <v>309</v>
      </c>
      <c r="N27" s="20" t="s">
        <v>309</v>
      </c>
      <c r="O27" s="18" t="s">
        <v>309</v>
      </c>
      <c r="P27" s="20" t="s">
        <v>309</v>
      </c>
      <c r="Q27" s="18" t="n">
        <v>466.37459825</v>
      </c>
      <c r="R27" s="20" t="n">
        <v>7.41496037</v>
      </c>
    </row>
    <row r="28" spans="1:18">
      <c r="A28" s="15" t="s">
        <v>330</v>
      </c>
      <c r="B28" s="17" t="n">
        <v>7568</v>
      </c>
      <c r="C28" s="18">
        <f>(490.0/B28*100)</f>
        <v/>
      </c>
      <c r="D28" s="19" t="n">
        <v>7078</v>
      </c>
      <c r="E28" s="18" t="n">
        <v>421.88680037</v>
      </c>
      <c r="F28" s="20" t="n">
        <v>2.25487801</v>
      </c>
      <c r="G28" s="18" t="n">
        <v>380.32463951</v>
      </c>
      <c r="H28" s="20" t="n">
        <v>11.38388187</v>
      </c>
      <c r="I28" s="18" t="n">
        <v>392.89017675</v>
      </c>
      <c r="J28" s="20" t="n">
        <v>3.24888816</v>
      </c>
      <c r="K28" s="18" t="s">
        <v>309</v>
      </c>
      <c r="L28" s="20" t="s">
        <v>309</v>
      </c>
      <c r="M28" s="18" t="s">
        <v>309</v>
      </c>
      <c r="N28" s="20" t="s">
        <v>309</v>
      </c>
      <c r="O28" s="18" t="s">
        <v>309</v>
      </c>
      <c r="P28" s="20" t="s">
        <v>309</v>
      </c>
      <c r="Q28" s="18" t="n">
        <v>411.85753153</v>
      </c>
      <c r="R28" s="20" t="n">
        <v>4.34641095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507.50105026</v>
      </c>
      <c r="F33" s="20" t="n">
        <v>2.2392703</v>
      </c>
      <c r="G33" s="18" t="n">
        <v>451.03156953</v>
      </c>
      <c r="H33" s="20" t="n">
        <v>15.11713027</v>
      </c>
      <c r="I33" s="18" t="s">
        <v>309</v>
      </c>
      <c r="J33" s="20" t="s">
        <v>309</v>
      </c>
      <c r="K33" s="18" t="s">
        <v>309</v>
      </c>
      <c r="L33" s="20" t="s">
        <v>309</v>
      </c>
      <c r="M33" s="18" t="n">
        <v>467.26326416</v>
      </c>
      <c r="N33" s="20" t="n">
        <v>5.4769394</v>
      </c>
      <c r="O33" s="18" t="s">
        <v>309</v>
      </c>
      <c r="P33" s="20" t="s">
        <v>309</v>
      </c>
      <c r="Q33" s="18" t="n">
        <v>477.48624331</v>
      </c>
      <c r="R33" s="20" t="n">
        <v>6.87523476</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503.91351346</v>
      </c>
      <c r="F36" s="20" t="n">
        <v>2.41098068</v>
      </c>
      <c r="G36" s="18" t="n">
        <v>471.17784264</v>
      </c>
      <c r="H36" s="20" t="n">
        <v>7.55530876</v>
      </c>
      <c r="I36" s="18" t="n">
        <v>487.04465311</v>
      </c>
      <c r="J36" s="20" t="n">
        <v>8.892974929999999</v>
      </c>
      <c r="K36" s="18" t="s">
        <v>309</v>
      </c>
      <c r="L36" s="20" t="s">
        <v>309</v>
      </c>
      <c r="M36" s="18" t="n">
        <v>490.48190203</v>
      </c>
      <c r="N36" s="20" t="n">
        <v>9.73348086</v>
      </c>
      <c r="O36" s="18" t="s">
        <v>309</v>
      </c>
      <c r="P36" s="20" t="s">
        <v>309</v>
      </c>
      <c r="Q36" s="18" t="s">
        <v>309</v>
      </c>
      <c r="R36" s="20" t="s">
        <v>309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(2974.0/B40*100)</f>
        <v/>
      </c>
      <c r="D40" s="19" t="n">
        <v>11183</v>
      </c>
      <c r="E40" s="18" t="s">
        <v>309</v>
      </c>
      <c r="F40" s="20" t="s">
        <v>309</v>
      </c>
      <c r="G40" s="18" t="s">
        <v>309</v>
      </c>
      <c r="H40" s="20" t="s">
        <v>309</v>
      </c>
      <c r="I40" s="18" t="n">
        <v>496.28440248</v>
      </c>
      <c r="J40" s="20" t="n">
        <v>9.45929932</v>
      </c>
      <c r="K40" s="18" t="s">
        <v>309</v>
      </c>
      <c r="L40" s="20" t="s">
        <v>309</v>
      </c>
      <c r="M40" s="18" t="n">
        <v>510.3049124</v>
      </c>
      <c r="N40" s="20" t="n">
        <v>2.76769424</v>
      </c>
      <c r="O40" s="18" t="s">
        <v>309</v>
      </c>
      <c r="P40" s="20" t="s">
        <v>309</v>
      </c>
      <c r="Q40" s="18" t="s">
        <v>309</v>
      </c>
      <c r="R40" s="20" t="s">
        <v>309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474.65493242</v>
      </c>
      <c r="F52" s="20" t="n">
        <v>2.59371083</v>
      </c>
      <c r="G52" s="18" t="n">
        <v>480.21018437</v>
      </c>
      <c r="H52" s="20" t="n">
        <v>7.50209457</v>
      </c>
      <c r="I52" s="18" t="n">
        <v>484.35292768</v>
      </c>
      <c r="J52" s="20" t="n">
        <v>4.39073441</v>
      </c>
      <c r="K52" s="18" t="s">
        <v>309</v>
      </c>
      <c r="L52" s="20" t="s">
        <v>309</v>
      </c>
      <c r="M52" s="18" t="s">
        <v>309</v>
      </c>
      <c r="N52" s="20" t="s">
        <v>309</v>
      </c>
      <c r="O52" s="18" t="n">
        <v>529.09983405</v>
      </c>
      <c r="P52" s="20" t="n">
        <v>55.94878167</v>
      </c>
      <c r="Q52" s="18" t="n">
        <v>471.65159987</v>
      </c>
      <c r="R52" s="20" t="n">
        <v>3.80856177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335.91702699</v>
      </c>
      <c r="F54" s="20" t="n">
        <v>2.78699842</v>
      </c>
      <c r="G54" s="18" t="n">
        <v>292.26378617</v>
      </c>
      <c r="H54" s="20" t="n">
        <v>7.96084954</v>
      </c>
      <c r="I54" s="18" t="n">
        <v>316.6796703</v>
      </c>
      <c r="J54" s="20" t="n">
        <v>4.03829451</v>
      </c>
      <c r="K54" s="18" t="s">
        <v>309</v>
      </c>
      <c r="L54" s="20" t="s">
        <v>309</v>
      </c>
      <c r="M54" s="18" t="s">
        <v>309</v>
      </c>
      <c r="N54" s="20" t="s">
        <v>309</v>
      </c>
      <c r="O54" s="18" t="n">
        <v>342.5751195</v>
      </c>
      <c r="P54" s="20" t="n">
        <v>47.17587213</v>
      </c>
      <c r="Q54" s="18" t="s">
        <v>309</v>
      </c>
      <c r="R54" s="20" t="s">
        <v>309</v>
      </c>
    </row>
    <row r="55" spans="1:18">
      <c r="A55" s="15" t="s">
        <v>357</v>
      </c>
      <c r="B55" s="17" t="n">
        <v>5316</v>
      </c>
      <c r="C55" s="18">
        <f>(137.0/B55*100)</f>
        <v/>
      </c>
      <c r="D55" s="19" t="n">
        <v>5179</v>
      </c>
      <c r="E55" s="18" t="n">
        <v>423.67033574</v>
      </c>
      <c r="F55" s="20" t="n">
        <v>2.76787401</v>
      </c>
      <c r="G55" s="18" t="n">
        <v>352.47892156</v>
      </c>
      <c r="H55" s="20" t="n">
        <v>13.02846947</v>
      </c>
      <c r="I55" s="18" t="n">
        <v>407.14450519</v>
      </c>
      <c r="J55" s="20" t="n">
        <v>3.22227345</v>
      </c>
      <c r="K55" s="18" t="s">
        <v>309</v>
      </c>
      <c r="L55" s="20" t="s">
        <v>309</v>
      </c>
      <c r="M55" s="18" t="s">
        <v>309</v>
      </c>
      <c r="N55" s="20" t="s">
        <v>309</v>
      </c>
      <c r="O55" s="18" t="n">
        <v>440.21260867</v>
      </c>
      <c r="P55" s="20" t="n">
        <v>61.41580357</v>
      </c>
      <c r="Q55" s="18" t="n">
        <v>403.11123894</v>
      </c>
      <c r="R55" s="20" t="n">
        <v>3.92556615</v>
      </c>
    </row>
    <row r="56" spans="1:18">
      <c r="A56" s="15" t="s">
        <v>358</v>
      </c>
      <c r="B56" s="17" t="n">
        <v>5359</v>
      </c>
      <c r="C56" s="18">
        <f>(104.0/B56*100)</f>
        <v/>
      </c>
      <c r="D56" s="19" t="n">
        <v>5255</v>
      </c>
      <c r="E56" s="18" t="n">
        <v>530.1458626899999</v>
      </c>
      <c r="F56" s="20" t="n">
        <v>2.43527982</v>
      </c>
      <c r="G56" s="18" t="n">
        <v>495.67619876</v>
      </c>
      <c r="H56" s="20" t="n">
        <v>11.88866374</v>
      </c>
      <c r="I56" s="18" t="n">
        <v>492.09257665</v>
      </c>
      <c r="J56" s="20" t="n">
        <v>3.98316874</v>
      </c>
      <c r="K56" s="18" t="s">
        <v>309</v>
      </c>
      <c r="L56" s="20" t="s">
        <v>309</v>
      </c>
      <c r="M56" s="18" t="s">
        <v>309</v>
      </c>
      <c r="N56" s="20" t="s">
        <v>309</v>
      </c>
      <c r="O56" s="18" t="s">
        <v>309</v>
      </c>
      <c r="P56" s="20" t="s">
        <v>309</v>
      </c>
      <c r="Q56" s="18" t="s">
        <v>309</v>
      </c>
      <c r="R56" s="20" t="s">
        <v>309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531.89533518</v>
      </c>
      <c r="F62" s="20" t="n">
        <v>1.15165682</v>
      </c>
      <c r="G62" s="18" t="n">
        <v>516.10358559</v>
      </c>
      <c r="H62" s="20" t="n">
        <v>7.36568673</v>
      </c>
      <c r="I62" s="18" t="n">
        <v>504.81220176</v>
      </c>
      <c r="J62" s="20" t="n">
        <v>3.98746344</v>
      </c>
      <c r="K62" s="18" t="s">
        <v>309</v>
      </c>
      <c r="L62" s="20" t="s">
        <v>309</v>
      </c>
      <c r="M62" s="18" t="n">
        <v>506.9884463</v>
      </c>
      <c r="N62" s="20" t="n">
        <v>17.00324221</v>
      </c>
      <c r="O62" s="18" t="s">
        <v>309</v>
      </c>
      <c r="P62" s="20" t="s">
        <v>309</v>
      </c>
      <c r="Q62" s="18" t="n">
        <v>534.3342321</v>
      </c>
      <c r="R62" s="20" t="n">
        <v>6.01014998</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(3361.0/B64*100)</f>
        <v/>
      </c>
      <c r="D64" s="19" t="n">
        <v>273</v>
      </c>
      <c r="E64" s="18" t="s">
        <v>309</v>
      </c>
      <c r="F64" s="20" t="s">
        <v>309</v>
      </c>
      <c r="G64" s="18" t="s">
        <v>309</v>
      </c>
      <c r="H64" s="20" t="s">
        <v>309</v>
      </c>
      <c r="I64" s="18" t="n">
        <v>437.35565703</v>
      </c>
      <c r="J64" s="20" t="n">
        <v>6.44457826</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539</v>
      </c>
    </row>
    <row customHeight="1" ht="30" r="4" spans="1:20">
      <c r="A4" s="6" t="n"/>
      <c r="B4" s="7" t="s">
        <v>293</v>
      </c>
      <c r="C4" s="7" t="s">
        <v>294</v>
      </c>
      <c r="D4" s="8" t="s">
        <v>293</v>
      </c>
      <c r="E4" s="9" t="s">
        <v>540</v>
      </c>
      <c r="F4" s="10" t="n"/>
      <c r="G4" s="9" t="s">
        <v>541</v>
      </c>
      <c r="H4" s="10" t="n"/>
      <c r="I4" s="9" t="s">
        <v>542</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517.56809616</v>
      </c>
      <c r="F9" s="20" t="n">
        <v>2.83466575</v>
      </c>
      <c r="G9" s="18" t="n">
        <v>555.70233899</v>
      </c>
      <c r="H9" s="20" t="n">
        <v>3.08659682</v>
      </c>
      <c r="I9" s="18" t="s">
        <v>309</v>
      </c>
      <c r="J9" s="20" t="s">
        <v>309</v>
      </c>
      <c r="K9" s="18" t="s">
        <v>309</v>
      </c>
      <c r="L9" s="20" t="s">
        <v>309</v>
      </c>
      <c r="M9" s="18" t="s">
        <v>309</v>
      </c>
      <c r="N9" s="20" t="s">
        <v>309</v>
      </c>
      <c r="O9" s="18" t="s">
        <v>309</v>
      </c>
      <c r="P9" s="20" t="s">
        <v>309</v>
      </c>
      <c r="Q9" s="18" t="n">
        <v>497.94285431</v>
      </c>
      <c r="R9" s="20" t="n">
        <v>50.62492414</v>
      </c>
      <c r="S9" s="18" t="n">
        <v>479.82061925</v>
      </c>
      <c r="T9" s="20" t="n">
        <v>7.38474206</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430.66932437</v>
      </c>
      <c r="F11" s="20" t="n">
        <v>3.23286754</v>
      </c>
      <c r="G11" s="18" t="n">
        <v>458.68706435</v>
      </c>
      <c r="H11" s="20" t="n">
        <v>3.47927871</v>
      </c>
      <c r="I11" s="18" t="n">
        <v>501.12725926</v>
      </c>
      <c r="J11" s="20" t="n">
        <v>3.63338564</v>
      </c>
      <c r="K11" s="18" t="n">
        <v>410.93482777</v>
      </c>
      <c r="L11" s="20" t="n">
        <v>6.77293153</v>
      </c>
      <c r="M11" s="18" t="s">
        <v>309</v>
      </c>
      <c r="N11" s="20" t="s">
        <v>309</v>
      </c>
      <c r="O11" s="18" t="n">
        <v>390.10083349</v>
      </c>
      <c r="P11" s="20" t="n">
        <v>34.04330492</v>
      </c>
      <c r="Q11" s="18" t="n">
        <v>453.4719602</v>
      </c>
      <c r="R11" s="20" t="n">
        <v>12.83468891</v>
      </c>
      <c r="S11" s="18" t="n">
        <v>418.09206629</v>
      </c>
      <c r="T11" s="20" t="n">
        <v>7.41391492</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515.39431701</v>
      </c>
      <c r="F16" s="20" t="n">
        <v>2.50858351</v>
      </c>
      <c r="G16" s="18" t="n">
        <v>536.83818411</v>
      </c>
      <c r="H16" s="20" t="n">
        <v>4.26651584</v>
      </c>
      <c r="I16" s="18" t="n">
        <v>515.60498198</v>
      </c>
      <c r="J16" s="20" t="n">
        <v>10.30463197</v>
      </c>
      <c r="K16" s="18" t="n">
        <v>456.75218248</v>
      </c>
      <c r="L16" s="20" t="n">
        <v>5.25913438</v>
      </c>
      <c r="M16" s="18" t="s">
        <v>309</v>
      </c>
      <c r="N16" s="20" t="s">
        <v>309</v>
      </c>
      <c r="O16" s="18" t="s">
        <v>309</v>
      </c>
      <c r="P16" s="20" t="s">
        <v>309</v>
      </c>
      <c r="Q16" s="18" t="n">
        <v>553.43720606</v>
      </c>
      <c r="R16" s="20" t="n">
        <v>23.36688022</v>
      </c>
      <c r="S16" s="18" t="n">
        <v>477.3975078</v>
      </c>
      <c r="T16" s="20" t="n">
        <v>4.2915511</v>
      </c>
    </row>
    <row r="17" spans="1:20">
      <c r="A17" s="15" t="s">
        <v>319</v>
      </c>
      <c r="B17" s="17" t="n">
        <v>6504</v>
      </c>
      <c r="C17" s="18">
        <f>(3097.0/B17*100)</f>
        <v/>
      </c>
      <c r="D17" s="19" t="n">
        <v>3407</v>
      </c>
      <c r="E17" s="18" t="n">
        <v>525.40516313</v>
      </c>
      <c r="F17" s="20" t="n">
        <v>4.75967156</v>
      </c>
      <c r="G17" s="18" t="n">
        <v>552.96034912</v>
      </c>
      <c r="H17" s="20" t="n">
        <v>4.10079867</v>
      </c>
      <c r="I17" s="18" t="n">
        <v>539.71808779</v>
      </c>
      <c r="J17" s="20" t="n">
        <v>10.45672681</v>
      </c>
      <c r="K17" s="18" t="n">
        <v>531.54815667</v>
      </c>
      <c r="L17" s="20" t="n">
        <v>4.02528881</v>
      </c>
      <c r="M17" s="18" t="s">
        <v>309</v>
      </c>
      <c r="N17" s="20" t="s">
        <v>309</v>
      </c>
      <c r="O17" s="18" t="s">
        <v>309</v>
      </c>
      <c r="P17" s="20" t="s">
        <v>309</v>
      </c>
      <c r="Q17" s="18" t="n">
        <v>491.54844758</v>
      </c>
      <c r="R17" s="20" t="n">
        <v>26.90877761</v>
      </c>
      <c r="S17" s="18" t="n">
        <v>522.65996622</v>
      </c>
      <c r="T17" s="20" t="n">
        <v>5.41348058</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471.05357141</v>
      </c>
      <c r="F21" s="20" t="n">
        <v>6.86986942</v>
      </c>
      <c r="G21" s="18" t="n">
        <v>505.84251623</v>
      </c>
      <c r="H21" s="20" t="n">
        <v>4.9479843</v>
      </c>
      <c r="I21" s="18" t="n">
        <v>516.17980588</v>
      </c>
      <c r="J21" s="20" t="n">
        <v>2.56253408</v>
      </c>
      <c r="K21" s="18" t="n">
        <v>483.139248</v>
      </c>
      <c r="L21" s="20" t="n">
        <v>4.65888102</v>
      </c>
      <c r="M21" s="18" t="s">
        <v>309</v>
      </c>
      <c r="N21" s="20" t="s">
        <v>309</v>
      </c>
      <c r="O21" s="18" t="s">
        <v>309</v>
      </c>
      <c r="P21" s="20" t="s">
        <v>309</v>
      </c>
      <c r="Q21" s="18" t="n">
        <v>495.34208799</v>
      </c>
      <c r="R21" s="20" t="n">
        <v>26.95444778</v>
      </c>
      <c r="S21" s="18" t="n">
        <v>485.79825805</v>
      </c>
      <c r="T21" s="20" t="n">
        <v>5.82656947</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486.80276861</v>
      </c>
      <c r="F23" s="20" t="n">
        <v>3.19157631</v>
      </c>
      <c r="G23" s="18" t="n">
        <v>501.61692784</v>
      </c>
      <c r="H23" s="20" t="n">
        <v>6.24855462</v>
      </c>
      <c r="I23" s="18" t="n">
        <v>513.15601224</v>
      </c>
      <c r="J23" s="20" t="n">
        <v>3.80916179</v>
      </c>
      <c r="K23" s="18" t="n">
        <v>450.88012475</v>
      </c>
      <c r="L23" s="20" t="n">
        <v>7.11388079</v>
      </c>
      <c r="M23" s="18" t="s">
        <v>309</v>
      </c>
      <c r="N23" s="20" t="s">
        <v>309</v>
      </c>
      <c r="O23" s="18" t="s">
        <v>309</v>
      </c>
      <c r="P23" s="20" t="s">
        <v>309</v>
      </c>
      <c r="Q23" s="18" t="n">
        <v>456.80839073</v>
      </c>
      <c r="R23" s="20" t="n">
        <v>27.9792979</v>
      </c>
      <c r="S23" s="18" t="n">
        <v>464.28760196</v>
      </c>
      <c r="T23" s="20" t="n">
        <v>4.17278193</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504.05136832</v>
      </c>
      <c r="F25" s="20" t="n">
        <v>4.89312966</v>
      </c>
      <c r="G25" s="18" t="n">
        <v>508.78383253</v>
      </c>
      <c r="H25" s="20" t="n">
        <v>5.69327352</v>
      </c>
      <c r="I25" s="18" t="n">
        <v>528.95292894</v>
      </c>
      <c r="J25" s="20" t="n">
        <v>3.46030104</v>
      </c>
      <c r="K25" s="18" t="n">
        <v>496.42736405</v>
      </c>
      <c r="L25" s="20" t="n">
        <v>4.4787874</v>
      </c>
      <c r="M25" s="18" t="s">
        <v>309</v>
      </c>
      <c r="N25" s="20" t="s">
        <v>309</v>
      </c>
      <c r="O25" s="18" t="s">
        <v>309</v>
      </c>
      <c r="P25" s="20" t="s">
        <v>309</v>
      </c>
      <c r="Q25" s="18" t="n">
        <v>501.17339117</v>
      </c>
      <c r="R25" s="20" t="n">
        <v>19.65387051</v>
      </c>
      <c r="S25" s="18" t="n">
        <v>510.68280995</v>
      </c>
      <c r="T25" s="20" t="n">
        <v>4.14902874</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503.71913605</v>
      </c>
      <c r="F27" s="20" t="n">
        <v>1.88587234</v>
      </c>
      <c r="G27" s="18" t="n">
        <v>506.71344437</v>
      </c>
      <c r="H27" s="20" t="n">
        <v>12.36225937</v>
      </c>
      <c r="I27" s="18" t="n">
        <v>543.29092429</v>
      </c>
      <c r="J27" s="20" t="n">
        <v>10.71527333</v>
      </c>
      <c r="K27" s="18" t="n">
        <v>457.55396905</v>
      </c>
      <c r="L27" s="20" t="n">
        <v>6.32757534</v>
      </c>
      <c r="M27" s="18" t="s">
        <v>309</v>
      </c>
      <c r="N27" s="20" t="s">
        <v>309</v>
      </c>
      <c r="O27" s="18" t="s">
        <v>309</v>
      </c>
      <c r="P27" s="20" t="s">
        <v>309</v>
      </c>
      <c r="Q27" s="18" t="n">
        <v>414.7671576</v>
      </c>
      <c r="R27" s="20" t="n">
        <v>27.10485313</v>
      </c>
      <c r="S27" s="18" t="n">
        <v>454.88804872</v>
      </c>
      <c r="T27" s="20" t="n">
        <v>6.87914841</v>
      </c>
    </row>
    <row r="28" spans="1:20">
      <c r="A28" s="15" t="s">
        <v>330</v>
      </c>
      <c r="B28" s="17" t="n">
        <v>7568</v>
      </c>
      <c r="C28" s="18">
        <f>(490.0/B28*100)</f>
        <v/>
      </c>
      <c r="D28" s="19" t="n">
        <v>7078</v>
      </c>
      <c r="E28" s="18" t="n">
        <v>413.21077153</v>
      </c>
      <c r="F28" s="20" t="n">
        <v>2.20126249</v>
      </c>
      <c r="G28" s="18" t="s">
        <v>309</v>
      </c>
      <c r="H28" s="20" t="s">
        <v>309</v>
      </c>
      <c r="I28" s="18" t="n">
        <v>447.98240163</v>
      </c>
      <c r="J28" s="20" t="n">
        <v>4.95003003</v>
      </c>
      <c r="K28" s="18" t="s">
        <v>309</v>
      </c>
      <c r="L28" s="20" t="s">
        <v>309</v>
      </c>
      <c r="M28" s="18" t="s">
        <v>309</v>
      </c>
      <c r="N28" s="20" t="s">
        <v>309</v>
      </c>
      <c r="O28" s="18" t="s">
        <v>309</v>
      </c>
      <c r="P28" s="20" t="s">
        <v>309</v>
      </c>
      <c r="Q28" s="18" t="n">
        <v>386.98211155</v>
      </c>
      <c r="R28" s="20" t="n">
        <v>21.71792215</v>
      </c>
      <c r="S28" s="18" t="n">
        <v>402.14388411</v>
      </c>
      <c r="T28" s="20" t="n">
        <v>3.6623481</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490.82938687</v>
      </c>
      <c r="F33" s="20" t="n">
        <v>2.50040852</v>
      </c>
      <c r="G33" s="18" t="n">
        <v>529.17766471</v>
      </c>
      <c r="H33" s="20" t="n">
        <v>3.96218246</v>
      </c>
      <c r="I33" s="18" t="n">
        <v>536.00643552</v>
      </c>
      <c r="J33" s="20" t="n">
        <v>3.67881713</v>
      </c>
      <c r="K33" s="18" t="s">
        <v>309</v>
      </c>
      <c r="L33" s="20" t="s">
        <v>309</v>
      </c>
      <c r="M33" s="18" t="s">
        <v>309</v>
      </c>
      <c r="N33" s="20" t="s">
        <v>309</v>
      </c>
      <c r="O33" s="18" t="n">
        <v>467.17846285</v>
      </c>
      <c r="P33" s="20" t="n">
        <v>5.57479603</v>
      </c>
      <c r="Q33" s="18" t="n">
        <v>537.98702371</v>
      </c>
      <c r="R33" s="20" t="n">
        <v>24.88277222</v>
      </c>
      <c r="S33" s="18" t="n">
        <v>475.00834112</v>
      </c>
      <c r="T33" s="20" t="n">
        <v>5.87068532</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495.70671026</v>
      </c>
      <c r="F36" s="20" t="n">
        <v>2.86974346</v>
      </c>
      <c r="G36" s="18" t="n">
        <v>513.77944098</v>
      </c>
      <c r="H36" s="20" t="n">
        <v>3.98458673</v>
      </c>
      <c r="I36" s="18" t="n">
        <v>519.50793526</v>
      </c>
      <c r="J36" s="20" t="n">
        <v>5.62551917</v>
      </c>
      <c r="K36" s="18" t="n">
        <v>487.04465311</v>
      </c>
      <c r="L36" s="20" t="n">
        <v>8.892974929999999</v>
      </c>
      <c r="M36" s="18" t="s">
        <v>309</v>
      </c>
      <c r="N36" s="20" t="s">
        <v>309</v>
      </c>
      <c r="O36" s="18" t="n">
        <v>490.48190203</v>
      </c>
      <c r="P36" s="20" t="n">
        <v>9.73348086</v>
      </c>
      <c r="Q36" s="18" t="s">
        <v>309</v>
      </c>
      <c r="R36" s="20" t="s">
        <v>309</v>
      </c>
      <c r="S36" s="18" t="n">
        <v>492.17747751</v>
      </c>
      <c r="T36" s="20" t="n">
        <v>5.27524882</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518.81032243</v>
      </c>
      <c r="F40" s="20" t="n">
        <v>3.49179723</v>
      </c>
      <c r="G40" s="18" t="n">
        <v>513.62890964</v>
      </c>
      <c r="H40" s="20" t="n">
        <v>14.98960605</v>
      </c>
      <c r="I40" s="18" t="n">
        <v>529.50262572</v>
      </c>
      <c r="J40" s="20" t="n">
        <v>6.19368417</v>
      </c>
      <c r="K40" s="18" t="n">
        <v>496.28440248</v>
      </c>
      <c r="L40" s="20" t="n">
        <v>9.45929932</v>
      </c>
      <c r="M40" s="18" t="s">
        <v>309</v>
      </c>
      <c r="N40" s="20" t="s">
        <v>309</v>
      </c>
      <c r="O40" s="18" t="n">
        <v>510.306209</v>
      </c>
      <c r="P40" s="20" t="n">
        <v>2.76735677</v>
      </c>
      <c r="Q40" s="18" t="n">
        <v>527.97625019</v>
      </c>
      <c r="R40" s="20" t="n">
        <v>19.49190348</v>
      </c>
      <c r="S40" s="18" t="n">
        <v>494.96282913</v>
      </c>
      <c r="T40" s="20" t="n">
        <v>11.83674332</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476.85160485</v>
      </c>
      <c r="F52" s="20" t="n">
        <v>2.57902205</v>
      </c>
      <c r="G52" s="18" t="n">
        <v>478.84914894</v>
      </c>
      <c r="H52" s="20" t="n">
        <v>7.58019141</v>
      </c>
      <c r="I52" s="18" t="n">
        <v>470.56052412</v>
      </c>
      <c r="J52" s="20" t="n">
        <v>6.98288981</v>
      </c>
      <c r="K52" s="18" t="n">
        <v>484.35292768</v>
      </c>
      <c r="L52" s="20" t="n">
        <v>4.39073441</v>
      </c>
      <c r="M52" s="18" t="s">
        <v>309</v>
      </c>
      <c r="N52" s="20" t="s">
        <v>309</v>
      </c>
      <c r="O52" s="18" t="s">
        <v>309</v>
      </c>
      <c r="P52" s="20" t="s">
        <v>309</v>
      </c>
      <c r="Q52" s="18" t="n">
        <v>509.89270932</v>
      </c>
      <c r="R52" s="20" t="n">
        <v>22.57568166</v>
      </c>
      <c r="S52" s="18" t="n">
        <v>464.8256635</v>
      </c>
      <c r="T52" s="20" t="n">
        <v>3.59574203</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313.68245956</v>
      </c>
      <c r="F54" s="20" t="n">
        <v>3.22960977</v>
      </c>
      <c r="G54" s="18" t="n">
        <v>325.41149706</v>
      </c>
      <c r="H54" s="20" t="n">
        <v>7.2911565</v>
      </c>
      <c r="I54" s="18" t="n">
        <v>361.09118781</v>
      </c>
      <c r="J54" s="20" t="n">
        <v>3.90612926</v>
      </c>
      <c r="K54" s="18" t="n">
        <v>316.6796703</v>
      </c>
      <c r="L54" s="20" t="n">
        <v>4.03829451</v>
      </c>
      <c r="M54" s="18" t="s">
        <v>309</v>
      </c>
      <c r="N54" s="20" t="s">
        <v>309</v>
      </c>
      <c r="O54" s="18" t="s">
        <v>309</v>
      </c>
      <c r="P54" s="20" t="s">
        <v>309</v>
      </c>
      <c r="Q54" s="18" t="n">
        <v>328.82915493</v>
      </c>
      <c r="R54" s="20" t="n">
        <v>13.1570936</v>
      </c>
      <c r="S54" s="18" t="n">
        <v>329.21660179</v>
      </c>
      <c r="T54" s="20" t="n">
        <v>4.23265134</v>
      </c>
    </row>
    <row r="55" spans="1:20">
      <c r="A55" s="15" t="s">
        <v>357</v>
      </c>
      <c r="B55" s="17" t="n">
        <v>5316</v>
      </c>
      <c r="C55" s="18">
        <f>(137.0/B55*100)</f>
        <v/>
      </c>
      <c r="D55" s="19" t="n">
        <v>5179</v>
      </c>
      <c r="E55" s="18" t="n">
        <v>422.75367404</v>
      </c>
      <c r="F55" s="20" t="n">
        <v>2.98345924</v>
      </c>
      <c r="G55" s="18" t="n">
        <v>409.82804222</v>
      </c>
      <c r="H55" s="20" t="n">
        <v>5.82687134</v>
      </c>
      <c r="I55" s="18" t="n">
        <v>442.70857918</v>
      </c>
      <c r="J55" s="20" t="n">
        <v>11.32438428</v>
      </c>
      <c r="K55" s="18" t="n">
        <v>407.14450519</v>
      </c>
      <c r="L55" s="20" t="n">
        <v>3.22227345</v>
      </c>
      <c r="M55" s="18" t="s">
        <v>309</v>
      </c>
      <c r="N55" s="20" t="s">
        <v>309</v>
      </c>
      <c r="O55" s="18" t="s">
        <v>309</v>
      </c>
      <c r="P55" s="20" t="s">
        <v>309</v>
      </c>
      <c r="Q55" s="18" t="n">
        <v>401.21236713</v>
      </c>
      <c r="R55" s="20" t="n">
        <v>23.96707138</v>
      </c>
      <c r="S55" s="18" t="n">
        <v>399.83383823</v>
      </c>
      <c r="T55" s="20" t="n">
        <v>3.77158212</v>
      </c>
    </row>
    <row r="56" spans="1:20">
      <c r="A56" s="15" t="s">
        <v>358</v>
      </c>
      <c r="B56" s="17" t="n">
        <v>5359</v>
      </c>
      <c r="C56" s="18">
        <f>(104.0/B56*100)</f>
        <v/>
      </c>
      <c r="D56" s="19" t="n">
        <v>5255</v>
      </c>
      <c r="E56" s="18" t="s">
        <v>309</v>
      </c>
      <c r="F56" s="20" t="s">
        <v>309</v>
      </c>
      <c r="G56" s="18" t="n">
        <v>529.2234592</v>
      </c>
      <c r="H56" s="20" t="n">
        <v>2.59663512</v>
      </c>
      <c r="I56" s="18" t="n">
        <v>525.95978947</v>
      </c>
      <c r="J56" s="20" t="n">
        <v>3.56196254</v>
      </c>
      <c r="K56" s="18" t="s">
        <v>309</v>
      </c>
      <c r="L56" s="20" t="s">
        <v>309</v>
      </c>
      <c r="M56" s="18" t="s">
        <v>309</v>
      </c>
      <c r="N56" s="20" t="s">
        <v>309</v>
      </c>
      <c r="O56" s="18" t="s">
        <v>309</v>
      </c>
      <c r="P56" s="20" t="s">
        <v>309</v>
      </c>
      <c r="Q56" s="18" t="n">
        <v>532.32446155</v>
      </c>
      <c r="R56" s="20" t="n">
        <v>22.02468986</v>
      </c>
      <c r="S56" s="18" t="n">
        <v>498.02614848</v>
      </c>
      <c r="T56" s="20" t="n">
        <v>3.99401725</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522.2505526899999</v>
      </c>
      <c r="F62" s="20" t="n">
        <v>2.21061888</v>
      </c>
      <c r="G62" s="18" t="n">
        <v>535.96961129</v>
      </c>
      <c r="H62" s="20" t="n">
        <v>2.09923305</v>
      </c>
      <c r="I62" s="18" t="n">
        <v>538.86465471</v>
      </c>
      <c r="J62" s="20" t="n">
        <v>2.55974608</v>
      </c>
      <c r="K62" s="18" t="n">
        <v>504.81220176</v>
      </c>
      <c r="L62" s="20" t="n">
        <v>3.98746344</v>
      </c>
      <c r="M62" s="18" t="s">
        <v>309</v>
      </c>
      <c r="N62" s="20" t="s">
        <v>309</v>
      </c>
      <c r="O62" s="18" t="n">
        <v>506.9884463</v>
      </c>
      <c r="P62" s="20" t="n">
        <v>17.00324221</v>
      </c>
      <c r="Q62" s="18" t="n">
        <v>533.50882787</v>
      </c>
      <c r="R62" s="20" t="n">
        <v>16.5111797</v>
      </c>
      <c r="S62" s="18" t="n">
        <v>532.33334389</v>
      </c>
      <c r="T62" s="20" t="n">
        <v>5.56888939</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470.60296749</v>
      </c>
      <c r="F64" s="20" t="n">
        <v>3.22980935</v>
      </c>
      <c r="G64" s="18" t="n">
        <v>493.74870029</v>
      </c>
      <c r="H64" s="20" t="n">
        <v>5.24393937</v>
      </c>
      <c r="I64" s="18" t="n">
        <v>523.63391401</v>
      </c>
      <c r="J64" s="20" t="n">
        <v>4.44211032</v>
      </c>
      <c r="K64" s="18" t="n">
        <v>437.35565703</v>
      </c>
      <c r="L64" s="20" t="n">
        <v>6.44457826</v>
      </c>
      <c r="M64" s="18" t="s">
        <v>309</v>
      </c>
      <c r="N64" s="20" t="s">
        <v>309</v>
      </c>
      <c r="O64" s="18" t="n">
        <v>471.63753016</v>
      </c>
      <c r="P64" s="20" t="n">
        <v>62.49724354</v>
      </c>
      <c r="Q64" s="18" t="n">
        <v>504.55164578</v>
      </c>
      <c r="R64" s="20" t="n">
        <v>39.36536503</v>
      </c>
      <c r="S64" s="18" t="n">
        <v>426.91887786</v>
      </c>
      <c r="T64" s="20" t="n">
        <v>5.04112141</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291</v>
      </c>
    </row>
    <row r="2" spans="1:28">
      <c r="A2" s="5" t="s">
        <v>543</v>
      </c>
    </row>
    <row customHeight="1" ht="30" r="4" spans="1:28">
      <c r="A4" s="6" t="n"/>
      <c r="B4" s="7" t="s">
        <v>293</v>
      </c>
      <c r="C4" s="7" t="s">
        <v>294</v>
      </c>
      <c r="D4" s="8" t="s">
        <v>293</v>
      </c>
      <c r="E4" s="9" t="s">
        <v>544</v>
      </c>
      <c r="F4" s="10" t="n"/>
      <c r="G4" s="9" t="s">
        <v>545</v>
      </c>
      <c r="H4" s="10" t="n"/>
      <c r="I4" s="9" t="s">
        <v>546</v>
      </c>
      <c r="J4" s="10" t="n"/>
      <c r="K4" s="9" t="s">
        <v>547</v>
      </c>
      <c r="L4" s="10" t="n"/>
      <c r="M4" s="9" t="s">
        <v>548</v>
      </c>
      <c r="N4" s="10" t="n"/>
      <c r="O4" s="9" t="s">
        <v>549</v>
      </c>
      <c r="P4" s="10" t="n"/>
      <c r="Q4" s="9" t="s">
        <v>550</v>
      </c>
      <c r="R4" s="10" t="n"/>
      <c r="S4" s="9" t="s">
        <v>297</v>
      </c>
      <c r="T4" s="10" t="n"/>
      <c r="U4" s="9" t="s">
        <v>298</v>
      </c>
      <c r="V4" s="10" t="n"/>
      <c r="W4" s="9" t="s">
        <v>299</v>
      </c>
      <c r="X4" s="10" t="n"/>
      <c r="Y4" s="9" t="s">
        <v>300</v>
      </c>
      <c r="Z4" s="10" t="n"/>
      <c r="AA4" s="9" t="s">
        <v>301</v>
      </c>
      <c r="AB4" s="10" t="n"/>
    </row>
    <row r="5" spans="1:2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c r="Y5" s="12" t="s">
        <v>305</v>
      </c>
      <c r="Z5" s="11" t="s">
        <v>306</v>
      </c>
      <c r="AA5" s="12" t="s">
        <v>305</v>
      </c>
      <c r="AB5" s="11" t="s">
        <v>306</v>
      </c>
    </row>
    <row r="6" spans="1:28">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s">
        <v>309</v>
      </c>
      <c r="T7" s="20" t="s">
        <v>309</v>
      </c>
      <c r="U7" s="18" t="s">
        <v>309</v>
      </c>
      <c r="V7" s="20" t="s">
        <v>309</v>
      </c>
      <c r="W7" s="18" t="n">
        <v>509.99385417</v>
      </c>
      <c r="X7" s="20" t="n">
        <v>1.53531126</v>
      </c>
      <c r="Y7" s="18" t="s">
        <v>309</v>
      </c>
      <c r="Z7" s="20" t="s">
        <v>309</v>
      </c>
      <c r="AA7" s="18" t="s">
        <v>309</v>
      </c>
      <c r="AB7" s="20" t="s">
        <v>309</v>
      </c>
    </row>
    <row r="8" spans="1:28">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s">
        <v>309</v>
      </c>
      <c r="T8" s="20" t="s">
        <v>309</v>
      </c>
      <c r="U8" s="18" t="s">
        <v>309</v>
      </c>
      <c r="V8" s="20" t="s">
        <v>309</v>
      </c>
      <c r="W8" s="18" t="n">
        <v>495.03748651</v>
      </c>
      <c r="X8" s="20" t="n">
        <v>2.4393445</v>
      </c>
      <c r="Y8" s="18" t="s">
        <v>309</v>
      </c>
      <c r="Z8" s="20" t="s">
        <v>309</v>
      </c>
      <c r="AA8" s="18" t="s">
        <v>309</v>
      </c>
      <c r="AB8" s="20" t="s">
        <v>309</v>
      </c>
    </row>
    <row r="9" spans="1:28">
      <c r="A9" s="15" t="s">
        <v>311</v>
      </c>
      <c r="B9" s="17" t="n">
        <v>9651</v>
      </c>
      <c r="C9" s="18">
        <f>(4913.0/B9*100)</f>
        <v/>
      </c>
      <c r="D9" s="19" t="n">
        <v>4738</v>
      </c>
      <c r="E9" s="18" t="n">
        <v>528.7956074799999</v>
      </c>
      <c r="F9" s="20" t="n">
        <v>12.58202362</v>
      </c>
      <c r="G9" s="18" t="n">
        <v>474.85292397</v>
      </c>
      <c r="H9" s="20" t="n">
        <v>10.45472144</v>
      </c>
      <c r="I9" s="18" t="n">
        <v>526.7859693</v>
      </c>
      <c r="J9" s="20" t="n">
        <v>4.760057</v>
      </c>
      <c r="K9" s="18" t="n">
        <v>541.48448908</v>
      </c>
      <c r="L9" s="20" t="n">
        <v>3.0808938</v>
      </c>
      <c r="M9" s="18" t="n">
        <v>543.9088838599999</v>
      </c>
      <c r="N9" s="20" t="n">
        <v>2.95634633</v>
      </c>
      <c r="O9" s="18" t="n">
        <v>533.72994728</v>
      </c>
      <c r="P9" s="20" t="n">
        <v>9.81403283</v>
      </c>
      <c r="Q9" s="18" t="n">
        <v>511.34562069</v>
      </c>
      <c r="R9" s="20" t="n">
        <v>16.51606687</v>
      </c>
      <c r="S9" s="18" t="n">
        <v>464.15374826</v>
      </c>
      <c r="T9" s="20" t="n">
        <v>6.21084865</v>
      </c>
      <c r="U9" s="18" t="s">
        <v>309</v>
      </c>
      <c r="V9" s="20" t="s">
        <v>309</v>
      </c>
      <c r="W9" s="18" t="s">
        <v>309</v>
      </c>
      <c r="X9" s="20" t="s">
        <v>309</v>
      </c>
      <c r="Y9" s="18" t="n">
        <v>511.23151422</v>
      </c>
      <c r="Z9" s="20" t="n">
        <v>31.29224272</v>
      </c>
      <c r="AA9" s="18" t="n">
        <v>484.2634909</v>
      </c>
      <c r="AB9" s="20" t="n">
        <v>8.415134289999999</v>
      </c>
    </row>
    <row r="10" spans="1:2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s">
        <v>309</v>
      </c>
      <c r="T10" s="20" t="s">
        <v>309</v>
      </c>
      <c r="U10" s="18" t="s">
        <v>309</v>
      </c>
      <c r="V10" s="20" t="s">
        <v>309</v>
      </c>
      <c r="W10" s="18" t="n">
        <v>527.70468432</v>
      </c>
      <c r="X10" s="20" t="n">
        <v>2.08026152</v>
      </c>
      <c r="Y10" s="18" t="s">
        <v>309</v>
      </c>
      <c r="Z10" s="20" t="s">
        <v>309</v>
      </c>
      <c r="AA10" s="18" t="s">
        <v>309</v>
      </c>
      <c r="AB10" s="20" t="s">
        <v>309</v>
      </c>
    </row>
    <row r="11" spans="1:28">
      <c r="A11" s="15" t="s">
        <v>313</v>
      </c>
      <c r="B11" s="17" t="n">
        <v>7053</v>
      </c>
      <c r="C11" s="18">
        <f>(462.0/B11*100)</f>
        <v/>
      </c>
      <c r="D11" s="19" t="n">
        <v>6591</v>
      </c>
      <c r="E11" s="18" t="n">
        <v>464.6025715</v>
      </c>
      <c r="F11" s="20" t="n">
        <v>4.10502083</v>
      </c>
      <c r="G11" s="18" t="n">
        <v>415.18936088</v>
      </c>
      <c r="H11" s="20" t="n">
        <v>6.79544459</v>
      </c>
      <c r="I11" s="18" t="n">
        <v>457.10691405</v>
      </c>
      <c r="J11" s="20" t="n">
        <v>3.30846398</v>
      </c>
      <c r="K11" s="18" t="n">
        <v>461.49368596</v>
      </c>
      <c r="L11" s="20" t="n">
        <v>3.40298482</v>
      </c>
      <c r="M11" s="18" t="n">
        <v>438.3099494</v>
      </c>
      <c r="N11" s="20" t="n">
        <v>5.05407426</v>
      </c>
      <c r="O11" s="18" t="n">
        <v>452.58132538</v>
      </c>
      <c r="P11" s="20" t="n">
        <v>7.07092393</v>
      </c>
      <c r="Q11" s="18" t="n">
        <v>430.83021355</v>
      </c>
      <c r="R11" s="20" t="n">
        <v>8.66596247</v>
      </c>
      <c r="S11" s="18" t="n">
        <v>410.93482777</v>
      </c>
      <c r="T11" s="20" t="n">
        <v>6.77293153</v>
      </c>
      <c r="U11" s="18" t="s">
        <v>309</v>
      </c>
      <c r="V11" s="20" t="s">
        <v>309</v>
      </c>
      <c r="W11" s="18" t="s">
        <v>309</v>
      </c>
      <c r="X11" s="20" t="s">
        <v>309</v>
      </c>
      <c r="Y11" s="18" t="n">
        <v>414.59665294</v>
      </c>
      <c r="Z11" s="20" t="n">
        <v>20.17877971</v>
      </c>
      <c r="AA11" s="18" t="n">
        <v>438.54159408</v>
      </c>
      <c r="AB11" s="20" t="n">
        <v>4.76198578</v>
      </c>
    </row>
    <row r="12" spans="1:2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s">
        <v>309</v>
      </c>
      <c r="T12" s="20" t="s">
        <v>309</v>
      </c>
      <c r="U12" s="18" t="s">
        <v>309</v>
      </c>
      <c r="V12" s="20" t="s">
        <v>309</v>
      </c>
      <c r="W12" s="18" t="n">
        <v>492.83004828</v>
      </c>
      <c r="X12" s="20" t="n">
        <v>2.26769725</v>
      </c>
      <c r="Y12" s="18" t="s">
        <v>309</v>
      </c>
      <c r="Z12" s="20" t="s">
        <v>309</v>
      </c>
      <c r="AA12" s="18" t="s">
        <v>309</v>
      </c>
      <c r="AB12" s="20" t="s">
        <v>309</v>
      </c>
    </row>
    <row r="13" spans="1:2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s">
        <v>309</v>
      </c>
      <c r="T13" s="20" t="s">
        <v>309</v>
      </c>
      <c r="U13" s="18" t="s">
        <v>309</v>
      </c>
      <c r="V13" s="20" t="s">
        <v>309</v>
      </c>
      <c r="W13" s="18" t="n">
        <v>501.936887</v>
      </c>
      <c r="X13" s="20" t="n">
        <v>2.37547789</v>
      </c>
      <c r="Y13" s="18" t="s">
        <v>309</v>
      </c>
      <c r="Z13" s="20" t="s">
        <v>309</v>
      </c>
      <c r="AA13" s="18" t="s">
        <v>309</v>
      </c>
      <c r="AB13" s="20" t="s">
        <v>309</v>
      </c>
    </row>
    <row r="14" spans="1:2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s">
        <v>309</v>
      </c>
      <c r="T14" s="20" t="s">
        <v>309</v>
      </c>
      <c r="U14" s="18" t="s">
        <v>309</v>
      </c>
      <c r="V14" s="20" t="s">
        <v>309</v>
      </c>
      <c r="W14" s="18" t="n">
        <v>534.1937421</v>
      </c>
      <c r="X14" s="20" t="n">
        <v>2.09480707</v>
      </c>
      <c r="Y14" s="18" t="s">
        <v>309</v>
      </c>
      <c r="Z14" s="20" t="s">
        <v>309</v>
      </c>
      <c r="AA14" s="18" t="s">
        <v>309</v>
      </c>
      <c r="AB14" s="20" t="s">
        <v>309</v>
      </c>
    </row>
    <row r="15" spans="1:2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s">
        <v>309</v>
      </c>
      <c r="T15" s="20" t="s">
        <v>309</v>
      </c>
      <c r="U15" s="18" t="s">
        <v>309</v>
      </c>
      <c r="V15" s="20" t="s">
        <v>309</v>
      </c>
      <c r="W15" s="18" t="n">
        <v>530.6611586400001</v>
      </c>
      <c r="X15" s="20" t="n">
        <v>2.39236859</v>
      </c>
      <c r="Y15" s="18" t="s">
        <v>309</v>
      </c>
      <c r="Z15" s="20" t="s">
        <v>309</v>
      </c>
      <c r="AA15" s="18" t="s">
        <v>309</v>
      </c>
      <c r="AB15" s="20" t="s">
        <v>309</v>
      </c>
    </row>
    <row r="16" spans="1:28">
      <c r="A16" s="15" t="s">
        <v>318</v>
      </c>
      <c r="B16" s="17" t="n">
        <v>6108</v>
      </c>
      <c r="C16" s="18">
        <f>(750.0/B16*100)</f>
        <v/>
      </c>
      <c r="D16" s="19" t="n">
        <v>5358</v>
      </c>
      <c r="E16" s="18" t="n">
        <v>492.06659768</v>
      </c>
      <c r="F16" s="20" t="n">
        <v>14.34189411</v>
      </c>
      <c r="G16" s="18" t="n">
        <v>465.0842825</v>
      </c>
      <c r="H16" s="20" t="n">
        <v>7.6194414</v>
      </c>
      <c r="I16" s="18" t="n">
        <v>520.80164755</v>
      </c>
      <c r="J16" s="20" t="n">
        <v>3.7477548</v>
      </c>
      <c r="K16" s="18" t="n">
        <v>521.44062873</v>
      </c>
      <c r="L16" s="20" t="n">
        <v>2.55093961</v>
      </c>
      <c r="M16" s="18" t="n">
        <v>523.78720716</v>
      </c>
      <c r="N16" s="20" t="n">
        <v>3.41544025</v>
      </c>
      <c r="O16" s="18" t="n">
        <v>505.87959164</v>
      </c>
      <c r="P16" s="20" t="n">
        <v>10.19176051</v>
      </c>
      <c r="Q16" s="18" t="n">
        <v>492.42041339</v>
      </c>
      <c r="R16" s="20" t="n">
        <v>27.02888665</v>
      </c>
      <c r="S16" s="18" t="n">
        <v>456.75218248</v>
      </c>
      <c r="T16" s="20" t="n">
        <v>5.25913438</v>
      </c>
      <c r="U16" s="18" t="s">
        <v>309</v>
      </c>
      <c r="V16" s="20" t="s">
        <v>309</v>
      </c>
      <c r="W16" s="18" t="s">
        <v>309</v>
      </c>
      <c r="X16" s="20" t="s">
        <v>309</v>
      </c>
      <c r="Y16" s="18" t="n">
        <v>494.44952957</v>
      </c>
      <c r="Z16" s="20" t="n">
        <v>31.59415037</v>
      </c>
      <c r="AA16" s="18" t="n">
        <v>476.03716912</v>
      </c>
      <c r="AB16" s="20" t="n">
        <v>4.35412826</v>
      </c>
    </row>
    <row r="17" spans="1:28">
      <c r="A17" s="15" t="s">
        <v>319</v>
      </c>
      <c r="B17" s="17" t="n">
        <v>6504</v>
      </c>
      <c r="C17" s="18">
        <f>(3097.0/B17*100)</f>
        <v/>
      </c>
      <c r="D17" s="19" t="n">
        <v>3407</v>
      </c>
      <c r="E17" s="18" t="n">
        <v>537.0486908300001</v>
      </c>
      <c r="F17" s="20" t="n">
        <v>6.58920859</v>
      </c>
      <c r="G17" s="18" t="n">
        <v>516.61743834</v>
      </c>
      <c r="H17" s="20" t="n">
        <v>8.7477585</v>
      </c>
      <c r="I17" s="18" t="n">
        <v>539.0921701</v>
      </c>
      <c r="J17" s="20" t="n">
        <v>5.46377049</v>
      </c>
      <c r="K17" s="18" t="n">
        <v>540.59918971</v>
      </c>
      <c r="L17" s="20" t="n">
        <v>5.1339293</v>
      </c>
      <c r="M17" s="18" t="n">
        <v>531.32321796</v>
      </c>
      <c r="N17" s="20" t="n">
        <v>12.53220757</v>
      </c>
      <c r="O17" s="18" t="n">
        <v>524.55075637</v>
      </c>
      <c r="P17" s="20" t="n">
        <v>22.38435061</v>
      </c>
      <c r="Q17" s="18" t="n">
        <v>476.75036625</v>
      </c>
      <c r="R17" s="20" t="n">
        <v>101.86979095</v>
      </c>
      <c r="S17" s="18" t="n">
        <v>531.54815667</v>
      </c>
      <c r="T17" s="20" t="n">
        <v>4.02528881</v>
      </c>
      <c r="U17" s="18" t="s">
        <v>309</v>
      </c>
      <c r="V17" s="20" t="s">
        <v>309</v>
      </c>
      <c r="W17" s="18" t="s">
        <v>309</v>
      </c>
      <c r="X17" s="20" t="s">
        <v>309</v>
      </c>
      <c r="Y17" s="18" t="n">
        <v>536.33395573</v>
      </c>
      <c r="Z17" s="20" t="n">
        <v>45.77961768</v>
      </c>
      <c r="AA17" s="18" t="n">
        <v>521.0943390899999</v>
      </c>
      <c r="AB17" s="20" t="n">
        <v>5.64032051</v>
      </c>
    </row>
    <row r="18" spans="1:2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s">
        <v>309</v>
      </c>
      <c r="T18" s="20" t="s">
        <v>309</v>
      </c>
      <c r="U18" s="18" t="s">
        <v>309</v>
      </c>
      <c r="V18" s="20" t="s">
        <v>309</v>
      </c>
      <c r="W18" s="18" t="n">
        <v>454.82881661</v>
      </c>
      <c r="X18" s="20" t="n">
        <v>3.91731705</v>
      </c>
      <c r="Y18" s="18" t="s">
        <v>309</v>
      </c>
      <c r="Z18" s="20" t="s">
        <v>309</v>
      </c>
      <c r="AA18" s="18" t="s">
        <v>309</v>
      </c>
      <c r="AB18" s="20" t="s">
        <v>309</v>
      </c>
    </row>
    <row r="19" spans="1:2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s">
        <v>309</v>
      </c>
      <c r="T19" s="20" t="s">
        <v>309</v>
      </c>
      <c r="U19" s="18" t="s">
        <v>309</v>
      </c>
      <c r="V19" s="20" t="s">
        <v>309</v>
      </c>
      <c r="W19" s="18" t="n">
        <v>476.74751239</v>
      </c>
      <c r="X19" s="20" t="n">
        <v>2.42146432</v>
      </c>
      <c r="Y19" s="18" t="s">
        <v>309</v>
      </c>
      <c r="Z19" s="20" t="s">
        <v>309</v>
      </c>
      <c r="AA19" s="18" t="s">
        <v>309</v>
      </c>
      <c r="AB19" s="20" t="s">
        <v>309</v>
      </c>
    </row>
    <row r="20" spans="1:2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s">
        <v>309</v>
      </c>
      <c r="T20" s="20" t="s">
        <v>309</v>
      </c>
      <c r="U20" s="18" t="s">
        <v>309</v>
      </c>
      <c r="V20" s="20" t="s">
        <v>309</v>
      </c>
      <c r="W20" s="18" t="n">
        <v>473.23008609</v>
      </c>
      <c r="X20" s="20" t="n">
        <v>1.68092489</v>
      </c>
      <c r="Y20" s="18" t="s">
        <v>309</v>
      </c>
      <c r="Z20" s="20" t="s">
        <v>309</v>
      </c>
      <c r="AA20" s="18" t="s">
        <v>309</v>
      </c>
      <c r="AB20" s="20" t="s">
        <v>309</v>
      </c>
    </row>
    <row r="21" spans="1:28">
      <c r="A21" s="15" t="s">
        <v>323</v>
      </c>
      <c r="B21" s="17" t="n">
        <v>5741</v>
      </c>
      <c r="C21" s="18">
        <f>(621.0/B21*100)</f>
        <v/>
      </c>
      <c r="D21" s="19" t="n">
        <v>5120</v>
      </c>
      <c r="E21" s="18" t="n">
        <v>503.3261733</v>
      </c>
      <c r="F21" s="20" t="n">
        <v>5.30261016</v>
      </c>
      <c r="G21" s="18" t="n">
        <v>507.52436343</v>
      </c>
      <c r="H21" s="20" t="n">
        <v>3.48944075</v>
      </c>
      <c r="I21" s="18" t="n">
        <v>514.40102297</v>
      </c>
      <c r="J21" s="20" t="n">
        <v>2.97627712</v>
      </c>
      <c r="K21" s="18" t="n">
        <v>517.44526393</v>
      </c>
      <c r="L21" s="20" t="n">
        <v>6.73774506</v>
      </c>
      <c r="M21" s="18" t="n">
        <v>514.1611231099999</v>
      </c>
      <c r="N21" s="20" t="n">
        <v>8.769614560000001</v>
      </c>
      <c r="O21" s="18" t="n">
        <v>523.64932391</v>
      </c>
      <c r="P21" s="20" t="n">
        <v>16.32922506</v>
      </c>
      <c r="Q21" s="18" t="n">
        <v>413.5031225</v>
      </c>
      <c r="R21" s="20" t="n">
        <v>44.00055105</v>
      </c>
      <c r="S21" s="18" t="n">
        <v>483.139248</v>
      </c>
      <c r="T21" s="20" t="n">
        <v>4.65888102</v>
      </c>
      <c r="U21" s="18" t="s">
        <v>309</v>
      </c>
      <c r="V21" s="20" t="s">
        <v>309</v>
      </c>
      <c r="W21" s="18" t="s">
        <v>309</v>
      </c>
      <c r="X21" s="20" t="s">
        <v>309</v>
      </c>
      <c r="Y21" s="18" t="n">
        <v>548.5446540299999</v>
      </c>
      <c r="Z21" s="20" t="n">
        <v>27.39950851</v>
      </c>
      <c r="AA21" s="18" t="n">
        <v>485.89792581</v>
      </c>
      <c r="AB21" s="20" t="n">
        <v>5.86388657</v>
      </c>
    </row>
    <row r="22" spans="1:2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s">
        <v>309</v>
      </c>
      <c r="T22" s="20" t="s">
        <v>309</v>
      </c>
      <c r="U22" s="18" t="s">
        <v>309</v>
      </c>
      <c r="V22" s="20" t="s">
        <v>309</v>
      </c>
      <c r="W22" s="18" t="n">
        <v>466.55281214</v>
      </c>
      <c r="X22" s="20" t="n">
        <v>3.43755424</v>
      </c>
      <c r="Y22" s="18" t="s">
        <v>309</v>
      </c>
      <c r="Z22" s="20" t="s">
        <v>309</v>
      </c>
      <c r="AA22" s="18" t="s">
        <v>309</v>
      </c>
      <c r="AB22" s="20" t="s">
        <v>309</v>
      </c>
    </row>
    <row r="23" spans="1:28">
      <c r="A23" s="15" t="s">
        <v>325</v>
      </c>
      <c r="B23" s="17" t="n">
        <v>11583</v>
      </c>
      <c r="C23" s="18">
        <f>(2409.0/B23*100)</f>
        <v/>
      </c>
      <c r="D23" s="19" t="n">
        <v>9174</v>
      </c>
      <c r="E23" s="18" t="n">
        <v>496.37995058</v>
      </c>
      <c r="F23" s="20" t="n">
        <v>8.794130409999999</v>
      </c>
      <c r="G23" s="18" t="n">
        <v>451.45952719</v>
      </c>
      <c r="H23" s="20" t="n">
        <v>8.3918961</v>
      </c>
      <c r="I23" s="18" t="n">
        <v>488.02074742</v>
      </c>
      <c r="J23" s="20" t="n">
        <v>5.25647074</v>
      </c>
      <c r="K23" s="18" t="n">
        <v>485.6116929</v>
      </c>
      <c r="L23" s="20" t="n">
        <v>4.0474431</v>
      </c>
      <c r="M23" s="18" t="n">
        <v>505.36491964</v>
      </c>
      <c r="N23" s="20" t="n">
        <v>3.04452024</v>
      </c>
      <c r="O23" s="18" t="n">
        <v>478.77686244</v>
      </c>
      <c r="P23" s="20" t="n">
        <v>7.12341438</v>
      </c>
      <c r="Q23" s="18" t="n">
        <v>447.3865786</v>
      </c>
      <c r="R23" s="20" t="n">
        <v>13.42355595</v>
      </c>
      <c r="S23" s="18" t="n">
        <v>450.88012475</v>
      </c>
      <c r="T23" s="20" t="n">
        <v>7.11388079</v>
      </c>
      <c r="U23" s="18" t="s">
        <v>309</v>
      </c>
      <c r="V23" s="20" t="s">
        <v>309</v>
      </c>
      <c r="W23" s="18" t="s">
        <v>309</v>
      </c>
      <c r="X23" s="20" t="s">
        <v>309</v>
      </c>
      <c r="Y23" s="18" t="n">
        <v>449.92058035</v>
      </c>
      <c r="Z23" s="20" t="n">
        <v>32.99536687</v>
      </c>
      <c r="AA23" s="18" t="n">
        <v>449.4593655</v>
      </c>
      <c r="AB23" s="20" t="n">
        <v>5.58802081</v>
      </c>
    </row>
    <row r="24" spans="1:2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s">
        <v>309</v>
      </c>
      <c r="T24" s="20" t="s">
        <v>309</v>
      </c>
      <c r="U24" s="18" t="s">
        <v>309</v>
      </c>
      <c r="V24" s="20" t="s">
        <v>309</v>
      </c>
      <c r="W24" s="18" t="n">
        <v>538.3947510199999</v>
      </c>
      <c r="X24" s="20" t="n">
        <v>2.96617877</v>
      </c>
      <c r="Y24" s="18" t="s">
        <v>309</v>
      </c>
      <c r="Z24" s="20" t="s">
        <v>309</v>
      </c>
      <c r="AA24" s="18" t="s">
        <v>309</v>
      </c>
      <c r="AB24" s="20" t="s">
        <v>309</v>
      </c>
    </row>
    <row r="25" spans="1:28">
      <c r="A25" s="15" t="s">
        <v>327</v>
      </c>
      <c r="B25" s="17" t="n">
        <v>5581</v>
      </c>
      <c r="C25" s="18">
        <f>(5.0/B25*100)</f>
        <v/>
      </c>
      <c r="D25" s="19" t="n">
        <v>5576</v>
      </c>
      <c r="E25" s="18" t="n">
        <v>530.56914999</v>
      </c>
      <c r="F25" s="20" t="n">
        <v>3.88781949</v>
      </c>
      <c r="G25" s="18" t="n">
        <v>488.68642093</v>
      </c>
      <c r="H25" s="20" t="n">
        <v>5.81593733</v>
      </c>
      <c r="I25" s="18" t="n">
        <v>529.97080945</v>
      </c>
      <c r="J25" s="20" t="n">
        <v>5.91272753</v>
      </c>
      <c r="K25" s="18" t="n">
        <v>533.76921993</v>
      </c>
      <c r="L25" s="20" t="n">
        <v>4.32326325</v>
      </c>
      <c r="M25" s="18" t="n">
        <v>513.78786142</v>
      </c>
      <c r="N25" s="20" t="n">
        <v>5.64037769</v>
      </c>
      <c r="O25" s="18" t="n">
        <v>514.90329872</v>
      </c>
      <c r="P25" s="20" t="n">
        <v>7.87669733</v>
      </c>
      <c r="Q25" s="18" t="n">
        <v>501.81360475</v>
      </c>
      <c r="R25" s="20" t="n">
        <v>13.70009593</v>
      </c>
      <c r="S25" s="18" t="n">
        <v>496.42736405</v>
      </c>
      <c r="T25" s="20" t="n">
        <v>4.4787874</v>
      </c>
      <c r="U25" s="18" t="s">
        <v>309</v>
      </c>
      <c r="V25" s="20" t="s">
        <v>309</v>
      </c>
      <c r="W25" s="18" t="s">
        <v>309</v>
      </c>
      <c r="X25" s="20" t="s">
        <v>309</v>
      </c>
      <c r="Y25" s="18" t="n">
        <v>469.01173598</v>
      </c>
      <c r="Z25" s="20" t="n">
        <v>29.05603864</v>
      </c>
      <c r="AA25" s="18" t="n">
        <v>511.49885422</v>
      </c>
      <c r="AB25" s="20" t="n">
        <v>3.90703146</v>
      </c>
    </row>
    <row r="26" spans="1:2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s">
        <v>309</v>
      </c>
      <c r="T26" s="20" t="s">
        <v>309</v>
      </c>
      <c r="U26" s="18" t="s">
        <v>309</v>
      </c>
      <c r="V26" s="20" t="s">
        <v>309</v>
      </c>
      <c r="W26" s="18" t="n">
        <v>490.22501828</v>
      </c>
      <c r="X26" s="20" t="n">
        <v>1.56028186</v>
      </c>
      <c r="Y26" s="18" t="s">
        <v>309</v>
      </c>
      <c r="Z26" s="20" t="s">
        <v>309</v>
      </c>
      <c r="AA26" s="18" t="s">
        <v>309</v>
      </c>
      <c r="AB26" s="20" t="s">
        <v>309</v>
      </c>
    </row>
    <row r="27" spans="1:28">
      <c r="A27" s="15" t="s">
        <v>329</v>
      </c>
      <c r="B27" s="17" t="n">
        <v>5299</v>
      </c>
      <c r="C27" s="18">
        <f>(2010.0/B27*100)</f>
        <v/>
      </c>
      <c r="D27" s="19" t="n">
        <v>3289</v>
      </c>
      <c r="E27" s="18" t="n">
        <v>503.09941082</v>
      </c>
      <c r="F27" s="20" t="n">
        <v>4.17991371</v>
      </c>
      <c r="G27" s="18" t="n">
        <v>508.55273989</v>
      </c>
      <c r="H27" s="20" t="n">
        <v>4.45820443</v>
      </c>
      <c r="I27" s="18" t="n">
        <v>510.45261043</v>
      </c>
      <c r="J27" s="20" t="n">
        <v>3.55270274</v>
      </c>
      <c r="K27" s="18" t="n">
        <v>504.1550264</v>
      </c>
      <c r="L27" s="20" t="n">
        <v>4.61059735</v>
      </c>
      <c r="M27" s="18" t="n">
        <v>489.31473399</v>
      </c>
      <c r="N27" s="20" t="n">
        <v>7.46006934</v>
      </c>
      <c r="O27" s="18" t="n">
        <v>478.92587385</v>
      </c>
      <c r="P27" s="20" t="n">
        <v>18.42321175</v>
      </c>
      <c r="Q27" s="18" t="n">
        <v>449.56042373</v>
      </c>
      <c r="R27" s="20" t="n">
        <v>30.12802453</v>
      </c>
      <c r="S27" s="18" t="n">
        <v>457.55396905</v>
      </c>
      <c r="T27" s="20" t="n">
        <v>6.32757534</v>
      </c>
      <c r="U27" s="18" t="s">
        <v>309</v>
      </c>
      <c r="V27" s="20" t="s">
        <v>309</v>
      </c>
      <c r="W27" s="18" t="s">
        <v>309</v>
      </c>
      <c r="X27" s="20" t="s">
        <v>309</v>
      </c>
      <c r="Y27" s="18" t="n">
        <v>466.68164035</v>
      </c>
      <c r="Z27" s="20" t="n">
        <v>23.05584171</v>
      </c>
      <c r="AA27" s="18" t="n">
        <v>467.04605961</v>
      </c>
      <c r="AB27" s="20" t="n">
        <v>6.61787478</v>
      </c>
    </row>
    <row r="28" spans="1:28">
      <c r="A28" s="15" t="s">
        <v>330</v>
      </c>
      <c r="B28" s="17" t="n">
        <v>7568</v>
      </c>
      <c r="C28" s="18">
        <f>(490.0/B28*100)</f>
        <v/>
      </c>
      <c r="D28" s="19" t="n">
        <v>7078</v>
      </c>
      <c r="E28" s="18" t="n">
        <v>428.94334617</v>
      </c>
      <c r="F28" s="20" t="n">
        <v>3.38080931</v>
      </c>
      <c r="G28" s="18" t="n">
        <v>384.09482472</v>
      </c>
      <c r="H28" s="20" t="n">
        <v>4.49239922</v>
      </c>
      <c r="I28" s="18" t="n">
        <v>421.1530569</v>
      </c>
      <c r="J28" s="20" t="n">
        <v>2.60539526</v>
      </c>
      <c r="K28" s="18" t="n">
        <v>436.87333953</v>
      </c>
      <c r="L28" s="20" t="n">
        <v>5.19263603</v>
      </c>
      <c r="M28" s="18" t="n">
        <v>446.33971444</v>
      </c>
      <c r="N28" s="20" t="n">
        <v>6.82608586</v>
      </c>
      <c r="O28" s="18" t="n">
        <v>432.60387358</v>
      </c>
      <c r="P28" s="20" t="n">
        <v>11.99009959</v>
      </c>
      <c r="Q28" s="18" t="n">
        <v>390.55514503</v>
      </c>
      <c r="R28" s="20" t="n">
        <v>14.54102178</v>
      </c>
      <c r="S28" s="18" t="n">
        <v>392.89017675</v>
      </c>
      <c r="T28" s="20" t="n">
        <v>3.24888816</v>
      </c>
      <c r="U28" s="18" t="s">
        <v>309</v>
      </c>
      <c r="V28" s="20" t="s">
        <v>309</v>
      </c>
      <c r="W28" s="18" t="s">
        <v>309</v>
      </c>
      <c r="X28" s="20" t="s">
        <v>309</v>
      </c>
      <c r="Y28" s="18" t="n">
        <v>374.3480247</v>
      </c>
      <c r="Z28" s="20" t="n">
        <v>23.82394871</v>
      </c>
      <c r="AA28" s="18" t="n">
        <v>412.52004825</v>
      </c>
      <c r="AB28" s="20" t="n">
        <v>3.37554456</v>
      </c>
    </row>
    <row r="29" spans="1:2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s">
        <v>309</v>
      </c>
      <c r="T29" s="20" t="s">
        <v>309</v>
      </c>
      <c r="U29" s="18" t="s">
        <v>309</v>
      </c>
      <c r="V29" s="20" t="s">
        <v>309</v>
      </c>
      <c r="W29" s="18" t="n">
        <v>508.57480626</v>
      </c>
      <c r="X29" s="20" t="n">
        <v>2.25739586</v>
      </c>
      <c r="Y29" s="18" t="s">
        <v>309</v>
      </c>
      <c r="Z29" s="20" t="s">
        <v>309</v>
      </c>
      <c r="AA29" s="18" t="s">
        <v>309</v>
      </c>
      <c r="AB29" s="20" t="s">
        <v>309</v>
      </c>
    </row>
    <row r="30" spans="1:2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s">
        <v>309</v>
      </c>
      <c r="T30" s="20" t="s">
        <v>309</v>
      </c>
      <c r="U30" s="18" t="s">
        <v>309</v>
      </c>
      <c r="V30" s="20" t="s">
        <v>309</v>
      </c>
      <c r="W30" s="18" t="n">
        <v>513.3035121299999</v>
      </c>
      <c r="X30" s="20" t="n">
        <v>2.38424846</v>
      </c>
      <c r="Y30" s="18" t="s">
        <v>309</v>
      </c>
      <c r="Z30" s="20" t="s">
        <v>309</v>
      </c>
      <c r="AA30" s="18" t="s">
        <v>309</v>
      </c>
      <c r="AB30" s="20" t="s">
        <v>309</v>
      </c>
    </row>
    <row r="31" spans="1:2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s">
        <v>309</v>
      </c>
      <c r="T31" s="20" t="s">
        <v>309</v>
      </c>
      <c r="U31" s="18" t="s">
        <v>309</v>
      </c>
      <c r="V31" s="20" t="s">
        <v>309</v>
      </c>
      <c r="W31" s="18" t="n">
        <v>498.481109</v>
      </c>
      <c r="X31" s="20" t="n">
        <v>2.26238565</v>
      </c>
      <c r="Y31" s="18" t="s">
        <v>309</v>
      </c>
      <c r="Z31" s="20" t="s">
        <v>309</v>
      </c>
      <c r="AA31" s="18" t="s">
        <v>309</v>
      </c>
      <c r="AB31" s="20" t="s">
        <v>309</v>
      </c>
    </row>
    <row r="32" spans="1:2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s">
        <v>309</v>
      </c>
      <c r="T32" s="20" t="s">
        <v>309</v>
      </c>
      <c r="U32" s="18" t="s">
        <v>309</v>
      </c>
      <c r="V32" s="20" t="s">
        <v>309</v>
      </c>
      <c r="W32" s="18" t="n">
        <v>501.43533192</v>
      </c>
      <c r="X32" s="20" t="n">
        <v>2.50745183</v>
      </c>
      <c r="Y32" s="18" t="s">
        <v>309</v>
      </c>
      <c r="Z32" s="20" t="s">
        <v>309</v>
      </c>
      <c r="AA32" s="18" t="s">
        <v>309</v>
      </c>
      <c r="AB32" s="20" t="s">
        <v>309</v>
      </c>
    </row>
    <row r="33" spans="1:28">
      <c r="A33" s="15" t="s">
        <v>335</v>
      </c>
      <c r="B33" s="17" t="n">
        <v>7325</v>
      </c>
      <c r="C33" s="18">
        <f>(444.0/B33*100)</f>
        <v/>
      </c>
      <c r="D33" s="19" t="n">
        <v>6881</v>
      </c>
      <c r="E33" s="18" t="n">
        <v>500.75320947</v>
      </c>
      <c r="F33" s="20" t="n">
        <v>4.31702245</v>
      </c>
      <c r="G33" s="18" t="n">
        <v>459.65873153</v>
      </c>
      <c r="H33" s="20" t="n">
        <v>6.97968199</v>
      </c>
      <c r="I33" s="18" t="n">
        <v>490.80059219</v>
      </c>
      <c r="J33" s="20" t="n">
        <v>5.3827818</v>
      </c>
      <c r="K33" s="18" t="n">
        <v>511.04398123</v>
      </c>
      <c r="L33" s="20" t="n">
        <v>3.7849354</v>
      </c>
      <c r="M33" s="18" t="n">
        <v>520.27516593</v>
      </c>
      <c r="N33" s="20" t="n">
        <v>2.85058543</v>
      </c>
      <c r="O33" s="18" t="n">
        <v>510.82229611</v>
      </c>
      <c r="P33" s="20" t="n">
        <v>4.53063767</v>
      </c>
      <c r="Q33" s="18" t="n">
        <v>500.56809002</v>
      </c>
      <c r="R33" s="20" t="n">
        <v>7.67032096</v>
      </c>
      <c r="S33" s="18" t="s">
        <v>309</v>
      </c>
      <c r="T33" s="20" t="s">
        <v>309</v>
      </c>
      <c r="U33" s="18" t="s">
        <v>309</v>
      </c>
      <c r="V33" s="20" t="s">
        <v>309</v>
      </c>
      <c r="W33" s="18" t="n">
        <v>465.523858</v>
      </c>
      <c r="X33" s="20" t="n">
        <v>5.64186703</v>
      </c>
      <c r="Y33" s="18" t="n">
        <v>470.19628995</v>
      </c>
      <c r="Z33" s="20" t="n">
        <v>25.16884185</v>
      </c>
      <c r="AA33" s="18" t="n">
        <v>476.87244348</v>
      </c>
      <c r="AB33" s="20" t="n">
        <v>5.3637337</v>
      </c>
    </row>
    <row r="34" spans="1:2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s">
        <v>309</v>
      </c>
      <c r="T34" s="20" t="s">
        <v>309</v>
      </c>
      <c r="U34" s="18" t="s">
        <v>309</v>
      </c>
      <c r="V34" s="20" t="s">
        <v>309</v>
      </c>
      <c r="W34" s="18" t="n">
        <v>460.77485571</v>
      </c>
      <c r="X34" s="20" t="n">
        <v>2.59367752</v>
      </c>
      <c r="Y34" s="18" t="s">
        <v>309</v>
      </c>
      <c r="Z34" s="20" t="s">
        <v>309</v>
      </c>
      <c r="AA34" s="18" t="s">
        <v>309</v>
      </c>
      <c r="AB34" s="20" t="s">
        <v>309</v>
      </c>
    </row>
    <row r="35" spans="1:2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s">
        <v>309</v>
      </c>
      <c r="T35" s="20" t="s">
        <v>309</v>
      </c>
      <c r="U35" s="18" t="s">
        <v>309</v>
      </c>
      <c r="V35" s="20" t="s">
        <v>309</v>
      </c>
      <c r="W35" s="18" t="n">
        <v>512.8635785500001</v>
      </c>
      <c r="X35" s="20" t="n">
        <v>1.32436738</v>
      </c>
      <c r="Y35" s="18" t="s">
        <v>309</v>
      </c>
      <c r="Z35" s="20" t="s">
        <v>309</v>
      </c>
      <c r="AA35" s="18" t="s">
        <v>309</v>
      </c>
      <c r="AB35" s="20" t="s">
        <v>309</v>
      </c>
    </row>
    <row r="36" spans="1:28">
      <c r="A36" s="15" t="s">
        <v>338</v>
      </c>
      <c r="B36" s="17" t="n">
        <v>6736</v>
      </c>
      <c r="C36" s="18">
        <f>(1983.0/B36*100)</f>
        <v/>
      </c>
      <c r="D36" s="19" t="n">
        <v>4753</v>
      </c>
      <c r="E36" s="18" t="n">
        <v>436.58922132</v>
      </c>
      <c r="F36" s="20" t="n">
        <v>16.69222813</v>
      </c>
      <c r="G36" s="18" t="n">
        <v>446.98418842</v>
      </c>
      <c r="H36" s="20" t="n">
        <v>9.869213029999999</v>
      </c>
      <c r="I36" s="18" t="n">
        <v>489.31874886</v>
      </c>
      <c r="J36" s="20" t="n">
        <v>5.1574148</v>
      </c>
      <c r="K36" s="18" t="n">
        <v>506.38138431</v>
      </c>
      <c r="L36" s="20" t="n">
        <v>2.75691495</v>
      </c>
      <c r="M36" s="18" t="n">
        <v>518.85580191</v>
      </c>
      <c r="N36" s="20" t="n">
        <v>3.98107234</v>
      </c>
      <c r="O36" s="18" t="n">
        <v>502.96866052</v>
      </c>
      <c r="P36" s="20" t="n">
        <v>11.08664228</v>
      </c>
      <c r="Q36" s="18" t="n">
        <v>434.1675776</v>
      </c>
      <c r="R36" s="20" t="n">
        <v>17.72272393</v>
      </c>
      <c r="S36" s="18" t="n">
        <v>487.04465311</v>
      </c>
      <c r="T36" s="20" t="n">
        <v>8.892974929999999</v>
      </c>
      <c r="U36" s="18" t="s">
        <v>309</v>
      </c>
      <c r="V36" s="20" t="s">
        <v>309</v>
      </c>
      <c r="W36" s="18" t="n">
        <v>490.48190203</v>
      </c>
      <c r="X36" s="20" t="n">
        <v>9.73348086</v>
      </c>
      <c r="Y36" s="18" t="s">
        <v>309</v>
      </c>
      <c r="Z36" s="20" t="s">
        <v>309</v>
      </c>
      <c r="AA36" s="18" t="n">
        <v>484.00923733</v>
      </c>
      <c r="AB36" s="20" t="n">
        <v>7.36666205</v>
      </c>
    </row>
    <row r="37" spans="1:2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s">
        <v>309</v>
      </c>
      <c r="T37" s="20" t="s">
        <v>309</v>
      </c>
      <c r="U37" s="18" t="s">
        <v>309</v>
      </c>
      <c r="V37" s="20" t="s">
        <v>309</v>
      </c>
      <c r="W37" s="18" t="n">
        <v>493.42235631</v>
      </c>
      <c r="X37" s="20" t="n">
        <v>3.60072073</v>
      </c>
      <c r="Y37" s="18" t="s">
        <v>309</v>
      </c>
      <c r="Z37" s="20" t="s">
        <v>309</v>
      </c>
      <c r="AA37" s="18" t="s">
        <v>309</v>
      </c>
      <c r="AB37" s="20" t="s">
        <v>309</v>
      </c>
    </row>
    <row r="38" spans="1:2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s">
        <v>309</v>
      </c>
      <c r="T38" s="20" t="s">
        <v>309</v>
      </c>
      <c r="U38" s="18" t="s">
        <v>309</v>
      </c>
      <c r="V38" s="20" t="s">
        <v>309</v>
      </c>
      <c r="W38" s="18" t="n">
        <v>505.50581563</v>
      </c>
      <c r="X38" s="20" t="n">
        <v>2.90027214</v>
      </c>
      <c r="Y38" s="18" t="s">
        <v>309</v>
      </c>
      <c r="Z38" s="20" t="s">
        <v>309</v>
      </c>
      <c r="AA38" s="18" t="s">
        <v>309</v>
      </c>
      <c r="AB38" s="20" t="s">
        <v>309</v>
      </c>
    </row>
    <row r="39" spans="1:2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s">
        <v>309</v>
      </c>
      <c r="T39" s="20" t="s">
        <v>309</v>
      </c>
      <c r="U39" s="18" t="s">
        <v>309</v>
      </c>
      <c r="V39" s="20" t="s">
        <v>309</v>
      </c>
      <c r="W39" s="18" t="n">
        <v>425.48950894</v>
      </c>
      <c r="X39" s="20" t="n">
        <v>3.93390091</v>
      </c>
      <c r="Y39" s="18" t="s">
        <v>309</v>
      </c>
      <c r="Z39" s="20" t="s">
        <v>309</v>
      </c>
      <c r="AA39" s="18" t="s">
        <v>309</v>
      </c>
      <c r="AB39" s="20" t="s">
        <v>309</v>
      </c>
    </row>
    <row r="40" spans="1:28">
      <c r="A40" s="15" t="s">
        <v>342</v>
      </c>
      <c r="B40" s="17" t="n">
        <v>14157</v>
      </c>
      <c r="C40" s="18">
        <f>(1679.0/B40*100)</f>
        <v/>
      </c>
      <c r="D40" s="19" t="n">
        <v>12478</v>
      </c>
      <c r="E40" s="18" t="n">
        <v>556.72611783</v>
      </c>
      <c r="F40" s="20" t="n">
        <v>26.6377052</v>
      </c>
      <c r="G40" s="18" t="n">
        <v>518.3235091499999</v>
      </c>
      <c r="H40" s="20" t="n">
        <v>5.8818416</v>
      </c>
      <c r="I40" s="18" t="n">
        <v>518.56594897</v>
      </c>
      <c r="J40" s="20" t="n">
        <v>3.1223056</v>
      </c>
      <c r="K40" s="18" t="n">
        <v>517.71441156</v>
      </c>
      <c r="L40" s="20" t="n">
        <v>9.64691376</v>
      </c>
      <c r="M40" s="18" t="n">
        <v>542.5709982</v>
      </c>
      <c r="N40" s="20" t="n">
        <v>11.85947177</v>
      </c>
      <c r="O40" s="18" t="n">
        <v>504.77064014</v>
      </c>
      <c r="P40" s="20" t="n">
        <v>43.07305287</v>
      </c>
      <c r="Q40" s="18" t="n">
        <v>543.8099999999999</v>
      </c>
      <c r="R40" s="20" t="n">
        <v>20.90030587</v>
      </c>
      <c r="S40" s="18" t="n">
        <v>496.28440248</v>
      </c>
      <c r="T40" s="20" t="n">
        <v>9.45929932</v>
      </c>
      <c r="U40" s="18" t="s">
        <v>309</v>
      </c>
      <c r="V40" s="20" t="s">
        <v>309</v>
      </c>
      <c r="W40" s="18" t="n">
        <v>510.3049124</v>
      </c>
      <c r="X40" s="20" t="n">
        <v>2.76769424</v>
      </c>
      <c r="Y40" s="18" t="n">
        <v>476.2698</v>
      </c>
      <c r="Z40" s="20" t="n">
        <v>17.09827381</v>
      </c>
      <c r="AA40" s="18" t="n">
        <v>499.61972901</v>
      </c>
      <c r="AB40" s="20" t="n">
        <v>11.20880152</v>
      </c>
    </row>
    <row r="41" spans="1:2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s">
        <v>309</v>
      </c>
      <c r="T41" s="20" t="s">
        <v>309</v>
      </c>
      <c r="U41" s="18" t="s">
        <v>309</v>
      </c>
      <c r="V41" s="20" t="s">
        <v>309</v>
      </c>
      <c r="W41" s="18" t="n">
        <v>496.24243435</v>
      </c>
      <c r="X41" s="20" t="n">
        <v>3.18120086</v>
      </c>
      <c r="Y41" s="18" t="s">
        <v>309</v>
      </c>
      <c r="Z41" s="20" t="s">
        <v>309</v>
      </c>
      <c r="AA41" s="18" t="s">
        <v>309</v>
      </c>
      <c r="AB41" s="20" t="s">
        <v>309</v>
      </c>
    </row>
    <row r="42" spans="1:2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c r="Y44" s="18" t="s">
        <v>309</v>
      </c>
      <c r="Z44" s="20" t="s">
        <v>309</v>
      </c>
      <c r="AA44" s="18" t="s">
        <v>309</v>
      </c>
      <c r="AB44" s="20" t="s">
        <v>309</v>
      </c>
    </row>
    <row r="45" spans="1:2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s">
        <v>309</v>
      </c>
      <c r="T45" s="20" t="s">
        <v>309</v>
      </c>
      <c r="U45" s="18" t="s">
        <v>309</v>
      </c>
      <c r="V45" s="20" t="s">
        <v>309</v>
      </c>
      <c r="W45" s="18" t="n">
        <v>375.7451021</v>
      </c>
      <c r="X45" s="20" t="n">
        <v>2.64238063</v>
      </c>
      <c r="Y45" s="18" t="s">
        <v>309</v>
      </c>
      <c r="Z45" s="20" t="s">
        <v>309</v>
      </c>
      <c r="AA45" s="18" t="s">
        <v>309</v>
      </c>
      <c r="AB45" s="20" t="s">
        <v>309</v>
      </c>
    </row>
    <row r="46" spans="1:2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s">
        <v>309</v>
      </c>
      <c r="T46" s="20" t="s">
        <v>309</v>
      </c>
      <c r="U46" s="18" t="s">
        <v>309</v>
      </c>
      <c r="V46" s="20" t="s">
        <v>309</v>
      </c>
      <c r="W46" s="18" t="n">
        <v>400.68210314</v>
      </c>
      <c r="X46" s="20" t="n">
        <v>2.29683765</v>
      </c>
      <c r="Y46" s="18" t="s">
        <v>309</v>
      </c>
      <c r="Z46" s="20" t="s">
        <v>309</v>
      </c>
      <c r="AA46" s="18" t="s">
        <v>309</v>
      </c>
      <c r="AB46" s="20" t="s">
        <v>309</v>
      </c>
    </row>
    <row r="47" spans="1:2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s">
        <v>309</v>
      </c>
      <c r="T47" s="20" t="s">
        <v>309</v>
      </c>
      <c r="U47" s="18" t="s">
        <v>309</v>
      </c>
      <c r="V47" s="20" t="s">
        <v>309</v>
      </c>
      <c r="W47" s="18" t="n">
        <v>445.77195784</v>
      </c>
      <c r="X47" s="20" t="n">
        <v>4.35022264</v>
      </c>
      <c r="Y47" s="18" t="s">
        <v>309</v>
      </c>
      <c r="Z47" s="20" t="s">
        <v>309</v>
      </c>
      <c r="AA47" s="18" t="s">
        <v>309</v>
      </c>
      <c r="AB47" s="20" t="s">
        <v>309</v>
      </c>
    </row>
    <row r="48" spans="1:2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s">
        <v>309</v>
      </c>
      <c r="T48" s="20" t="s">
        <v>309</v>
      </c>
      <c r="U48" s="18" t="s">
        <v>309</v>
      </c>
      <c r="V48" s="20" t="s">
        <v>309</v>
      </c>
      <c r="W48" s="18" t="n">
        <v>517.77928095</v>
      </c>
      <c r="X48" s="20" t="n">
        <v>4.636718</v>
      </c>
      <c r="Y48" s="18" t="s">
        <v>309</v>
      </c>
      <c r="Z48" s="20" t="s">
        <v>309</v>
      </c>
      <c r="AA48" s="18" t="s">
        <v>309</v>
      </c>
      <c r="AB48" s="20" t="s">
        <v>309</v>
      </c>
    </row>
    <row r="49" spans="1:2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s">
        <v>309</v>
      </c>
      <c r="T49" s="20" t="s">
        <v>309</v>
      </c>
      <c r="U49" s="18" t="s">
        <v>309</v>
      </c>
      <c r="V49" s="20" t="s">
        <v>309</v>
      </c>
      <c r="W49" s="18" t="n">
        <v>432.22624802</v>
      </c>
      <c r="X49" s="20" t="n">
        <v>2.8653235</v>
      </c>
      <c r="Y49" s="18" t="s">
        <v>309</v>
      </c>
      <c r="Z49" s="20" t="s">
        <v>309</v>
      </c>
      <c r="AA49" s="18" t="s">
        <v>309</v>
      </c>
      <c r="AB49" s="20" t="s">
        <v>309</v>
      </c>
    </row>
    <row r="50" spans="1:2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s">
        <v>309</v>
      </c>
      <c r="T50" s="20" t="s">
        <v>309</v>
      </c>
      <c r="U50" s="18" t="s">
        <v>309</v>
      </c>
      <c r="V50" s="20" t="s">
        <v>309</v>
      </c>
      <c r="W50" s="18" t="n">
        <v>415.72876064</v>
      </c>
      <c r="X50" s="20" t="n">
        <v>2.36107792</v>
      </c>
      <c r="Y50" s="18" t="s">
        <v>309</v>
      </c>
      <c r="Z50" s="20" t="s">
        <v>309</v>
      </c>
      <c r="AA50" s="18" t="s">
        <v>309</v>
      </c>
      <c r="AB50" s="20" t="s">
        <v>309</v>
      </c>
    </row>
    <row r="51" spans="1:2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s">
        <v>309</v>
      </c>
      <c r="T51" s="20" t="s">
        <v>309</v>
      </c>
      <c r="U51" s="18" t="s">
        <v>309</v>
      </c>
      <c r="V51" s="20" t="s">
        <v>309</v>
      </c>
      <c r="W51" s="18" t="n">
        <v>419.60803314</v>
      </c>
      <c r="X51" s="20" t="n">
        <v>2.07453394</v>
      </c>
      <c r="Y51" s="18" t="s">
        <v>309</v>
      </c>
      <c r="Z51" s="20" t="s">
        <v>309</v>
      </c>
      <c r="AA51" s="18" t="s">
        <v>309</v>
      </c>
      <c r="AB51" s="20" t="s">
        <v>309</v>
      </c>
    </row>
    <row r="52" spans="1:28">
      <c r="A52" s="15" t="s">
        <v>354</v>
      </c>
      <c r="B52" s="17" t="n">
        <v>5809</v>
      </c>
      <c r="C52" s="18">
        <f>(4562.0/B52*100)</f>
        <v/>
      </c>
      <c r="D52" s="19" t="n">
        <v>1247</v>
      </c>
      <c r="E52" s="18" t="s">
        <v>309</v>
      </c>
      <c r="F52" s="20" t="s">
        <v>309</v>
      </c>
      <c r="G52" s="18" t="s">
        <v>309</v>
      </c>
      <c r="H52" s="20" t="s">
        <v>309</v>
      </c>
      <c r="I52" s="18" t="s">
        <v>309</v>
      </c>
      <c r="J52" s="20" t="s">
        <v>309</v>
      </c>
      <c r="K52" s="18" t="s">
        <v>309</v>
      </c>
      <c r="L52" s="20" t="s">
        <v>309</v>
      </c>
      <c r="M52" s="18" t="s">
        <v>309</v>
      </c>
      <c r="N52" s="20" t="s">
        <v>309</v>
      </c>
      <c r="O52" s="18" t="s">
        <v>309</v>
      </c>
      <c r="P52" s="20" t="s">
        <v>309</v>
      </c>
      <c r="Q52" s="18" t="s">
        <v>309</v>
      </c>
      <c r="R52" s="20" t="s">
        <v>309</v>
      </c>
      <c r="S52" s="18" t="n">
        <v>484.35292768</v>
      </c>
      <c r="T52" s="20" t="n">
        <v>4.39073441</v>
      </c>
      <c r="U52" s="18" t="s">
        <v>309</v>
      </c>
      <c r="V52" s="20" t="s">
        <v>309</v>
      </c>
      <c r="W52" s="18" t="s">
        <v>309</v>
      </c>
      <c r="X52" s="20" t="s">
        <v>309</v>
      </c>
      <c r="Y52" s="18" t="s">
        <v>309</v>
      </c>
      <c r="Z52" s="20" t="s">
        <v>309</v>
      </c>
      <c r="AA52" s="18" t="s">
        <v>309</v>
      </c>
      <c r="AB52" s="20" t="s">
        <v>309</v>
      </c>
    </row>
    <row r="53" spans="1:2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s">
        <v>309</v>
      </c>
      <c r="T53" s="20" t="s">
        <v>309</v>
      </c>
      <c r="U53" s="18" t="s">
        <v>309</v>
      </c>
      <c r="V53" s="20" t="s">
        <v>309</v>
      </c>
      <c r="W53" s="18" t="n">
        <v>432.5767659</v>
      </c>
      <c r="X53" s="20" t="n">
        <v>1.3789965</v>
      </c>
      <c r="Y53" s="18" t="s">
        <v>309</v>
      </c>
      <c r="Z53" s="20" t="s">
        <v>309</v>
      </c>
      <c r="AA53" s="18" t="s">
        <v>309</v>
      </c>
      <c r="AB53" s="20" t="s">
        <v>309</v>
      </c>
    </row>
    <row r="54" spans="1:28">
      <c r="A54" s="15" t="s">
        <v>356</v>
      </c>
      <c r="B54" s="17" t="n">
        <v>4740</v>
      </c>
      <c r="C54" s="18">
        <f>(112.0/B54*100)</f>
        <v/>
      </c>
      <c r="D54" s="19" t="n">
        <v>4628</v>
      </c>
      <c r="E54" s="18" t="n">
        <v>313.09764684</v>
      </c>
      <c r="F54" s="20" t="n">
        <v>4.20222843</v>
      </c>
      <c r="G54" s="18" t="n">
        <v>315.56811224</v>
      </c>
      <c r="H54" s="20" t="n">
        <v>4.18326574</v>
      </c>
      <c r="I54" s="18" t="n">
        <v>355.48013961</v>
      </c>
      <c r="J54" s="20" t="n">
        <v>4.05080721</v>
      </c>
      <c r="K54" s="18" t="n">
        <v>352.06518525</v>
      </c>
      <c r="L54" s="20" t="n">
        <v>6.2685713</v>
      </c>
      <c r="M54" s="18" t="n">
        <v>344.89998754</v>
      </c>
      <c r="N54" s="20" t="n">
        <v>9.965256480000001</v>
      </c>
      <c r="O54" s="18" t="n">
        <v>370.25010544</v>
      </c>
      <c r="P54" s="20" t="n">
        <v>17.95680732</v>
      </c>
      <c r="Q54" s="18" t="s">
        <v>309</v>
      </c>
      <c r="R54" s="20" t="s">
        <v>309</v>
      </c>
      <c r="S54" s="18" t="n">
        <v>316.6796703</v>
      </c>
      <c r="T54" s="20" t="n">
        <v>4.03829451</v>
      </c>
      <c r="U54" s="18" t="s">
        <v>309</v>
      </c>
      <c r="V54" s="20" t="s">
        <v>309</v>
      </c>
      <c r="W54" s="18" t="s">
        <v>309</v>
      </c>
      <c r="X54" s="20" t="s">
        <v>309</v>
      </c>
      <c r="Y54" s="18" t="n">
        <v>321.34538539</v>
      </c>
      <c r="Z54" s="20" t="n">
        <v>9.16097137</v>
      </c>
      <c r="AA54" s="18" t="n">
        <v>327.66714762</v>
      </c>
      <c r="AB54" s="20" t="n">
        <v>3.56083378</v>
      </c>
    </row>
    <row r="55" spans="1:28">
      <c r="A55" s="15" t="s">
        <v>357</v>
      </c>
      <c r="B55" s="17" t="n">
        <v>5316</v>
      </c>
      <c r="C55" s="18">
        <f>(137.0/B55*100)</f>
        <v/>
      </c>
      <c r="D55" s="19" t="n">
        <v>5179</v>
      </c>
      <c r="E55" s="18" t="n">
        <v>407.39925978</v>
      </c>
      <c r="F55" s="20" t="n">
        <v>6.44440664</v>
      </c>
      <c r="G55" s="18" t="n">
        <v>397.25031347</v>
      </c>
      <c r="H55" s="20" t="n">
        <v>6.12812784</v>
      </c>
      <c r="I55" s="18" t="n">
        <v>412.64100738</v>
      </c>
      <c r="J55" s="20" t="n">
        <v>8.36535482</v>
      </c>
      <c r="K55" s="18" t="n">
        <v>429.65860473</v>
      </c>
      <c r="L55" s="20" t="n">
        <v>4.97558821</v>
      </c>
      <c r="M55" s="18" t="n">
        <v>432.62525653</v>
      </c>
      <c r="N55" s="20" t="n">
        <v>4.41725627</v>
      </c>
      <c r="O55" s="18" t="n">
        <v>425.98647948</v>
      </c>
      <c r="P55" s="20" t="n">
        <v>7.43188613</v>
      </c>
      <c r="Q55" s="18" t="n">
        <v>411.5036833</v>
      </c>
      <c r="R55" s="20" t="n">
        <v>11.92798117</v>
      </c>
      <c r="S55" s="18" t="n">
        <v>407.14450519</v>
      </c>
      <c r="T55" s="20" t="n">
        <v>3.22227345</v>
      </c>
      <c r="U55" s="18" t="s">
        <v>309</v>
      </c>
      <c r="V55" s="20" t="s">
        <v>309</v>
      </c>
      <c r="W55" s="18" t="n">
        <v>483.5340801</v>
      </c>
      <c r="X55" s="20" t="n">
        <v>86.15512086</v>
      </c>
      <c r="Y55" s="18" t="n">
        <v>392.25847211</v>
      </c>
      <c r="Z55" s="20" t="n">
        <v>20.2954071</v>
      </c>
      <c r="AA55" s="18" t="n">
        <v>406.38245846</v>
      </c>
      <c r="AB55" s="20" t="n">
        <v>3.5530953</v>
      </c>
    </row>
    <row r="56" spans="1:28">
      <c r="A56" s="15" t="s">
        <v>358</v>
      </c>
      <c r="B56" s="17" t="n">
        <v>5359</v>
      </c>
      <c r="C56" s="18">
        <f>(104.0/B56*100)</f>
        <v/>
      </c>
      <c r="D56" s="19" t="n">
        <v>5255</v>
      </c>
      <c r="E56" s="18" t="n">
        <v>506.48557334</v>
      </c>
      <c r="F56" s="20" t="n">
        <v>8.659809170000001</v>
      </c>
      <c r="G56" s="18" t="n">
        <v>502.4075216</v>
      </c>
      <c r="H56" s="20" t="n">
        <v>5.58213338</v>
      </c>
      <c r="I56" s="18" t="n">
        <v>540.44130869</v>
      </c>
      <c r="J56" s="20" t="n">
        <v>3.11528988</v>
      </c>
      <c r="K56" s="18" t="n">
        <v>526.79860964</v>
      </c>
      <c r="L56" s="20" t="n">
        <v>4.12196812</v>
      </c>
      <c r="M56" s="18" t="n">
        <v>526.62950055</v>
      </c>
      <c r="N56" s="20" t="n">
        <v>3.35633093</v>
      </c>
      <c r="O56" s="18" t="n">
        <v>530.06143582</v>
      </c>
      <c r="P56" s="20" t="n">
        <v>4.94036378</v>
      </c>
      <c r="Q56" s="18" t="n">
        <v>504.18099809</v>
      </c>
      <c r="R56" s="20" t="n">
        <v>10.12638844</v>
      </c>
      <c r="S56" s="18" t="n">
        <v>492.09257665</v>
      </c>
      <c r="T56" s="20" t="n">
        <v>3.98316874</v>
      </c>
      <c r="U56" s="18" t="s">
        <v>309</v>
      </c>
      <c r="V56" s="20" t="s">
        <v>309</v>
      </c>
      <c r="W56" s="18" t="s">
        <v>309</v>
      </c>
      <c r="X56" s="20" t="s">
        <v>309</v>
      </c>
      <c r="Y56" s="18" t="n">
        <v>501.10601222</v>
      </c>
      <c r="Z56" s="20" t="n">
        <v>35.63846744</v>
      </c>
      <c r="AA56" s="18" t="n">
        <v>508.75976581</v>
      </c>
      <c r="AB56" s="20" t="n">
        <v>7.3593433</v>
      </c>
    </row>
    <row r="57" spans="1:2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s">
        <v>309</v>
      </c>
      <c r="T57" s="20" t="s">
        <v>309</v>
      </c>
      <c r="U57" s="18" t="s">
        <v>309</v>
      </c>
      <c r="V57" s="20" t="s">
        <v>309</v>
      </c>
      <c r="W57" s="18" t="n">
        <v>403.09974532</v>
      </c>
      <c r="X57" s="20" t="n">
        <v>2.56579015</v>
      </c>
      <c r="Y57" s="18" t="s">
        <v>309</v>
      </c>
      <c r="Z57" s="20" t="s">
        <v>309</v>
      </c>
      <c r="AA57" s="18" t="s">
        <v>309</v>
      </c>
      <c r="AB57" s="20" t="s">
        <v>309</v>
      </c>
    </row>
    <row r="58" spans="1:2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s">
        <v>309</v>
      </c>
      <c r="T58" s="20" t="s">
        <v>309</v>
      </c>
      <c r="U58" s="18" t="s">
        <v>309</v>
      </c>
      <c r="V58" s="20" t="s">
        <v>309</v>
      </c>
      <c r="W58" s="18" t="n">
        <v>408.6691134</v>
      </c>
      <c r="X58" s="20" t="n">
        <v>2.67440156</v>
      </c>
      <c r="Y58" s="18" t="s">
        <v>309</v>
      </c>
      <c r="Z58" s="20" t="s">
        <v>309</v>
      </c>
      <c r="AA58" s="18" t="s">
        <v>309</v>
      </c>
      <c r="AB58" s="20" t="s">
        <v>309</v>
      </c>
    </row>
    <row r="59" spans="1:2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s">
        <v>309</v>
      </c>
      <c r="T59" s="20" t="s">
        <v>309</v>
      </c>
      <c r="U59" s="18" t="s">
        <v>309</v>
      </c>
      <c r="V59" s="20" t="s">
        <v>309</v>
      </c>
      <c r="W59" s="18" t="n">
        <v>378.44218506</v>
      </c>
      <c r="X59" s="20" t="n">
        <v>1.6995879</v>
      </c>
      <c r="Y59" s="18" t="s">
        <v>309</v>
      </c>
      <c r="Z59" s="20" t="s">
        <v>309</v>
      </c>
      <c r="AA59" s="18" t="s">
        <v>309</v>
      </c>
      <c r="AB59" s="20" t="s">
        <v>309</v>
      </c>
    </row>
    <row r="60" spans="1:2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s">
        <v>309</v>
      </c>
      <c r="T60" s="20" t="s">
        <v>309</v>
      </c>
      <c r="U60" s="18" t="s">
        <v>309</v>
      </c>
      <c r="V60" s="20" t="s">
        <v>309</v>
      </c>
      <c r="W60" s="18" t="n">
        <v>386.48537246</v>
      </c>
      <c r="X60" s="20" t="n">
        <v>3.39522632</v>
      </c>
      <c r="Y60" s="18" t="s">
        <v>309</v>
      </c>
      <c r="Z60" s="20" t="s">
        <v>309</v>
      </c>
      <c r="AA60" s="18" t="s">
        <v>309</v>
      </c>
      <c r="AB60" s="20" t="s">
        <v>309</v>
      </c>
    </row>
    <row r="61" spans="1:2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s">
        <v>309</v>
      </c>
      <c r="T61" s="20" t="s">
        <v>309</v>
      </c>
      <c r="U61" s="18" t="s">
        <v>309</v>
      </c>
      <c r="V61" s="20" t="s">
        <v>309</v>
      </c>
      <c r="W61" s="18" t="n">
        <v>475.40894656</v>
      </c>
      <c r="X61" s="20" t="n">
        <v>2.65267642</v>
      </c>
      <c r="Y61" s="18" t="s">
        <v>309</v>
      </c>
      <c r="Z61" s="20" t="s">
        <v>309</v>
      </c>
      <c r="AA61" s="18" t="s">
        <v>309</v>
      </c>
      <c r="AB61" s="20" t="s">
        <v>309</v>
      </c>
    </row>
    <row r="62" spans="1:28">
      <c r="A62" s="15" t="s">
        <v>364</v>
      </c>
      <c r="B62" s="17" t="n">
        <v>4476</v>
      </c>
      <c r="C62" s="18">
        <f>(32.0/B62*100)</f>
        <v/>
      </c>
      <c r="D62" s="19" t="n">
        <v>4444</v>
      </c>
      <c r="E62" s="18" t="n">
        <v>520.6004506100001</v>
      </c>
      <c r="F62" s="20" t="n">
        <v>5.88593536</v>
      </c>
      <c r="G62" s="18" t="n">
        <v>518.02243881</v>
      </c>
      <c r="H62" s="20" t="n">
        <v>2.56145699</v>
      </c>
      <c r="I62" s="18" t="n">
        <v>528.46177885</v>
      </c>
      <c r="J62" s="20" t="n">
        <v>3.46204752</v>
      </c>
      <c r="K62" s="18" t="n">
        <v>539.02581457</v>
      </c>
      <c r="L62" s="20" t="n">
        <v>3.03384358</v>
      </c>
      <c r="M62" s="18" t="n">
        <v>545.48669895</v>
      </c>
      <c r="N62" s="20" t="n">
        <v>3.37958312</v>
      </c>
      <c r="O62" s="18" t="n">
        <v>540.75202617</v>
      </c>
      <c r="P62" s="20" t="n">
        <v>4.02537237</v>
      </c>
      <c r="Q62" s="18" t="n">
        <v>554.01842981</v>
      </c>
      <c r="R62" s="20" t="n">
        <v>7.9288499</v>
      </c>
      <c r="S62" s="18" t="n">
        <v>504.81220176</v>
      </c>
      <c r="T62" s="20" t="n">
        <v>3.98746344</v>
      </c>
      <c r="U62" s="18" t="s">
        <v>309</v>
      </c>
      <c r="V62" s="20" t="s">
        <v>309</v>
      </c>
      <c r="W62" s="18" t="n">
        <v>506.9884463</v>
      </c>
      <c r="X62" s="20" t="n">
        <v>17.00324221</v>
      </c>
      <c r="Y62" s="18" t="n">
        <v>468.17634751</v>
      </c>
      <c r="Z62" s="20" t="n">
        <v>19.71371423</v>
      </c>
      <c r="AA62" s="18" t="n">
        <v>525.51445993</v>
      </c>
      <c r="AB62" s="20" t="n">
        <v>6.13304589</v>
      </c>
    </row>
    <row r="63" spans="1:2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s">
        <v>309</v>
      </c>
      <c r="T63" s="20" t="s">
        <v>309</v>
      </c>
      <c r="U63" s="18" t="s">
        <v>309</v>
      </c>
      <c r="V63" s="20" t="s">
        <v>309</v>
      </c>
      <c r="W63" s="18" t="n">
        <v>383.68238779</v>
      </c>
      <c r="X63" s="20" t="n">
        <v>1.24851448</v>
      </c>
      <c r="Y63" s="18" t="s">
        <v>309</v>
      </c>
      <c r="Z63" s="20" t="s">
        <v>309</v>
      </c>
      <c r="AA63" s="18" t="s">
        <v>309</v>
      </c>
      <c r="AB63" s="20" t="s">
        <v>309</v>
      </c>
    </row>
    <row r="64" spans="1:28">
      <c r="A64" s="15" t="s">
        <v>366</v>
      </c>
      <c r="B64" s="17" t="n">
        <v>3634</v>
      </c>
      <c r="C64" s="18">
        <f>(431.0/B64*100)</f>
        <v/>
      </c>
      <c r="D64" s="19" t="n">
        <v>3203</v>
      </c>
      <c r="E64" s="18" t="n">
        <v>440.6801894</v>
      </c>
      <c r="F64" s="20" t="n">
        <v>10.47049077</v>
      </c>
      <c r="G64" s="18" t="n">
        <v>442.82201927</v>
      </c>
      <c r="H64" s="20" t="n">
        <v>9.42867259</v>
      </c>
      <c r="I64" s="18" t="n">
        <v>507.45203089</v>
      </c>
      <c r="J64" s="20" t="n">
        <v>4.30016896</v>
      </c>
      <c r="K64" s="18" t="n">
        <v>487.39432984</v>
      </c>
      <c r="L64" s="20" t="n">
        <v>3.66178853</v>
      </c>
      <c r="M64" s="18" t="n">
        <v>486.65375243</v>
      </c>
      <c r="N64" s="20" t="n">
        <v>7.34251763</v>
      </c>
      <c r="O64" s="18" t="n">
        <v>492.27328555</v>
      </c>
      <c r="P64" s="20" t="n">
        <v>16.29534348</v>
      </c>
      <c r="Q64" s="18" t="n">
        <v>433.71698081</v>
      </c>
      <c r="R64" s="20" t="n">
        <v>19.61527284</v>
      </c>
      <c r="S64" s="18" t="n">
        <v>437.35565703</v>
      </c>
      <c r="T64" s="20" t="n">
        <v>6.44457826</v>
      </c>
      <c r="U64" s="18" t="s">
        <v>309</v>
      </c>
      <c r="V64" s="20" t="s">
        <v>309</v>
      </c>
      <c r="W64" s="18" t="n">
        <v>565.356</v>
      </c>
      <c r="X64" s="20" t="n">
        <v>18.12002731</v>
      </c>
      <c r="Y64" s="18" t="n">
        <v>552.53106902</v>
      </c>
      <c r="Z64" s="20" t="n">
        <v>48.31664901</v>
      </c>
      <c r="AA64" s="18" t="n">
        <v>430.04929525</v>
      </c>
      <c r="AB64" s="20" t="n">
        <v>5.66909836</v>
      </c>
    </row>
    <row r="65" spans="1:2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s">
        <v>309</v>
      </c>
      <c r="T65" s="20" t="s">
        <v>309</v>
      </c>
      <c r="U65" s="18" t="s">
        <v>309</v>
      </c>
      <c r="V65" s="20" t="s">
        <v>309</v>
      </c>
      <c r="W65" s="18" t="n">
        <v>427.99780567</v>
      </c>
      <c r="X65" s="20" t="n">
        <v>1.97258457</v>
      </c>
      <c r="Y65" s="18" t="s">
        <v>309</v>
      </c>
      <c r="Z65" s="20" t="s">
        <v>309</v>
      </c>
      <c r="AA65" s="18" t="s">
        <v>309</v>
      </c>
      <c r="AB65" s="20" t="s">
        <v>309</v>
      </c>
    </row>
    <row r="66" spans="1:2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s">
        <v>309</v>
      </c>
      <c r="T66" s="20" t="s">
        <v>309</v>
      </c>
      <c r="U66" s="18" t="s">
        <v>309</v>
      </c>
      <c r="V66" s="20" t="s">
        <v>309</v>
      </c>
      <c r="W66" s="18" t="n">
        <v>411.31364817</v>
      </c>
      <c r="X66" s="20" t="n">
        <v>1.02925596</v>
      </c>
      <c r="Y66" s="18" t="s">
        <v>309</v>
      </c>
      <c r="Z66" s="20" t="s">
        <v>309</v>
      </c>
      <c r="AA66" s="18" t="s">
        <v>309</v>
      </c>
      <c r="AB66" s="20" t="s">
        <v>309</v>
      </c>
    </row>
    <row r="67" spans="1:2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s">
        <v>309</v>
      </c>
      <c r="T67" s="20" t="s">
        <v>309</v>
      </c>
      <c r="U67" s="18" t="s">
        <v>309</v>
      </c>
      <c r="V67" s="20" t="s">
        <v>309</v>
      </c>
      <c r="W67" s="18" t="n">
        <v>396.68364845</v>
      </c>
      <c r="X67" s="20" t="n">
        <v>2.35867477</v>
      </c>
      <c r="Y67" s="18" t="s">
        <v>309</v>
      </c>
      <c r="Z67" s="20" t="s">
        <v>309</v>
      </c>
      <c r="AA67" s="18" t="s">
        <v>309</v>
      </c>
      <c r="AB67" s="20" t="s">
        <v>309</v>
      </c>
    </row>
    <row r="68" spans="1:2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s">
        <v>309</v>
      </c>
      <c r="T68" s="20" t="s">
        <v>309</v>
      </c>
      <c r="U68" s="18" t="s">
        <v>309</v>
      </c>
      <c r="V68" s="20" t="s">
        <v>309</v>
      </c>
      <c r="W68" s="18" t="n">
        <v>417.61113016</v>
      </c>
      <c r="X68" s="20" t="n">
        <v>1.00459041</v>
      </c>
      <c r="Y68" s="18" t="s">
        <v>309</v>
      </c>
      <c r="Z68" s="20" t="s">
        <v>309</v>
      </c>
      <c r="AA68" s="18" t="s">
        <v>309</v>
      </c>
      <c r="AB68" s="20" t="s">
        <v>309</v>
      </c>
    </row>
    <row r="69" spans="1:2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s">
        <v>309</v>
      </c>
      <c r="T69" s="20" t="s">
        <v>309</v>
      </c>
      <c r="U69" s="18" t="s">
        <v>309</v>
      </c>
      <c r="V69" s="20" t="s">
        <v>309</v>
      </c>
      <c r="W69" s="18" t="n">
        <v>434.88486177</v>
      </c>
      <c r="X69" s="20" t="n">
        <v>3.2334538</v>
      </c>
      <c r="Y69" s="18" t="s">
        <v>309</v>
      </c>
      <c r="Z69" s="20" t="s">
        <v>309</v>
      </c>
      <c r="AA69" s="18" t="s">
        <v>309</v>
      </c>
      <c r="AB69" s="20" t="s">
        <v>309</v>
      </c>
    </row>
    <row r="70" spans="1:2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s">
        <v>309</v>
      </c>
      <c r="T70" s="20" t="s">
        <v>309</v>
      </c>
      <c r="U70" s="18" t="s">
        <v>309</v>
      </c>
      <c r="V70" s="20" t="s">
        <v>309</v>
      </c>
      <c r="W70" s="18" t="n">
        <v>486.63104116</v>
      </c>
      <c r="X70" s="20" t="n">
        <v>2.91476757</v>
      </c>
      <c r="Y70" s="18" t="s">
        <v>309</v>
      </c>
      <c r="Z70" s="20" t="s">
        <v>309</v>
      </c>
      <c r="AA70" s="18" t="s">
        <v>309</v>
      </c>
      <c r="AB70" s="20" t="s">
        <v>309</v>
      </c>
    </row>
    <row r="71" spans="1:2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s">
        <v>309</v>
      </c>
      <c r="T71" s="20" t="s">
        <v>309</v>
      </c>
      <c r="U71" s="18" t="s">
        <v>309</v>
      </c>
      <c r="V71" s="20" t="s">
        <v>309</v>
      </c>
      <c r="W71" s="18" t="n">
        <v>555.57467994</v>
      </c>
      <c r="X71" s="20" t="n">
        <v>1.19601801</v>
      </c>
      <c r="Y71" s="18" t="s">
        <v>309</v>
      </c>
      <c r="Z71" s="20" t="s">
        <v>309</v>
      </c>
      <c r="AA71" s="18" t="s">
        <v>309</v>
      </c>
      <c r="AB71" s="20" t="s">
        <v>309</v>
      </c>
    </row>
    <row r="72" spans="1:2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s">
        <v>309</v>
      </c>
      <c r="T72" s="20" t="s">
        <v>309</v>
      </c>
      <c r="U72" s="18" t="s">
        <v>309</v>
      </c>
      <c r="V72" s="20" t="s">
        <v>309</v>
      </c>
      <c r="W72" s="18" t="n">
        <v>532.34745458</v>
      </c>
      <c r="X72" s="20" t="n">
        <v>2.6915596</v>
      </c>
      <c r="Y72" s="18" t="s">
        <v>309</v>
      </c>
      <c r="Z72" s="20" t="s">
        <v>309</v>
      </c>
      <c r="AA72" s="18" t="s">
        <v>309</v>
      </c>
      <c r="AB72" s="20" t="s">
        <v>309</v>
      </c>
    </row>
    <row r="73" spans="1:2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s">
        <v>309</v>
      </c>
      <c r="T73" s="20" t="s">
        <v>309</v>
      </c>
      <c r="U73" s="18" t="s">
        <v>309</v>
      </c>
      <c r="V73" s="20" t="s">
        <v>309</v>
      </c>
      <c r="W73" s="18" t="n">
        <v>421.33732593</v>
      </c>
      <c r="X73" s="20" t="n">
        <v>2.83298974</v>
      </c>
      <c r="Y73" s="18" t="s">
        <v>309</v>
      </c>
      <c r="Z73" s="20" t="s">
        <v>309</v>
      </c>
      <c r="AA73" s="18" t="s">
        <v>309</v>
      </c>
      <c r="AB73" s="20" t="s">
        <v>309</v>
      </c>
    </row>
    <row r="74" spans="1:2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s">
        <v>309</v>
      </c>
      <c r="T74" s="20" t="s">
        <v>309</v>
      </c>
      <c r="U74" s="18" t="s">
        <v>309</v>
      </c>
      <c r="V74" s="20" t="s">
        <v>309</v>
      </c>
      <c r="W74" s="18" t="n">
        <v>424.59045417</v>
      </c>
      <c r="X74" s="20" t="n">
        <v>1.40919814</v>
      </c>
      <c r="Y74" s="18" t="s">
        <v>309</v>
      </c>
      <c r="Z74" s="20" t="s">
        <v>309</v>
      </c>
      <c r="AA74" s="18" t="s">
        <v>309</v>
      </c>
      <c r="AB74" s="20" t="s">
        <v>309</v>
      </c>
    </row>
    <row r="75" spans="1:2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s">
        <v>309</v>
      </c>
      <c r="T75" s="20" t="s">
        <v>309</v>
      </c>
      <c r="U75" s="18" t="s">
        <v>309</v>
      </c>
      <c r="V75" s="20" t="s">
        <v>309</v>
      </c>
      <c r="W75" s="18" t="n">
        <v>386.40336665</v>
      </c>
      <c r="X75" s="20" t="n">
        <v>2.10436774</v>
      </c>
      <c r="Y75" s="18" t="s">
        <v>309</v>
      </c>
      <c r="Z75" s="20" t="s">
        <v>309</v>
      </c>
      <c r="AA75" s="18" t="s">
        <v>309</v>
      </c>
      <c r="AB75" s="20" t="s">
        <v>309</v>
      </c>
    </row>
    <row r="76" spans="1:2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s">
        <v>309</v>
      </c>
      <c r="T76" s="20" t="s">
        <v>309</v>
      </c>
      <c r="U76" s="18" t="s">
        <v>309</v>
      </c>
      <c r="V76" s="20" t="s">
        <v>309</v>
      </c>
      <c r="W76" s="18" t="n">
        <v>436.73114787</v>
      </c>
      <c r="X76" s="20" t="n">
        <v>2.4226499</v>
      </c>
      <c r="Y76" s="18" t="s">
        <v>309</v>
      </c>
      <c r="Z76" s="20" t="s">
        <v>309</v>
      </c>
      <c r="AA76" s="18" t="s">
        <v>309</v>
      </c>
      <c r="AB76" s="20" t="s">
        <v>309</v>
      </c>
    </row>
    <row r="77" spans="1:2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s">
        <v>309</v>
      </c>
      <c r="T77" s="20" t="s">
        <v>309</v>
      </c>
      <c r="U77" s="18" t="s">
        <v>309</v>
      </c>
      <c r="V77" s="20" t="s">
        <v>309</v>
      </c>
      <c r="W77" s="18" t="n">
        <v>435.36295628</v>
      </c>
      <c r="X77" s="20" t="n">
        <v>2.20087575</v>
      </c>
      <c r="Y77" s="18" t="s">
        <v>309</v>
      </c>
      <c r="Z77" s="20" t="s">
        <v>309</v>
      </c>
      <c r="AA77" s="18" t="s">
        <v>309</v>
      </c>
      <c r="AB77" s="20" t="s">
        <v>309</v>
      </c>
    </row>
    <row r="78" spans="1:2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s">
        <v>309</v>
      </c>
      <c r="T78" s="20" t="s">
        <v>309</v>
      </c>
      <c r="U78" s="18" t="s">
        <v>309</v>
      </c>
      <c r="V78" s="20" t="s">
        <v>309</v>
      </c>
      <c r="W78" s="18" t="n">
        <v>524.64451931</v>
      </c>
      <c r="X78" s="20" t="n">
        <v>3.91006783</v>
      </c>
      <c r="Y78" s="18" t="s">
        <v>309</v>
      </c>
      <c r="Z78" s="20" t="s">
        <v>309</v>
      </c>
      <c r="AA78" s="18" t="s">
        <v>309</v>
      </c>
      <c r="AB78" s="20" t="s">
        <v>309</v>
      </c>
    </row>
    <row customHeight="1" ht="25" r="79" spans="1:2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s">
        <v>309</v>
      </c>
      <c r="T79" s="20" t="s">
        <v>309</v>
      </c>
      <c r="U79" s="18" t="s">
        <v>309</v>
      </c>
      <c r="V79" s="20" t="s">
        <v>309</v>
      </c>
      <c r="W79" s="18" t="n">
        <v>475.18659836</v>
      </c>
      <c r="X79" s="20" t="n">
        <v>6.280552</v>
      </c>
      <c r="Y79" s="18" t="s">
        <v>309</v>
      </c>
      <c r="Z79" s="20" t="s">
        <v>309</v>
      </c>
      <c r="AA79" s="18" t="s">
        <v>309</v>
      </c>
      <c r="AB79" s="20" t="s">
        <v>309</v>
      </c>
    </row>
    <row r="80" spans="1:2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s">
        <v>309</v>
      </c>
      <c r="T80" s="20" t="s">
        <v>309</v>
      </c>
      <c r="U80" s="18" t="s">
        <v>309</v>
      </c>
      <c r="V80" s="20" t="s">
        <v>309</v>
      </c>
      <c r="W80" s="18" t="n">
        <v>456.48357586</v>
      </c>
      <c r="X80" s="20" t="n">
        <v>3.67164431</v>
      </c>
      <c r="Y80" s="18" t="s">
        <v>309</v>
      </c>
      <c r="Z80" s="20" t="s">
        <v>309</v>
      </c>
      <c r="AA80" s="18" t="s">
        <v>309</v>
      </c>
      <c r="AB80" s="20" t="s">
        <v>309</v>
      </c>
    </row>
    <row r="81" spans="1:2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s">
        <v>309</v>
      </c>
      <c r="T81" s="20" t="s">
        <v>309</v>
      </c>
      <c r="U81" s="18" t="s">
        <v>309</v>
      </c>
      <c r="V81" s="20" t="s">
        <v>309</v>
      </c>
      <c r="W81" s="18" t="n">
        <v>442.94752097</v>
      </c>
      <c r="X81" s="20" t="n">
        <v>3.00356581</v>
      </c>
      <c r="Y81" s="18" t="s">
        <v>309</v>
      </c>
      <c r="Z81" s="20" t="s">
        <v>309</v>
      </c>
      <c r="AA81" s="18" t="s">
        <v>309</v>
      </c>
      <c r="AB81" s="20" t="s">
        <v>309</v>
      </c>
    </row>
    <row r="82" spans="1:2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c r="Y82" s="22" t="s">
        <v>384</v>
      </c>
      <c r="Z82" s="22" t="s">
        <v>384</v>
      </c>
      <c r="AA82" s="22" t="s">
        <v>384</v>
      </c>
      <c r="AB82" s="22" t="s">
        <v>384</v>
      </c>
    </row>
    <row r="83" spans="1:28">
      <c r="A83" s="3" t="s">
        <v>385</v>
      </c>
    </row>
    <row r="84" spans="1:28">
      <c r="A84" s="23" t="s">
        <v>386</v>
      </c>
    </row>
    <row r="85" spans="1:28">
      <c r="A85" s="23" t="s">
        <v>387</v>
      </c>
    </row>
    <row customHeight="1" ht="30" r="86" spans="1:28">
      <c r="A86" s="23" t="s">
        <v>388</v>
      </c>
    </row>
    <row customHeight="1" ht="30" r="87" spans="1:28">
      <c r="A87" s="23" t="s">
        <v>384</v>
      </c>
    </row>
    <row customHeight="1" ht="30" r="88" spans="1:28">
      <c r="A88" s="23" t="s">
        <v>389</v>
      </c>
    </row>
    <row customHeight="1" ht="30" r="89" spans="1:28">
      <c r="A89" s="23" t="s">
        <v>390</v>
      </c>
    </row>
    <row customHeight="1" ht="30" r="90" spans="1:28">
      <c r="A90" s="23" t="s">
        <v>391</v>
      </c>
    </row>
    <row customHeight="1" ht="30" r="91" spans="1:28">
      <c r="A91" s="23" t="s">
        <v>392</v>
      </c>
    </row>
    <row customHeight="1" ht="30" r="92" spans="1:28">
      <c r="A92" s="23" t="s">
        <v>393</v>
      </c>
    </row>
    <row customHeight="1" ht="30" r="93" spans="1:28">
      <c r="A93" s="23" t="s">
        <v>394</v>
      </c>
    </row>
    <row customHeight="1" ht="30" r="94" spans="1:28">
      <c r="A94" s="23" t="s">
        <v>395</v>
      </c>
    </row>
    <row customHeight="1" ht="30" r="95" spans="1:28">
      <c r="A95" s="23" t="s">
        <v>396</v>
      </c>
    </row>
    <row customHeight="1" ht="30" r="96" spans="1:28">
      <c r="A96" s="23" t="s">
        <v>397</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551</v>
      </c>
    </row>
    <row customHeight="1" ht="30" r="4" spans="1:22">
      <c r="A4" s="6" t="n"/>
      <c r="B4" s="7" t="s">
        <v>293</v>
      </c>
      <c r="C4" s="7" t="s">
        <v>294</v>
      </c>
      <c r="D4" s="8" t="s">
        <v>293</v>
      </c>
      <c r="E4" s="9" t="s">
        <v>517</v>
      </c>
      <c r="F4" s="10" t="n"/>
      <c r="G4" s="9" t="s">
        <v>552</v>
      </c>
      <c r="H4" s="10" t="n"/>
      <c r="I4" s="9" t="s">
        <v>553</v>
      </c>
      <c r="J4" s="10" t="n"/>
      <c r="K4" s="9" t="s">
        <v>554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507.50370852</v>
      </c>
      <c r="F9" s="20" t="n">
        <v>4.93019432</v>
      </c>
      <c r="G9" s="18" t="n">
        <v>545.2005444</v>
      </c>
      <c r="H9" s="20" t="n">
        <v>5.40509946</v>
      </c>
      <c r="I9" s="18" t="n">
        <v>544.78433344</v>
      </c>
      <c r="J9" s="20" t="n">
        <v>2.71623231</v>
      </c>
      <c r="K9" s="18" t="n">
        <v>530.0579724299999</v>
      </c>
      <c r="L9" s="20" t="n">
        <v>5.14983289</v>
      </c>
      <c r="M9" s="18" t="n">
        <v>464.15374826</v>
      </c>
      <c r="N9" s="20" t="n">
        <v>6.21084865</v>
      </c>
      <c r="O9" s="18" t="s">
        <v>309</v>
      </c>
      <c r="P9" s="20" t="s">
        <v>309</v>
      </c>
      <c r="Q9" s="18" t="s">
        <v>309</v>
      </c>
      <c r="R9" s="20" t="s">
        <v>309</v>
      </c>
      <c r="S9" s="18" t="n">
        <v>537.8917983</v>
      </c>
      <c r="T9" s="20" t="n">
        <v>5.01032129</v>
      </c>
      <c r="U9" s="18" t="n">
        <v>489.84931474</v>
      </c>
      <c r="V9" s="20" t="n">
        <v>11.04158094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444.7208219</v>
      </c>
      <c r="F11" s="20" t="n">
        <v>4.68579242</v>
      </c>
      <c r="G11" s="18" t="n">
        <v>436.53965172</v>
      </c>
      <c r="H11" s="20" t="n">
        <v>4.66034149</v>
      </c>
      <c r="I11" s="18" t="n">
        <v>460.3692863</v>
      </c>
      <c r="J11" s="20" t="n">
        <v>2.62582668</v>
      </c>
      <c r="K11" s="18" t="n">
        <v>427.57246876</v>
      </c>
      <c r="L11" s="20" t="n">
        <v>5.73716911</v>
      </c>
      <c r="M11" s="18" t="n">
        <v>410.93482777</v>
      </c>
      <c r="N11" s="20" t="n">
        <v>6.77293153</v>
      </c>
      <c r="O11" s="18" t="s">
        <v>309</v>
      </c>
      <c r="P11" s="20" t="s">
        <v>309</v>
      </c>
      <c r="Q11" s="18" t="n">
        <v>434.45157922</v>
      </c>
      <c r="R11" s="20" t="n">
        <v>42.33451278</v>
      </c>
      <c r="S11" s="18" t="n">
        <v>446.28490571</v>
      </c>
      <c r="T11" s="20" t="n">
        <v>6.08298782</v>
      </c>
      <c r="U11" s="18" t="n">
        <v>430.88919148</v>
      </c>
      <c r="V11" s="20" t="n">
        <v>6.74530403</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495.21164327</v>
      </c>
      <c r="F16" s="20" t="n">
        <v>4.46238757</v>
      </c>
      <c r="G16" s="18" t="n">
        <v>517.50409139</v>
      </c>
      <c r="H16" s="20" t="n">
        <v>3.37715928</v>
      </c>
      <c r="I16" s="18" t="n">
        <v>519.6270517299999</v>
      </c>
      <c r="J16" s="20" t="n">
        <v>2.69439136</v>
      </c>
      <c r="K16" s="18" t="n">
        <v>531.6958807</v>
      </c>
      <c r="L16" s="20" t="n">
        <v>5.15001324</v>
      </c>
      <c r="M16" s="18" t="n">
        <v>456.75218248</v>
      </c>
      <c r="N16" s="20" t="n">
        <v>5.25913438</v>
      </c>
      <c r="O16" s="18" t="s">
        <v>309</v>
      </c>
      <c r="P16" s="20" t="s">
        <v>309</v>
      </c>
      <c r="Q16" s="18" t="s">
        <v>309</v>
      </c>
      <c r="R16" s="20" t="s">
        <v>309</v>
      </c>
      <c r="S16" s="18" t="n">
        <v>507.47640033</v>
      </c>
      <c r="T16" s="20" t="n">
        <v>5.21515978</v>
      </c>
      <c r="U16" s="18" t="n">
        <v>456.30475358</v>
      </c>
      <c r="V16" s="20" t="n">
        <v>7.10752097</v>
      </c>
    </row>
    <row r="17" spans="1:22">
      <c r="A17" s="15" t="s">
        <v>319</v>
      </c>
      <c r="B17" s="17" t="n">
        <v>6504</v>
      </c>
      <c r="C17" s="18">
        <f>(3097.0/B17*100)</f>
        <v/>
      </c>
      <c r="D17" s="19" t="n">
        <v>3407</v>
      </c>
      <c r="E17" s="18" t="n">
        <v>529.13035709</v>
      </c>
      <c r="F17" s="20" t="n">
        <v>10.81254817</v>
      </c>
      <c r="G17" s="18" t="n">
        <v>547.8374363299999</v>
      </c>
      <c r="H17" s="20" t="n">
        <v>6.80349423</v>
      </c>
      <c r="I17" s="18" t="n">
        <v>534.09285363</v>
      </c>
      <c r="J17" s="20" t="n">
        <v>4.48792029</v>
      </c>
      <c r="K17" s="18" t="n">
        <v>528.90292126</v>
      </c>
      <c r="L17" s="20" t="n">
        <v>8.75592099</v>
      </c>
      <c r="M17" s="18" t="n">
        <v>531.54815667</v>
      </c>
      <c r="N17" s="20" t="n">
        <v>4.02528881</v>
      </c>
      <c r="O17" s="18" t="s">
        <v>309</v>
      </c>
      <c r="P17" s="20" t="s">
        <v>309</v>
      </c>
      <c r="Q17" s="18" t="s">
        <v>309</v>
      </c>
      <c r="R17" s="20" t="s">
        <v>309</v>
      </c>
      <c r="S17" s="18" t="n">
        <v>536.81131677</v>
      </c>
      <c r="T17" s="20" t="n">
        <v>8.760495799999999</v>
      </c>
      <c r="U17" s="18" t="n">
        <v>523.19427432</v>
      </c>
      <c r="V17" s="20" t="n">
        <v>5.47693793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469.02099554</v>
      </c>
      <c r="F21" s="20" t="n">
        <v>16.69879445</v>
      </c>
      <c r="G21" s="18" t="n">
        <v>518.60848243</v>
      </c>
      <c r="H21" s="20" t="n">
        <v>5.34487513</v>
      </c>
      <c r="I21" s="18" t="n">
        <v>513.79519647</v>
      </c>
      <c r="J21" s="20" t="n">
        <v>2.6627359</v>
      </c>
      <c r="K21" s="18" t="n">
        <v>488.87922154</v>
      </c>
      <c r="L21" s="20" t="n">
        <v>5.82242376</v>
      </c>
      <c r="M21" s="18" t="n">
        <v>483.139248</v>
      </c>
      <c r="N21" s="20" t="n">
        <v>4.65888102</v>
      </c>
      <c r="O21" s="18" t="s">
        <v>309</v>
      </c>
      <c r="P21" s="20" t="s">
        <v>309</v>
      </c>
      <c r="Q21" s="18" t="s">
        <v>309</v>
      </c>
      <c r="R21" s="20" t="s">
        <v>309</v>
      </c>
      <c r="S21" s="18" t="n">
        <v>494.74359274</v>
      </c>
      <c r="T21" s="20" t="n">
        <v>9.33881002</v>
      </c>
      <c r="U21" s="18" t="n">
        <v>490.49805995</v>
      </c>
      <c r="V21" s="20" t="n">
        <v>6.36607483</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s">
        <v>309</v>
      </c>
      <c r="F23" s="20" t="s">
        <v>309</v>
      </c>
      <c r="G23" s="18" t="n">
        <v>503.32613383</v>
      </c>
      <c r="H23" s="20" t="n">
        <v>3.58262062</v>
      </c>
      <c r="I23" s="18" t="n">
        <v>490.3512913</v>
      </c>
      <c r="J23" s="20" t="n">
        <v>3.14867631</v>
      </c>
      <c r="K23" s="18" t="n">
        <v>466.45211514</v>
      </c>
      <c r="L23" s="20" t="n">
        <v>5.68705919</v>
      </c>
      <c r="M23" s="18" t="s">
        <v>309</v>
      </c>
      <c r="N23" s="20" t="s">
        <v>309</v>
      </c>
      <c r="O23" s="18" t="s">
        <v>309</v>
      </c>
      <c r="P23" s="20" t="s">
        <v>309</v>
      </c>
      <c r="Q23" s="18" t="s">
        <v>309</v>
      </c>
      <c r="R23" s="20" t="s">
        <v>309</v>
      </c>
      <c r="S23" s="18" t="n">
        <v>496.22393159</v>
      </c>
      <c r="T23" s="20" t="n">
        <v>9.563512360000001</v>
      </c>
      <c r="U23" s="18" t="n">
        <v>440.99776417</v>
      </c>
      <c r="V23" s="20" t="n">
        <v>6.25041816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448.10681832</v>
      </c>
      <c r="F25" s="20" t="n">
        <v>12.83880954</v>
      </c>
      <c r="G25" s="18" t="n">
        <v>508.36463691</v>
      </c>
      <c r="H25" s="20" t="n">
        <v>5.00328931</v>
      </c>
      <c r="I25" s="18" t="n">
        <v>529.88913992</v>
      </c>
      <c r="J25" s="20" t="n">
        <v>3.68948379</v>
      </c>
      <c r="K25" s="18" t="n">
        <v>516.2093400799999</v>
      </c>
      <c r="L25" s="20" t="n">
        <v>5.34346984</v>
      </c>
      <c r="M25" s="18" t="n">
        <v>496.42736405</v>
      </c>
      <c r="N25" s="20" t="n">
        <v>4.4787874</v>
      </c>
      <c r="O25" s="18" t="s">
        <v>309</v>
      </c>
      <c r="P25" s="20" t="s">
        <v>309</v>
      </c>
      <c r="Q25" s="18" t="s">
        <v>309</v>
      </c>
      <c r="R25" s="20" t="s">
        <v>309</v>
      </c>
      <c r="S25" s="18" t="n">
        <v>501.91977662</v>
      </c>
      <c r="T25" s="20" t="n">
        <v>11.31097263</v>
      </c>
      <c r="U25" s="18" t="n">
        <v>511.91582492</v>
      </c>
      <c r="V25" s="20" t="n">
        <v>3.7822136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500.5795138</v>
      </c>
      <c r="F27" s="20" t="n">
        <v>3.22820797</v>
      </c>
      <c r="G27" s="18" t="n">
        <v>502.23586685</v>
      </c>
      <c r="H27" s="20" t="n">
        <v>6.38925315</v>
      </c>
      <c r="I27" s="18" t="n">
        <v>510.70221877</v>
      </c>
      <c r="J27" s="20" t="n">
        <v>3.3177241</v>
      </c>
      <c r="K27" s="18" t="n">
        <v>511.04422591</v>
      </c>
      <c r="L27" s="20" t="n">
        <v>10.14688327</v>
      </c>
      <c r="M27" s="18" t="n">
        <v>457.55396905</v>
      </c>
      <c r="N27" s="20" t="n">
        <v>6.32757534</v>
      </c>
      <c r="O27" s="18" t="s">
        <v>309</v>
      </c>
      <c r="P27" s="20" t="s">
        <v>309</v>
      </c>
      <c r="Q27" s="18" t="s">
        <v>309</v>
      </c>
      <c r="R27" s="20" t="s">
        <v>309</v>
      </c>
      <c r="S27" s="18" t="n">
        <v>488.94551408</v>
      </c>
      <c r="T27" s="20" t="n">
        <v>8.707298679999999</v>
      </c>
      <c r="U27" s="18" t="n">
        <v>470.07046301</v>
      </c>
      <c r="V27" s="20" t="n">
        <v>5.81573296</v>
      </c>
    </row>
    <row r="28" spans="1:22">
      <c r="A28" s="15" t="s">
        <v>330</v>
      </c>
      <c r="B28" s="17" t="n">
        <v>7568</v>
      </c>
      <c r="C28" s="18">
        <f>(490.0/B28*100)</f>
        <v/>
      </c>
      <c r="D28" s="19" t="n">
        <v>7078</v>
      </c>
      <c r="E28" s="18" t="n">
        <v>419.62694476</v>
      </c>
      <c r="F28" s="20" t="n">
        <v>2.97928111</v>
      </c>
      <c r="G28" s="18" t="n">
        <v>427.02636706</v>
      </c>
      <c r="H28" s="20" t="n">
        <v>6.74783114</v>
      </c>
      <c r="I28" s="18" t="n">
        <v>424.91771959</v>
      </c>
      <c r="J28" s="20" t="n">
        <v>2.53821509</v>
      </c>
      <c r="K28" s="18" t="n">
        <v>412.80928838</v>
      </c>
      <c r="L28" s="20" t="n">
        <v>4.91378013</v>
      </c>
      <c r="M28" s="18" t="n">
        <v>392.89017675</v>
      </c>
      <c r="N28" s="20" t="n">
        <v>3.24888816</v>
      </c>
      <c r="O28" s="18" t="s">
        <v>309</v>
      </c>
      <c r="P28" s="20" t="s">
        <v>309</v>
      </c>
      <c r="Q28" s="18" t="s">
        <v>309</v>
      </c>
      <c r="R28" s="20" t="s">
        <v>309</v>
      </c>
      <c r="S28" s="18" t="n">
        <v>393.26510035</v>
      </c>
      <c r="T28" s="20" t="n">
        <v>6.99332157</v>
      </c>
      <c r="U28" s="18" t="n">
        <v>399.23861559</v>
      </c>
      <c r="V28" s="20" t="n">
        <v>5.22371365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459.74458281</v>
      </c>
      <c r="F33" s="20" t="n">
        <v>8.236571339999999</v>
      </c>
      <c r="G33" s="18" t="n">
        <v>502.81731072</v>
      </c>
      <c r="H33" s="20" t="n">
        <v>2.85695957</v>
      </c>
      <c r="I33" s="18" t="n">
        <v>514.27654306</v>
      </c>
      <c r="J33" s="20" t="n">
        <v>2.52973889</v>
      </c>
      <c r="K33" s="18" t="n">
        <v>453.04384342</v>
      </c>
      <c r="L33" s="20" t="n">
        <v>7.4623512</v>
      </c>
      <c r="M33" s="18" t="s">
        <v>309</v>
      </c>
      <c r="N33" s="20" t="s">
        <v>309</v>
      </c>
      <c r="O33" s="18" t="s">
        <v>309</v>
      </c>
      <c r="P33" s="20" t="s">
        <v>309</v>
      </c>
      <c r="Q33" s="18" t="n">
        <v>466.9677007</v>
      </c>
      <c r="R33" s="20" t="n">
        <v>5.37253946</v>
      </c>
      <c r="S33" s="18" t="n">
        <v>499.44692445</v>
      </c>
      <c r="T33" s="20" t="n">
        <v>7.04062998</v>
      </c>
      <c r="U33" s="18" t="n">
        <v>475.04264329</v>
      </c>
      <c r="V33" s="20" t="n">
        <v>7.27615992</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491.10704914</v>
      </c>
      <c r="F36" s="20" t="n">
        <v>3.29890631</v>
      </c>
      <c r="G36" s="18" t="n">
        <v>504.2987374</v>
      </c>
      <c r="H36" s="20" t="n">
        <v>6.82099394</v>
      </c>
      <c r="I36" s="18" t="n">
        <v>510.91890715</v>
      </c>
      <c r="J36" s="20" t="n">
        <v>2.91069746</v>
      </c>
      <c r="K36" s="18" t="n">
        <v>498.46305064</v>
      </c>
      <c r="L36" s="20" t="n">
        <v>5.47550721</v>
      </c>
      <c r="M36" s="18" t="n">
        <v>487.04465311</v>
      </c>
      <c r="N36" s="20" t="n">
        <v>8.892974929999999</v>
      </c>
      <c r="O36" s="18" t="s">
        <v>309</v>
      </c>
      <c r="P36" s="20" t="s">
        <v>309</v>
      </c>
      <c r="Q36" s="18" t="n">
        <v>490.48190203</v>
      </c>
      <c r="R36" s="20" t="n">
        <v>9.73348086</v>
      </c>
      <c r="S36" s="18" t="s">
        <v>309</v>
      </c>
      <c r="T36" s="20" t="s">
        <v>309</v>
      </c>
      <c r="U36" s="18" t="n">
        <v>480.59042309</v>
      </c>
      <c r="V36" s="20" t="n">
        <v>7.70171217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495.92510895</v>
      </c>
      <c r="F40" s="20" t="n">
        <v>9.5813024</v>
      </c>
      <c r="G40" s="18" t="n">
        <v>536.66924796</v>
      </c>
      <c r="H40" s="20" t="n">
        <v>7.57152624</v>
      </c>
      <c r="I40" s="18" t="n">
        <v>520.302719</v>
      </c>
      <c r="J40" s="20" t="n">
        <v>3.76235874</v>
      </c>
      <c r="K40" s="18" t="n">
        <v>527.01020859</v>
      </c>
      <c r="L40" s="20" t="n">
        <v>9.07695743</v>
      </c>
      <c r="M40" s="18" t="n">
        <v>496.28440248</v>
      </c>
      <c r="N40" s="20" t="n">
        <v>9.45929932</v>
      </c>
      <c r="O40" s="18" t="s">
        <v>309</v>
      </c>
      <c r="P40" s="20" t="s">
        <v>309</v>
      </c>
      <c r="Q40" s="18" t="n">
        <v>510.3049124</v>
      </c>
      <c r="R40" s="20" t="n">
        <v>2.76769424</v>
      </c>
      <c r="S40" s="18" t="n">
        <v>500.39664379</v>
      </c>
      <c r="T40" s="20" t="n">
        <v>15.53576871</v>
      </c>
      <c r="U40" s="18" t="n">
        <v>496.74677835</v>
      </c>
      <c r="V40" s="20" t="n">
        <v>10.51387522</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466.95282539</v>
      </c>
      <c r="F52" s="20" t="n">
        <v>3.06302437</v>
      </c>
      <c r="G52" s="18" t="n">
        <v>485.49383614</v>
      </c>
      <c r="H52" s="20" t="n">
        <v>6.24717858</v>
      </c>
      <c r="I52" s="18" t="n">
        <v>481.21814002</v>
      </c>
      <c r="J52" s="20" t="n">
        <v>3.40742477</v>
      </c>
      <c r="K52" s="18" t="n">
        <v>448.15574893</v>
      </c>
      <c r="L52" s="20" t="n">
        <v>6.92242331</v>
      </c>
      <c r="M52" s="18" t="n">
        <v>484.35292768</v>
      </c>
      <c r="N52" s="20" t="n">
        <v>4.39073441</v>
      </c>
      <c r="O52" s="18" t="s">
        <v>309</v>
      </c>
      <c r="P52" s="20" t="s">
        <v>309</v>
      </c>
      <c r="Q52" s="18" t="s">
        <v>309</v>
      </c>
      <c r="R52" s="20" t="s">
        <v>309</v>
      </c>
      <c r="S52" s="18" t="n">
        <v>479.10133217</v>
      </c>
      <c r="T52" s="20" t="n">
        <v>4.99035909</v>
      </c>
      <c r="U52" s="18" t="n">
        <v>485.85268433</v>
      </c>
      <c r="V52" s="20" t="n">
        <v>4.53997482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307.44811405</v>
      </c>
      <c r="F54" s="20" t="n">
        <v>4.3632275</v>
      </c>
      <c r="G54" s="18" t="n">
        <v>327.7313172</v>
      </c>
      <c r="H54" s="20" t="n">
        <v>5.83260305</v>
      </c>
      <c r="I54" s="18" t="n">
        <v>348.50467278</v>
      </c>
      <c r="J54" s="20" t="n">
        <v>3.82930331</v>
      </c>
      <c r="K54" s="18" t="n">
        <v>320.39218528</v>
      </c>
      <c r="L54" s="20" t="n">
        <v>5.22410049</v>
      </c>
      <c r="M54" s="18" t="n">
        <v>316.6796703</v>
      </c>
      <c r="N54" s="20" t="n">
        <v>4.03829451</v>
      </c>
      <c r="O54" s="18" t="s">
        <v>309</v>
      </c>
      <c r="P54" s="20" t="s">
        <v>309</v>
      </c>
      <c r="Q54" s="18" t="s">
        <v>309</v>
      </c>
      <c r="R54" s="20" t="s">
        <v>309</v>
      </c>
      <c r="S54" s="18" t="n">
        <v>334.6846385</v>
      </c>
      <c r="T54" s="20" t="n">
        <v>9.3150546</v>
      </c>
      <c r="U54" s="18" t="n">
        <v>328.64855655</v>
      </c>
      <c r="V54" s="20" t="n">
        <v>4.02736832</v>
      </c>
    </row>
    <row r="55" spans="1:22">
      <c r="A55" s="15" t="s">
        <v>357</v>
      </c>
      <c r="B55" s="17" t="n">
        <v>5316</v>
      </c>
      <c r="C55" s="18">
        <f>(137.0/B55*100)</f>
        <v/>
      </c>
      <c r="D55" s="19" t="n">
        <v>5179</v>
      </c>
      <c r="E55" s="18" t="n">
        <v>378.97579171</v>
      </c>
      <c r="F55" s="20" t="n">
        <v>5.62419812</v>
      </c>
      <c r="G55" s="18" t="n">
        <v>416.46825223</v>
      </c>
      <c r="H55" s="20" t="n">
        <v>7.27832384</v>
      </c>
      <c r="I55" s="18" t="n">
        <v>434.84666044</v>
      </c>
      <c r="J55" s="20" t="n">
        <v>3.09563225</v>
      </c>
      <c r="K55" s="18" t="n">
        <v>384.23795069</v>
      </c>
      <c r="L55" s="20" t="n">
        <v>8.643069390000001</v>
      </c>
      <c r="M55" s="18" t="n">
        <v>407.14450519</v>
      </c>
      <c r="N55" s="20" t="n">
        <v>3.22227345</v>
      </c>
      <c r="O55" s="18" t="s">
        <v>309</v>
      </c>
      <c r="P55" s="20" t="s">
        <v>309</v>
      </c>
      <c r="Q55" s="18" t="s">
        <v>309</v>
      </c>
      <c r="R55" s="20" t="s">
        <v>309</v>
      </c>
      <c r="S55" s="18" t="n">
        <v>400.81944892</v>
      </c>
      <c r="T55" s="20" t="n">
        <v>14.42292076</v>
      </c>
      <c r="U55" s="18" t="n">
        <v>402.62608396</v>
      </c>
      <c r="V55" s="20" t="n">
        <v>3.75948698</v>
      </c>
    </row>
    <row r="56" spans="1:22">
      <c r="A56" s="15" t="s">
        <v>358</v>
      </c>
      <c r="B56" s="17" t="n">
        <v>5359</v>
      </c>
      <c r="C56" s="18">
        <f>(104.0/B56*100)</f>
        <v/>
      </c>
      <c r="D56" s="19" t="n">
        <v>5255</v>
      </c>
      <c r="E56" s="18" t="n">
        <v>527.1601734</v>
      </c>
      <c r="F56" s="20" t="n">
        <v>3.92356418</v>
      </c>
      <c r="G56" s="18" t="n">
        <v>524.45648423</v>
      </c>
      <c r="H56" s="20" t="n">
        <v>6.55470688</v>
      </c>
      <c r="I56" s="18" t="n">
        <v>534.5994245099999</v>
      </c>
      <c r="J56" s="20" t="n">
        <v>2.95810552</v>
      </c>
      <c r="K56" s="18" t="n">
        <v>525.44993402</v>
      </c>
      <c r="L56" s="20" t="n">
        <v>3.97301033</v>
      </c>
      <c r="M56" s="18" t="n">
        <v>492.09257665</v>
      </c>
      <c r="N56" s="20" t="n">
        <v>3.98316874</v>
      </c>
      <c r="O56" s="18" t="s">
        <v>309</v>
      </c>
      <c r="P56" s="20" t="s">
        <v>309</v>
      </c>
      <c r="Q56" s="18" t="s">
        <v>309</v>
      </c>
      <c r="R56" s="20" t="s">
        <v>309</v>
      </c>
      <c r="S56" s="18" t="n">
        <v>537.10606985</v>
      </c>
      <c r="T56" s="20" t="n">
        <v>6.24893679</v>
      </c>
      <c r="U56" s="18" t="n">
        <v>510.87275072</v>
      </c>
      <c r="V56" s="20" t="n">
        <v>7.4346458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541.18825772</v>
      </c>
      <c r="F62" s="20" t="n">
        <v>3.54708068</v>
      </c>
      <c r="G62" s="18" t="n">
        <v>525.63200212</v>
      </c>
      <c r="H62" s="20" t="n">
        <v>4.1241399</v>
      </c>
      <c r="I62" s="18" t="n">
        <v>533.09910235</v>
      </c>
      <c r="J62" s="20" t="n">
        <v>2.27537173</v>
      </c>
      <c r="K62" s="18" t="n">
        <v>530.7712198299999</v>
      </c>
      <c r="L62" s="20" t="n">
        <v>2.23024957</v>
      </c>
      <c r="M62" s="18" t="n">
        <v>504.81220176</v>
      </c>
      <c r="N62" s="20" t="n">
        <v>3.98746344</v>
      </c>
      <c r="O62" s="18" t="s">
        <v>309</v>
      </c>
      <c r="P62" s="20" t="s">
        <v>309</v>
      </c>
      <c r="Q62" s="18" t="n">
        <v>533.14225336</v>
      </c>
      <c r="R62" s="20" t="n">
        <v>23.64840845</v>
      </c>
      <c r="S62" s="18" t="n">
        <v>523.38348502</v>
      </c>
      <c r="T62" s="20" t="n">
        <v>5.97258095</v>
      </c>
      <c r="U62" s="18" t="n">
        <v>524.26910219</v>
      </c>
      <c r="V62" s="20" t="n">
        <v>5.39656241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459.76120873</v>
      </c>
      <c r="F64" s="20" t="n">
        <v>4.28963516</v>
      </c>
      <c r="G64" s="18" t="n">
        <v>496.15676675</v>
      </c>
      <c r="H64" s="20" t="n">
        <v>8.26717257</v>
      </c>
      <c r="I64" s="18" t="n">
        <v>506.23024563</v>
      </c>
      <c r="J64" s="20" t="n">
        <v>3.27773584</v>
      </c>
      <c r="K64" s="18" t="n">
        <v>477.60871088</v>
      </c>
      <c r="L64" s="20" t="n">
        <v>7.66636856</v>
      </c>
      <c r="M64" s="18" t="n">
        <v>437.35565703</v>
      </c>
      <c r="N64" s="20" t="n">
        <v>6.44457826</v>
      </c>
      <c r="O64" s="18" t="s">
        <v>309</v>
      </c>
      <c r="P64" s="20" t="s">
        <v>309</v>
      </c>
      <c r="Q64" s="18" t="n">
        <v>497.27135053</v>
      </c>
      <c r="R64" s="20" t="n">
        <v>48.01437777</v>
      </c>
      <c r="S64" s="18" t="n">
        <v>511.23126861</v>
      </c>
      <c r="T64" s="20" t="n">
        <v>19.25836149</v>
      </c>
      <c r="U64" s="18" t="n">
        <v>427.68926842</v>
      </c>
      <c r="V64" s="20" t="n">
        <v>5.24819962</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555</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559.2645765</v>
      </c>
      <c r="F9" s="20" t="n">
        <v>3.19050266</v>
      </c>
      <c r="G9" s="18" t="n">
        <v>513.3707369</v>
      </c>
      <c r="H9" s="20" t="n">
        <v>2.59474323</v>
      </c>
      <c r="I9" s="18" t="s">
        <v>309</v>
      </c>
      <c r="J9" s="20" t="s">
        <v>309</v>
      </c>
      <c r="K9" s="18" t="s">
        <v>309</v>
      </c>
      <c r="L9" s="20" t="s">
        <v>309</v>
      </c>
      <c r="M9" s="18" t="s">
        <v>309</v>
      </c>
      <c r="N9" s="20" t="s">
        <v>309</v>
      </c>
      <c r="O9" s="18" t="n">
        <v>550.08359871</v>
      </c>
      <c r="P9" s="20" t="n">
        <v>18.80402038</v>
      </c>
      <c r="Q9" s="18" t="n">
        <v>479.26267034</v>
      </c>
      <c r="R9" s="20" t="n">
        <v>11.55142061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474.81732891</v>
      </c>
      <c r="F11" s="20" t="n">
        <v>2.98479015</v>
      </c>
      <c r="G11" s="18" t="n">
        <v>442.21325509</v>
      </c>
      <c r="H11" s="20" t="n">
        <v>2.62453192</v>
      </c>
      <c r="I11" s="18" t="s">
        <v>309</v>
      </c>
      <c r="J11" s="20" t="s">
        <v>309</v>
      </c>
      <c r="K11" s="18" t="s">
        <v>309</v>
      </c>
      <c r="L11" s="20" t="s">
        <v>309</v>
      </c>
      <c r="M11" s="18" t="n">
        <v>358.69712049</v>
      </c>
      <c r="N11" s="20" t="n">
        <v>54.62500512</v>
      </c>
      <c r="O11" s="18" t="n">
        <v>474.18758919</v>
      </c>
      <c r="P11" s="20" t="n">
        <v>26.63138665</v>
      </c>
      <c r="Q11" s="18" t="n">
        <v>415.06598114</v>
      </c>
      <c r="R11" s="20" t="n">
        <v>7.31143955</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545.39793964</v>
      </c>
      <c r="F16" s="20" t="n">
        <v>2.84734434</v>
      </c>
      <c r="G16" s="18" t="n">
        <v>490.04890881</v>
      </c>
      <c r="H16" s="20" t="n">
        <v>2.15840475</v>
      </c>
      <c r="I16" s="18" t="s">
        <v>309</v>
      </c>
      <c r="J16" s="20" t="s">
        <v>309</v>
      </c>
      <c r="K16" s="18" t="s">
        <v>309</v>
      </c>
      <c r="L16" s="20" t="s">
        <v>309</v>
      </c>
      <c r="M16" s="18" t="s">
        <v>309</v>
      </c>
      <c r="N16" s="20" t="s">
        <v>309</v>
      </c>
      <c r="O16" s="18" t="n">
        <v>522.47062342</v>
      </c>
      <c r="P16" s="20" t="n">
        <v>15.05385798</v>
      </c>
      <c r="Q16" s="18" t="n">
        <v>430.06860119</v>
      </c>
      <c r="R16" s="20" t="n">
        <v>9.36036693</v>
      </c>
    </row>
    <row r="17" spans="1:18">
      <c r="A17" s="15" t="s">
        <v>319</v>
      </c>
      <c r="B17" s="17" t="n">
        <v>6504</v>
      </c>
      <c r="C17" s="18">
        <f>(3097.0/B17*100)</f>
        <v/>
      </c>
      <c r="D17" s="19" t="n">
        <v>3407</v>
      </c>
      <c r="E17" s="18" t="n">
        <v>568.51584006</v>
      </c>
      <c r="F17" s="20" t="n">
        <v>3.33984715</v>
      </c>
      <c r="G17" s="18" t="n">
        <v>515.29729462</v>
      </c>
      <c r="H17" s="20" t="n">
        <v>3.02905857</v>
      </c>
      <c r="I17" s="18" t="s">
        <v>309</v>
      </c>
      <c r="J17" s="20" t="s">
        <v>309</v>
      </c>
      <c r="K17" s="18" t="s">
        <v>309</v>
      </c>
      <c r="L17" s="20" t="s">
        <v>309</v>
      </c>
      <c r="M17" s="18" t="s">
        <v>309</v>
      </c>
      <c r="N17" s="20" t="s">
        <v>309</v>
      </c>
      <c r="O17" s="18" t="n">
        <v>653.29641438</v>
      </c>
      <c r="P17" s="20" t="n">
        <v>29.71620532</v>
      </c>
      <c r="Q17" s="18" t="n">
        <v>486.99426886</v>
      </c>
      <c r="R17" s="20" t="n">
        <v>13.57912895</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531.05739486</v>
      </c>
      <c r="F21" s="20" t="n">
        <v>2.65588146</v>
      </c>
      <c r="G21" s="18" t="n">
        <v>493.58739084</v>
      </c>
      <c r="H21" s="20" t="n">
        <v>2.72748597</v>
      </c>
      <c r="I21" s="18" t="s">
        <v>309</v>
      </c>
      <c r="J21" s="20" t="s">
        <v>309</v>
      </c>
      <c r="K21" s="18" t="s">
        <v>309</v>
      </c>
      <c r="L21" s="20" t="s">
        <v>309</v>
      </c>
      <c r="M21" s="18" t="s">
        <v>309</v>
      </c>
      <c r="N21" s="20" t="s">
        <v>309</v>
      </c>
      <c r="O21" s="18" t="n">
        <v>512.7973882</v>
      </c>
      <c r="P21" s="20" t="n">
        <v>23.43420544</v>
      </c>
      <c r="Q21" s="18" t="n">
        <v>468.58588913</v>
      </c>
      <c r="R21" s="20" t="n">
        <v>12.25755841</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517.4814707</v>
      </c>
      <c r="F23" s="20" t="n">
        <v>4.23614925</v>
      </c>
      <c r="G23" s="18" t="n">
        <v>482.64925925</v>
      </c>
      <c r="H23" s="20" t="n">
        <v>2.82848958</v>
      </c>
      <c r="I23" s="18" t="s">
        <v>309</v>
      </c>
      <c r="J23" s="20" t="s">
        <v>309</v>
      </c>
      <c r="K23" s="18" t="s">
        <v>309</v>
      </c>
      <c r="L23" s="20" t="s">
        <v>309</v>
      </c>
      <c r="M23" s="18" t="s">
        <v>309</v>
      </c>
      <c r="N23" s="20" t="s">
        <v>309</v>
      </c>
      <c r="O23" s="18" t="n">
        <v>488.65365011</v>
      </c>
      <c r="P23" s="20" t="n">
        <v>64.58835302</v>
      </c>
      <c r="Q23" s="18" t="n">
        <v>436.64899161</v>
      </c>
      <c r="R23" s="20" t="n">
        <v>8.86270777</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551.05042312</v>
      </c>
      <c r="F25" s="20" t="n">
        <v>4.72952943</v>
      </c>
      <c r="G25" s="18" t="n">
        <v>509.75582784</v>
      </c>
      <c r="H25" s="20" t="n">
        <v>3.10606439</v>
      </c>
      <c r="I25" s="18" t="s">
        <v>309</v>
      </c>
      <c r="J25" s="20" t="s">
        <v>309</v>
      </c>
      <c r="K25" s="18" t="s">
        <v>309</v>
      </c>
      <c r="L25" s="20" t="s">
        <v>309</v>
      </c>
      <c r="M25" s="18" t="s">
        <v>309</v>
      </c>
      <c r="N25" s="20" t="s">
        <v>309</v>
      </c>
      <c r="O25" s="18" t="n">
        <v>471.48664679</v>
      </c>
      <c r="P25" s="20" t="n">
        <v>49.81953844</v>
      </c>
      <c r="Q25" s="18" t="n">
        <v>498.74370977</v>
      </c>
      <c r="R25" s="20" t="n">
        <v>9.71706532</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535.29971968</v>
      </c>
      <c r="F27" s="20" t="n">
        <v>3.2873777</v>
      </c>
      <c r="G27" s="18" t="n">
        <v>485.87603895</v>
      </c>
      <c r="H27" s="20" t="n">
        <v>2.07742543</v>
      </c>
      <c r="I27" s="18" t="s">
        <v>309</v>
      </c>
      <c r="J27" s="20" t="s">
        <v>309</v>
      </c>
      <c r="K27" s="18" t="s">
        <v>309</v>
      </c>
      <c r="L27" s="20" t="s">
        <v>309</v>
      </c>
      <c r="M27" s="18" t="s">
        <v>309</v>
      </c>
      <c r="N27" s="20" t="s">
        <v>309</v>
      </c>
      <c r="O27" s="18" t="n">
        <v>405.41617214</v>
      </c>
      <c r="P27" s="20" t="n">
        <v>44.66455587</v>
      </c>
      <c r="Q27" s="18" t="n">
        <v>442.92027348</v>
      </c>
      <c r="R27" s="20" t="n">
        <v>10.96841241</v>
      </c>
    </row>
    <row r="28" spans="1:18">
      <c r="A28" s="15" t="s">
        <v>330</v>
      </c>
      <c r="B28" s="17" t="n">
        <v>7568</v>
      </c>
      <c r="C28" s="18">
        <f>(490.0/B28*100)</f>
        <v/>
      </c>
      <c r="D28" s="19" t="n">
        <v>7078</v>
      </c>
      <c r="E28" s="18" t="n">
        <v>435.98177771</v>
      </c>
      <c r="F28" s="20" t="n">
        <v>2.9779824</v>
      </c>
      <c r="G28" s="18" t="n">
        <v>410.09156855</v>
      </c>
      <c r="H28" s="20" t="n">
        <v>2.1433482</v>
      </c>
      <c r="I28" s="18" t="s">
        <v>309</v>
      </c>
      <c r="J28" s="20" t="s">
        <v>309</v>
      </c>
      <c r="K28" s="18" t="s">
        <v>309</v>
      </c>
      <c r="L28" s="20" t="s">
        <v>309</v>
      </c>
      <c r="M28" s="18" t="s">
        <v>309</v>
      </c>
      <c r="N28" s="20" t="s">
        <v>309</v>
      </c>
      <c r="O28" s="18" t="n">
        <v>419.72898065</v>
      </c>
      <c r="P28" s="20" t="n">
        <v>32.59843175</v>
      </c>
      <c r="Q28" s="18" t="n">
        <v>385.82721162</v>
      </c>
      <c r="R28" s="20" t="n">
        <v>5.95413827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537.07864119</v>
      </c>
      <c r="F33" s="20" t="n">
        <v>2.99661327</v>
      </c>
      <c r="G33" s="18" t="n">
        <v>486.26550838</v>
      </c>
      <c r="H33" s="20" t="n">
        <v>2.42190297</v>
      </c>
      <c r="I33" s="18" t="s">
        <v>309</v>
      </c>
      <c r="J33" s="20" t="s">
        <v>309</v>
      </c>
      <c r="K33" s="18" t="s">
        <v>309</v>
      </c>
      <c r="L33" s="20" t="s">
        <v>309</v>
      </c>
      <c r="M33" s="18" t="n">
        <v>463.42934739</v>
      </c>
      <c r="N33" s="20" t="n">
        <v>33.42715854</v>
      </c>
      <c r="O33" s="18" t="n">
        <v>421.10850549</v>
      </c>
      <c r="P33" s="20" t="n">
        <v>32.22183694</v>
      </c>
      <c r="Q33" s="18" t="n">
        <v>474.41397585</v>
      </c>
      <c r="R33" s="20" t="n">
        <v>12.76615472</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528.72109232</v>
      </c>
      <c r="F36" s="20" t="n">
        <v>3.21867581</v>
      </c>
      <c r="G36" s="18" t="n">
        <v>492.11409625</v>
      </c>
      <c r="H36" s="20" t="n">
        <v>2.28860851</v>
      </c>
      <c r="I36" s="18" t="s">
        <v>309</v>
      </c>
      <c r="J36" s="20" t="s">
        <v>309</v>
      </c>
      <c r="K36" s="18" t="s">
        <v>309</v>
      </c>
      <c r="L36" s="20" t="s">
        <v>309</v>
      </c>
      <c r="M36" s="18" t="s">
        <v>309</v>
      </c>
      <c r="N36" s="20" t="s">
        <v>309</v>
      </c>
      <c r="O36" s="18" t="s">
        <v>309</v>
      </c>
      <c r="P36" s="20" t="s">
        <v>309</v>
      </c>
      <c r="Q36" s="18" t="n">
        <v>463.74768622</v>
      </c>
      <c r="R36" s="20" t="n">
        <v>8.77014541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545.02006805</v>
      </c>
      <c r="F40" s="20" t="n">
        <v>3.79279713</v>
      </c>
      <c r="G40" s="18" t="n">
        <v>500.26509813</v>
      </c>
      <c r="H40" s="20" t="n">
        <v>3.62605998</v>
      </c>
      <c r="I40" s="18" t="s">
        <v>309</v>
      </c>
      <c r="J40" s="20" t="s">
        <v>309</v>
      </c>
      <c r="K40" s="18" t="s">
        <v>309</v>
      </c>
      <c r="L40" s="20" t="s">
        <v>309</v>
      </c>
      <c r="M40" s="18" t="n">
        <v>510.3049124</v>
      </c>
      <c r="N40" s="20" t="n">
        <v>2.76769424</v>
      </c>
      <c r="O40" s="18" t="n">
        <v>626.6856</v>
      </c>
      <c r="P40" s="20" t="n">
        <v>30.79030948</v>
      </c>
      <c r="Q40" s="18" t="n">
        <v>473.65192863</v>
      </c>
      <c r="R40" s="20" t="n">
        <v>20.51236366</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505.23371976</v>
      </c>
      <c r="F52" s="20" t="n">
        <v>3.3604594</v>
      </c>
      <c r="G52" s="18" t="n">
        <v>467.0537394</v>
      </c>
      <c r="H52" s="20" t="n">
        <v>2.6286791</v>
      </c>
      <c r="I52" s="18" t="s">
        <v>309</v>
      </c>
      <c r="J52" s="20" t="s">
        <v>309</v>
      </c>
      <c r="K52" s="18" t="s">
        <v>309</v>
      </c>
      <c r="L52" s="20" t="s">
        <v>309</v>
      </c>
      <c r="M52" s="18" t="s">
        <v>309</v>
      </c>
      <c r="N52" s="20" t="s">
        <v>309</v>
      </c>
      <c r="O52" s="18" t="n">
        <v>476.53556735</v>
      </c>
      <c r="P52" s="20" t="n">
        <v>46.62550467</v>
      </c>
      <c r="Q52" s="18" t="n">
        <v>445.72422655</v>
      </c>
      <c r="R52" s="20" t="n">
        <v>8.09699073</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340.81128813</v>
      </c>
      <c r="F54" s="20" t="n">
        <v>3.35878293</v>
      </c>
      <c r="G54" s="18" t="n">
        <v>328.82679227</v>
      </c>
      <c r="H54" s="20" t="n">
        <v>2.94531362</v>
      </c>
      <c r="I54" s="18" t="s">
        <v>309</v>
      </c>
      <c r="J54" s="20" t="s">
        <v>309</v>
      </c>
      <c r="K54" s="18" t="s">
        <v>309</v>
      </c>
      <c r="L54" s="20" t="s">
        <v>309</v>
      </c>
      <c r="M54" s="18" t="s">
        <v>309</v>
      </c>
      <c r="N54" s="20" t="s">
        <v>309</v>
      </c>
      <c r="O54" s="18" t="n">
        <v>312.08299051</v>
      </c>
      <c r="P54" s="20" t="n">
        <v>22.09518305</v>
      </c>
      <c r="Q54" s="18" t="n">
        <v>316.95484804</v>
      </c>
      <c r="R54" s="20" t="n">
        <v>4.17277125</v>
      </c>
    </row>
    <row r="55" spans="1:18">
      <c r="A55" s="15" t="s">
        <v>357</v>
      </c>
      <c r="B55" s="17" t="n">
        <v>5316</v>
      </c>
      <c r="C55" s="18">
        <f>(137.0/B55*100)</f>
        <v/>
      </c>
      <c r="D55" s="19" t="n">
        <v>5179</v>
      </c>
      <c r="E55" s="18" t="n">
        <v>443.4559665</v>
      </c>
      <c r="F55" s="20" t="n">
        <v>5.44737458</v>
      </c>
      <c r="G55" s="18" t="n">
        <v>406.77785456</v>
      </c>
      <c r="H55" s="20" t="n">
        <v>2.22212211</v>
      </c>
      <c r="I55" s="18" t="s">
        <v>309</v>
      </c>
      <c r="J55" s="20" t="s">
        <v>309</v>
      </c>
      <c r="K55" s="18" t="s">
        <v>309</v>
      </c>
      <c r="L55" s="20" t="s">
        <v>309</v>
      </c>
      <c r="M55" s="18" t="n">
        <v>500.04832844</v>
      </c>
      <c r="N55" s="20" t="n">
        <v>14.91587114</v>
      </c>
      <c r="O55" s="18" t="n">
        <v>391.4621416</v>
      </c>
      <c r="P55" s="20" t="n">
        <v>74.12244178</v>
      </c>
      <c r="Q55" s="18" t="n">
        <v>403.07674606</v>
      </c>
      <c r="R55" s="20" t="n">
        <v>6.08731089</v>
      </c>
    </row>
    <row r="56" spans="1:18">
      <c r="A56" s="15" t="s">
        <v>358</v>
      </c>
      <c r="B56" s="17" t="n">
        <v>5359</v>
      </c>
      <c r="C56" s="18">
        <f>(104.0/B56*100)</f>
        <v/>
      </c>
      <c r="D56" s="19" t="n">
        <v>5255</v>
      </c>
      <c r="E56" s="18" t="n">
        <v>544.4930554600001</v>
      </c>
      <c r="F56" s="20" t="n">
        <v>4.44508999</v>
      </c>
      <c r="G56" s="18" t="n">
        <v>522.47365127</v>
      </c>
      <c r="H56" s="20" t="n">
        <v>2.45655694</v>
      </c>
      <c r="I56" s="18" t="s">
        <v>309</v>
      </c>
      <c r="J56" s="20" t="s">
        <v>309</v>
      </c>
      <c r="K56" s="18" t="s">
        <v>309</v>
      </c>
      <c r="L56" s="20" t="s">
        <v>309</v>
      </c>
      <c r="M56" s="18" t="s">
        <v>309</v>
      </c>
      <c r="N56" s="20" t="s">
        <v>309</v>
      </c>
      <c r="O56" s="18" t="n">
        <v>647.2174</v>
      </c>
      <c r="P56" s="20" t="n">
        <v>41.73839781</v>
      </c>
      <c r="Q56" s="18" t="n">
        <v>481.62539202</v>
      </c>
      <c r="R56" s="20" t="n">
        <v>6.98096379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538.51458603</v>
      </c>
      <c r="F62" s="20" t="n">
        <v>4.13124956</v>
      </c>
      <c r="G62" s="18" t="n">
        <v>528.25350271</v>
      </c>
      <c r="H62" s="20" t="n">
        <v>1.21056979</v>
      </c>
      <c r="I62" s="18" t="s">
        <v>309</v>
      </c>
      <c r="J62" s="20" t="s">
        <v>309</v>
      </c>
      <c r="K62" s="18" t="s">
        <v>309</v>
      </c>
      <c r="L62" s="20" t="s">
        <v>309</v>
      </c>
      <c r="M62" s="18" t="s">
        <v>309</v>
      </c>
      <c r="N62" s="20" t="s">
        <v>309</v>
      </c>
      <c r="O62" s="18" t="s">
        <v>309</v>
      </c>
      <c r="P62" s="20" t="s">
        <v>309</v>
      </c>
      <c r="Q62" s="18" t="n">
        <v>509.93773475</v>
      </c>
      <c r="R62" s="20" t="n">
        <v>6.83664002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522.02721073</v>
      </c>
      <c r="F64" s="20" t="n">
        <v>3.72807549</v>
      </c>
      <c r="G64" s="18" t="n">
        <v>462.72250666</v>
      </c>
      <c r="H64" s="20" t="n">
        <v>2.14558401</v>
      </c>
      <c r="I64" s="18" t="s">
        <v>309</v>
      </c>
      <c r="J64" s="20" t="s">
        <v>309</v>
      </c>
      <c r="K64" s="18" t="s">
        <v>309</v>
      </c>
      <c r="L64" s="20" t="s">
        <v>309</v>
      </c>
      <c r="M64" s="18" t="n">
        <v>471.63624627</v>
      </c>
      <c r="N64" s="20" t="n">
        <v>85.34021531</v>
      </c>
      <c r="O64" s="18" t="n">
        <v>503.996</v>
      </c>
      <c r="P64" s="20" t="n">
        <v>36.3284186</v>
      </c>
      <c r="Q64" s="18" t="n">
        <v>401.06955937</v>
      </c>
      <c r="R64" s="20" t="n">
        <v>9.539865300000001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556</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572.87185835</v>
      </c>
      <c r="F9" s="20" t="n">
        <v>2.76168461</v>
      </c>
      <c r="G9" s="18" t="n">
        <v>499.70459981</v>
      </c>
      <c r="H9" s="20" t="n">
        <v>2.60981307</v>
      </c>
      <c r="I9" s="18" t="s">
        <v>309</v>
      </c>
      <c r="J9" s="20" t="s">
        <v>309</v>
      </c>
      <c r="K9" s="18" t="s">
        <v>309</v>
      </c>
      <c r="L9" s="20" t="s">
        <v>309</v>
      </c>
      <c r="M9" s="18" t="s">
        <v>309</v>
      </c>
      <c r="N9" s="20" t="s">
        <v>309</v>
      </c>
      <c r="O9" s="18" t="n">
        <v>530.11747095</v>
      </c>
      <c r="P9" s="20" t="n">
        <v>32.81182998</v>
      </c>
      <c r="Q9" s="18" t="n">
        <v>493.6287436</v>
      </c>
      <c r="R9" s="20" t="n">
        <v>11.75552081</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465.20093056</v>
      </c>
      <c r="F11" s="20" t="n">
        <v>3.27360205</v>
      </c>
      <c r="G11" s="18" t="n">
        <v>440.34382776</v>
      </c>
      <c r="H11" s="20" t="n">
        <v>2.51387559</v>
      </c>
      <c r="I11" s="18" t="s">
        <v>309</v>
      </c>
      <c r="J11" s="20" t="s">
        <v>309</v>
      </c>
      <c r="K11" s="18" t="s">
        <v>309</v>
      </c>
      <c r="L11" s="20" t="s">
        <v>309</v>
      </c>
      <c r="M11" s="18" t="n">
        <v>358.69712049</v>
      </c>
      <c r="N11" s="20" t="n">
        <v>54.62500512</v>
      </c>
      <c r="O11" s="18" t="n">
        <v>455.32630035</v>
      </c>
      <c r="P11" s="20" t="n">
        <v>29.47389453</v>
      </c>
      <c r="Q11" s="18" t="n">
        <v>415.4973437</v>
      </c>
      <c r="R11" s="20" t="n">
        <v>7.11685097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559.8685796</v>
      </c>
      <c r="F16" s="20" t="n">
        <v>2.3688288</v>
      </c>
      <c r="G16" s="18" t="n">
        <v>476.85977064</v>
      </c>
      <c r="H16" s="20" t="n">
        <v>2.29215697</v>
      </c>
      <c r="I16" s="18" t="s">
        <v>309</v>
      </c>
      <c r="J16" s="20" t="s">
        <v>309</v>
      </c>
      <c r="K16" s="18" t="s">
        <v>309</v>
      </c>
      <c r="L16" s="20" t="s">
        <v>309</v>
      </c>
      <c r="M16" s="18" t="s">
        <v>309</v>
      </c>
      <c r="N16" s="20" t="s">
        <v>309</v>
      </c>
      <c r="O16" s="18" t="n">
        <v>505.5891727</v>
      </c>
      <c r="P16" s="20" t="n">
        <v>37.30421597</v>
      </c>
      <c r="Q16" s="18" t="n">
        <v>436.21481896</v>
      </c>
      <c r="R16" s="20" t="n">
        <v>8.84452793</v>
      </c>
    </row>
    <row r="17" spans="1:18">
      <c r="A17" s="15" t="s">
        <v>319</v>
      </c>
      <c r="B17" s="17" t="n">
        <v>6504</v>
      </c>
      <c r="C17" s="18">
        <f>(3097.0/B17*100)</f>
        <v/>
      </c>
      <c r="D17" s="19" t="n">
        <v>3407</v>
      </c>
      <c r="E17" s="18" t="n">
        <v>571.77586767</v>
      </c>
      <c r="F17" s="20" t="n">
        <v>3.58949944</v>
      </c>
      <c r="G17" s="18" t="n">
        <v>512.52988616</v>
      </c>
      <c r="H17" s="20" t="n">
        <v>3.09877927</v>
      </c>
      <c r="I17" s="18" t="s">
        <v>309</v>
      </c>
      <c r="J17" s="20" t="s">
        <v>309</v>
      </c>
      <c r="K17" s="18" t="s">
        <v>309</v>
      </c>
      <c r="L17" s="20" t="s">
        <v>309</v>
      </c>
      <c r="M17" s="18" t="s">
        <v>309</v>
      </c>
      <c r="N17" s="20" t="s">
        <v>309</v>
      </c>
      <c r="O17" s="18" t="n">
        <v>411.13481936</v>
      </c>
      <c r="P17" s="20" t="n">
        <v>55.98986158</v>
      </c>
      <c r="Q17" s="18" t="n">
        <v>509.88579362</v>
      </c>
      <c r="R17" s="20" t="n">
        <v>10.8628042</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538.92864314</v>
      </c>
      <c r="F21" s="20" t="n">
        <v>2.52363263</v>
      </c>
      <c r="G21" s="18" t="n">
        <v>478.52302776</v>
      </c>
      <c r="H21" s="20" t="n">
        <v>2.81674495</v>
      </c>
      <c r="I21" s="18" t="s">
        <v>309</v>
      </c>
      <c r="J21" s="20" t="s">
        <v>309</v>
      </c>
      <c r="K21" s="18" t="s">
        <v>309</v>
      </c>
      <c r="L21" s="20" t="s">
        <v>309</v>
      </c>
      <c r="M21" s="18" t="s">
        <v>309</v>
      </c>
      <c r="N21" s="20" t="s">
        <v>309</v>
      </c>
      <c r="O21" s="18" t="n">
        <v>487.83892991</v>
      </c>
      <c r="P21" s="20" t="n">
        <v>74.42971444</v>
      </c>
      <c r="Q21" s="18" t="n">
        <v>471.5899761</v>
      </c>
      <c r="R21" s="20" t="n">
        <v>12.35009349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517.97730123</v>
      </c>
      <c r="F23" s="20" t="n">
        <v>3.36786699</v>
      </c>
      <c r="G23" s="18" t="n">
        <v>468.46558647</v>
      </c>
      <c r="H23" s="20" t="n">
        <v>2.96770405</v>
      </c>
      <c r="I23" s="18" t="s">
        <v>309</v>
      </c>
      <c r="J23" s="20" t="s">
        <v>309</v>
      </c>
      <c r="K23" s="18" t="s">
        <v>309</v>
      </c>
      <c r="L23" s="20" t="s">
        <v>309</v>
      </c>
      <c r="M23" s="18" t="s">
        <v>309</v>
      </c>
      <c r="N23" s="20" t="s">
        <v>309</v>
      </c>
      <c r="O23" s="18" t="n">
        <v>516.33959664</v>
      </c>
      <c r="P23" s="20" t="n">
        <v>52.00087966</v>
      </c>
      <c r="Q23" s="18" t="n">
        <v>448.49700894</v>
      </c>
      <c r="R23" s="20" t="n">
        <v>8.29474888</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556.71620225</v>
      </c>
      <c r="F25" s="20" t="n">
        <v>4.20757792</v>
      </c>
      <c r="G25" s="18" t="n">
        <v>496.52928555</v>
      </c>
      <c r="H25" s="20" t="n">
        <v>2.80911472</v>
      </c>
      <c r="I25" s="18" t="s">
        <v>309</v>
      </c>
      <c r="J25" s="20" t="s">
        <v>309</v>
      </c>
      <c r="K25" s="18" t="s">
        <v>309</v>
      </c>
      <c r="L25" s="20" t="s">
        <v>309</v>
      </c>
      <c r="M25" s="18" t="s">
        <v>309</v>
      </c>
      <c r="N25" s="20" t="s">
        <v>309</v>
      </c>
      <c r="O25" s="18" t="n">
        <v>605.03155373</v>
      </c>
      <c r="P25" s="20" t="n">
        <v>78.36631891</v>
      </c>
      <c r="Q25" s="18" t="n">
        <v>500.16121715</v>
      </c>
      <c r="R25" s="20" t="n">
        <v>8.970534969999999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535.03891377</v>
      </c>
      <c r="F27" s="20" t="n">
        <v>2.83020327</v>
      </c>
      <c r="G27" s="18" t="n">
        <v>476.11807009</v>
      </c>
      <c r="H27" s="20" t="n">
        <v>2.22387662</v>
      </c>
      <c r="I27" s="18" t="s">
        <v>309</v>
      </c>
      <c r="J27" s="20" t="s">
        <v>309</v>
      </c>
      <c r="K27" s="18" t="s">
        <v>309</v>
      </c>
      <c r="L27" s="20" t="s">
        <v>309</v>
      </c>
      <c r="M27" s="18" t="s">
        <v>309</v>
      </c>
      <c r="N27" s="20" t="s">
        <v>309</v>
      </c>
      <c r="O27" s="18" t="n">
        <v>469.90052693</v>
      </c>
      <c r="P27" s="20" t="n">
        <v>60.99604156</v>
      </c>
      <c r="Q27" s="18" t="n">
        <v>453.0278891</v>
      </c>
      <c r="R27" s="20" t="n">
        <v>9.80201677</v>
      </c>
    </row>
    <row r="28" spans="1:18">
      <c r="A28" s="15" t="s">
        <v>330</v>
      </c>
      <c r="B28" s="17" t="n">
        <v>7568</v>
      </c>
      <c r="C28" s="18">
        <f>(490.0/B28*100)</f>
        <v/>
      </c>
      <c r="D28" s="19" t="n">
        <v>7078</v>
      </c>
      <c r="E28" s="18" t="n">
        <v>428.38957288</v>
      </c>
      <c r="F28" s="20" t="n">
        <v>2.50286778</v>
      </c>
      <c r="G28" s="18" t="n">
        <v>405.76672934</v>
      </c>
      <c r="H28" s="20" t="n">
        <v>2.38955655</v>
      </c>
      <c r="I28" s="18" t="s">
        <v>309</v>
      </c>
      <c r="J28" s="20" t="s">
        <v>309</v>
      </c>
      <c r="K28" s="18" t="s">
        <v>309</v>
      </c>
      <c r="L28" s="20" t="s">
        <v>309</v>
      </c>
      <c r="M28" s="18" t="s">
        <v>309</v>
      </c>
      <c r="N28" s="20" t="s">
        <v>309</v>
      </c>
      <c r="O28" s="18" t="n">
        <v>409.11886995</v>
      </c>
      <c r="P28" s="20" t="n">
        <v>21.81475093</v>
      </c>
      <c r="Q28" s="18" t="n">
        <v>386.84245534</v>
      </c>
      <c r="R28" s="20" t="n">
        <v>5.56885887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543.58650819</v>
      </c>
      <c r="F33" s="20" t="n">
        <v>2.77637324</v>
      </c>
      <c r="G33" s="18" t="n">
        <v>469.36201291</v>
      </c>
      <c r="H33" s="20" t="n">
        <v>2.55802052</v>
      </c>
      <c r="I33" s="18" t="s">
        <v>309</v>
      </c>
      <c r="J33" s="20" t="s">
        <v>309</v>
      </c>
      <c r="K33" s="18" t="s">
        <v>309</v>
      </c>
      <c r="L33" s="20" t="s">
        <v>309</v>
      </c>
      <c r="M33" s="18" t="n">
        <v>514.1689</v>
      </c>
      <c r="N33" s="20" t="n">
        <v>25.23761306</v>
      </c>
      <c r="O33" s="18" t="n">
        <v>517.64091788</v>
      </c>
      <c r="P33" s="20" t="n">
        <v>35.65142918</v>
      </c>
      <c r="Q33" s="18" t="n">
        <v>476.57170145</v>
      </c>
      <c r="R33" s="20" t="n">
        <v>12.93685071</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535.8638879600001</v>
      </c>
      <c r="F36" s="20" t="n">
        <v>2.93791834</v>
      </c>
      <c r="G36" s="18" t="n">
        <v>473.01762122</v>
      </c>
      <c r="H36" s="20" t="n">
        <v>2.51787128</v>
      </c>
      <c r="I36" s="18" t="s">
        <v>309</v>
      </c>
      <c r="J36" s="20" t="s">
        <v>309</v>
      </c>
      <c r="K36" s="18" t="s">
        <v>309</v>
      </c>
      <c r="L36" s="20" t="s">
        <v>309</v>
      </c>
      <c r="M36" s="18" t="s">
        <v>309</v>
      </c>
      <c r="N36" s="20" t="s">
        <v>309</v>
      </c>
      <c r="O36" s="18" t="s">
        <v>309</v>
      </c>
      <c r="P36" s="20" t="s">
        <v>309</v>
      </c>
      <c r="Q36" s="18" t="n">
        <v>465.25954412</v>
      </c>
      <c r="R36" s="20" t="n">
        <v>9.65567143</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556.09890339</v>
      </c>
      <c r="F40" s="20" t="n">
        <v>3.9436473</v>
      </c>
      <c r="G40" s="18" t="n">
        <v>481.78314417</v>
      </c>
      <c r="H40" s="20" t="n">
        <v>4.13335223</v>
      </c>
      <c r="I40" s="18" t="s">
        <v>309</v>
      </c>
      <c r="J40" s="20" t="s">
        <v>309</v>
      </c>
      <c r="K40" s="18" t="s">
        <v>309</v>
      </c>
      <c r="L40" s="20" t="s">
        <v>309</v>
      </c>
      <c r="M40" s="18" t="n">
        <v>510.3049124</v>
      </c>
      <c r="N40" s="20" t="n">
        <v>2.76769424</v>
      </c>
      <c r="O40" s="18" t="n">
        <v>417.3853</v>
      </c>
      <c r="P40" s="20" t="n">
        <v>18.39851171</v>
      </c>
      <c r="Q40" s="18" t="n">
        <v>465.93998497</v>
      </c>
      <c r="R40" s="20" t="n">
        <v>21.12797939</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510.41416664</v>
      </c>
      <c r="F52" s="20" t="n">
        <v>2.84183438</v>
      </c>
      <c r="G52" s="18" t="n">
        <v>452.50048812</v>
      </c>
      <c r="H52" s="20" t="n">
        <v>2.80546433</v>
      </c>
      <c r="I52" s="18" t="s">
        <v>309</v>
      </c>
      <c r="J52" s="20" t="s">
        <v>309</v>
      </c>
      <c r="K52" s="18" t="s">
        <v>309</v>
      </c>
      <c r="L52" s="20" t="s">
        <v>309</v>
      </c>
      <c r="M52" s="18" t="s">
        <v>309</v>
      </c>
      <c r="N52" s="20" t="s">
        <v>309</v>
      </c>
      <c r="O52" s="18" t="n">
        <v>496.83061526</v>
      </c>
      <c r="P52" s="20" t="n">
        <v>58.67276435</v>
      </c>
      <c r="Q52" s="18" t="n">
        <v>445.43797658</v>
      </c>
      <c r="R52" s="20" t="n">
        <v>7.87509432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332.79032841</v>
      </c>
      <c r="F54" s="20" t="n">
        <v>2.98537165</v>
      </c>
      <c r="G54" s="18" t="n">
        <v>335.91093483</v>
      </c>
      <c r="H54" s="20" t="n">
        <v>3.3885558</v>
      </c>
      <c r="I54" s="18" t="s">
        <v>309</v>
      </c>
      <c r="J54" s="20" t="s">
        <v>309</v>
      </c>
      <c r="K54" s="18" t="s">
        <v>309</v>
      </c>
      <c r="L54" s="20" t="s">
        <v>309</v>
      </c>
      <c r="M54" s="18" t="s">
        <v>309</v>
      </c>
      <c r="N54" s="20" t="s">
        <v>309</v>
      </c>
      <c r="O54" s="18" t="n">
        <v>296.62984401</v>
      </c>
      <c r="P54" s="20" t="n">
        <v>14.53952674</v>
      </c>
      <c r="Q54" s="18" t="n">
        <v>315.57558829</v>
      </c>
      <c r="R54" s="20" t="n">
        <v>4.48783019</v>
      </c>
    </row>
    <row r="55" spans="1:18">
      <c r="A55" s="15" t="s">
        <v>357</v>
      </c>
      <c r="B55" s="17" t="n">
        <v>5316</v>
      </c>
      <c r="C55" s="18">
        <f>(137.0/B55*100)</f>
        <v/>
      </c>
      <c r="D55" s="19" t="n">
        <v>5179</v>
      </c>
      <c r="E55" s="18" t="n">
        <v>432.71483683</v>
      </c>
      <c r="F55" s="20" t="n">
        <v>3.45766642</v>
      </c>
      <c r="G55" s="18" t="n">
        <v>399.51311985</v>
      </c>
      <c r="H55" s="20" t="n">
        <v>2.38535004</v>
      </c>
      <c r="I55" s="18" t="s">
        <v>309</v>
      </c>
      <c r="J55" s="20" t="s">
        <v>309</v>
      </c>
      <c r="K55" s="18" t="s">
        <v>309</v>
      </c>
      <c r="L55" s="20" t="s">
        <v>309</v>
      </c>
      <c r="M55" s="18" t="n">
        <v>500.04832844</v>
      </c>
      <c r="N55" s="20" t="n">
        <v>14.91587114</v>
      </c>
      <c r="O55" s="18" t="n">
        <v>350.699609</v>
      </c>
      <c r="P55" s="20" t="n">
        <v>46.83864906</v>
      </c>
      <c r="Q55" s="18" t="n">
        <v>401.66969616</v>
      </c>
      <c r="R55" s="20" t="n">
        <v>5.73608448</v>
      </c>
    </row>
    <row r="56" spans="1:18">
      <c r="A56" s="15" t="s">
        <v>358</v>
      </c>
      <c r="B56" s="17" t="n">
        <v>5359</v>
      </c>
      <c r="C56" s="18">
        <f>(104.0/B56*100)</f>
        <v/>
      </c>
      <c r="D56" s="19" t="n">
        <v>5255</v>
      </c>
      <c r="E56" s="18" t="n">
        <v>547.26032091</v>
      </c>
      <c r="F56" s="20" t="n">
        <v>2.96287048</v>
      </c>
      <c r="G56" s="18" t="n">
        <v>510.76533024</v>
      </c>
      <c r="H56" s="20" t="n">
        <v>2.79157954</v>
      </c>
      <c r="I56" s="18" t="s">
        <v>309</v>
      </c>
      <c r="J56" s="20" t="s">
        <v>309</v>
      </c>
      <c r="K56" s="18" t="s">
        <v>309</v>
      </c>
      <c r="L56" s="20" t="s">
        <v>309</v>
      </c>
      <c r="M56" s="18" t="s">
        <v>309</v>
      </c>
      <c r="N56" s="20" t="s">
        <v>309</v>
      </c>
      <c r="O56" s="18" t="n">
        <v>399.878</v>
      </c>
      <c r="P56" s="20" t="n">
        <v>34.99473727</v>
      </c>
      <c r="Q56" s="18" t="n">
        <v>483.3622556</v>
      </c>
      <c r="R56" s="20" t="n">
        <v>6.84889242</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547.3857554799999</v>
      </c>
      <c r="F62" s="20" t="n">
        <v>1.78306079</v>
      </c>
      <c r="G62" s="18" t="n">
        <v>517.84591697</v>
      </c>
      <c r="H62" s="20" t="n">
        <v>1.46246709</v>
      </c>
      <c r="I62" s="18" t="s">
        <v>309</v>
      </c>
      <c r="J62" s="20" t="s">
        <v>309</v>
      </c>
      <c r="K62" s="18" t="s">
        <v>309</v>
      </c>
      <c r="L62" s="20" t="s">
        <v>309</v>
      </c>
      <c r="M62" s="18" t="s">
        <v>309</v>
      </c>
      <c r="N62" s="20" t="s">
        <v>309</v>
      </c>
      <c r="O62" s="18" t="n">
        <v>635.73305643</v>
      </c>
      <c r="P62" s="20" t="n">
        <v>19.75193779</v>
      </c>
      <c r="Q62" s="18" t="n">
        <v>509.24349569</v>
      </c>
      <c r="R62" s="20" t="n">
        <v>6.92712483</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537.98189672</v>
      </c>
      <c r="F64" s="20" t="n">
        <v>3.84507872</v>
      </c>
      <c r="G64" s="18" t="n">
        <v>444.38726854</v>
      </c>
      <c r="H64" s="20" t="n">
        <v>2.53342371</v>
      </c>
      <c r="I64" s="18" t="s">
        <v>309</v>
      </c>
      <c r="J64" s="20" t="s">
        <v>309</v>
      </c>
      <c r="K64" s="18" t="s">
        <v>309</v>
      </c>
      <c r="L64" s="20" t="s">
        <v>309</v>
      </c>
      <c r="M64" s="18" t="n">
        <v>389.69874467</v>
      </c>
      <c r="N64" s="20" t="n">
        <v>53.36881067</v>
      </c>
      <c r="O64" s="18" t="n">
        <v>433.80514058</v>
      </c>
      <c r="P64" s="20" t="n">
        <v>47.59616752</v>
      </c>
      <c r="Q64" s="18" t="n">
        <v>400.06973667</v>
      </c>
      <c r="R64" s="20" t="n">
        <v>9.497583819999999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557</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580.15140677</v>
      </c>
      <c r="F9" s="20" t="n">
        <v>3.2089776</v>
      </c>
      <c r="G9" s="18" t="n">
        <v>506.28997011</v>
      </c>
      <c r="H9" s="20" t="n">
        <v>2.55897445</v>
      </c>
      <c r="I9" s="18" t="s">
        <v>309</v>
      </c>
      <c r="J9" s="20" t="s">
        <v>309</v>
      </c>
      <c r="K9" s="18" t="s">
        <v>309</v>
      </c>
      <c r="L9" s="20" t="s">
        <v>309</v>
      </c>
      <c r="M9" s="18" t="s">
        <v>309</v>
      </c>
      <c r="N9" s="20" t="s">
        <v>309</v>
      </c>
      <c r="O9" s="18" t="n">
        <v>540.3271376599999</v>
      </c>
      <c r="P9" s="20" t="n">
        <v>20.91088334</v>
      </c>
      <c r="Q9" s="18" t="n">
        <v>526.43654197</v>
      </c>
      <c r="R9" s="20" t="n">
        <v>8.205543459999999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455.64287234</v>
      </c>
      <c r="F11" s="20" t="n">
        <v>3.05585235</v>
      </c>
      <c r="G11" s="18" t="n">
        <v>445.75995509</v>
      </c>
      <c r="H11" s="20" t="n">
        <v>2.58219544</v>
      </c>
      <c r="I11" s="18" t="s">
        <v>309</v>
      </c>
      <c r="J11" s="20" t="s">
        <v>309</v>
      </c>
      <c r="K11" s="18" t="s">
        <v>309</v>
      </c>
      <c r="L11" s="20" t="s">
        <v>309</v>
      </c>
      <c r="M11" s="18" t="n">
        <v>358.69712049</v>
      </c>
      <c r="N11" s="20" t="n">
        <v>54.62500512</v>
      </c>
      <c r="O11" s="18" t="n">
        <v>434.59811015</v>
      </c>
      <c r="P11" s="20" t="n">
        <v>37.95073711</v>
      </c>
      <c r="Q11" s="18" t="n">
        <v>417.5508608</v>
      </c>
      <c r="R11" s="20" t="n">
        <v>6.93544994</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561.80702813</v>
      </c>
      <c r="F16" s="20" t="n">
        <v>2.85384809</v>
      </c>
      <c r="G16" s="18" t="n">
        <v>480.25257051</v>
      </c>
      <c r="H16" s="20" t="n">
        <v>2.20528598</v>
      </c>
      <c r="I16" s="18" t="s">
        <v>309</v>
      </c>
      <c r="J16" s="20" t="s">
        <v>309</v>
      </c>
      <c r="K16" s="18" t="s">
        <v>309</v>
      </c>
      <c r="L16" s="20" t="s">
        <v>309</v>
      </c>
      <c r="M16" s="18" t="s">
        <v>309</v>
      </c>
      <c r="N16" s="20" t="s">
        <v>309</v>
      </c>
      <c r="O16" s="18" t="n">
        <v>526.62929825</v>
      </c>
      <c r="P16" s="20" t="n">
        <v>26.11073402</v>
      </c>
      <c r="Q16" s="18" t="n">
        <v>446.39496906</v>
      </c>
      <c r="R16" s="20" t="n">
        <v>8.86489881</v>
      </c>
    </row>
    <row r="17" spans="1:18">
      <c r="A17" s="15" t="s">
        <v>319</v>
      </c>
      <c r="B17" s="17" t="n">
        <v>6504</v>
      </c>
      <c r="C17" s="18">
        <f>(3097.0/B17*100)</f>
        <v/>
      </c>
      <c r="D17" s="19" t="n">
        <v>3407</v>
      </c>
      <c r="E17" s="18" t="n">
        <v>571.67676722</v>
      </c>
      <c r="F17" s="20" t="n">
        <v>7.45179513</v>
      </c>
      <c r="G17" s="18" t="n">
        <v>527.54204058</v>
      </c>
      <c r="H17" s="20" t="n">
        <v>2.77023721</v>
      </c>
      <c r="I17" s="18" t="s">
        <v>309</v>
      </c>
      <c r="J17" s="20" t="s">
        <v>309</v>
      </c>
      <c r="K17" s="18" t="s">
        <v>309</v>
      </c>
      <c r="L17" s="20" t="s">
        <v>309</v>
      </c>
      <c r="M17" s="18" t="s">
        <v>309</v>
      </c>
      <c r="N17" s="20" t="s">
        <v>309</v>
      </c>
      <c r="O17" s="18" t="n">
        <v>464.19226672</v>
      </c>
      <c r="P17" s="20" t="n">
        <v>65.49297998</v>
      </c>
      <c r="Q17" s="18" t="n">
        <v>517.4194303199999</v>
      </c>
      <c r="R17" s="20" t="n">
        <v>11.5769184</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543.2792358</v>
      </c>
      <c r="F21" s="20" t="n">
        <v>2.70475965</v>
      </c>
      <c r="G21" s="18" t="n">
        <v>483.07158365</v>
      </c>
      <c r="H21" s="20" t="n">
        <v>2.57967533</v>
      </c>
      <c r="I21" s="18" t="s">
        <v>309</v>
      </c>
      <c r="J21" s="20" t="s">
        <v>309</v>
      </c>
      <c r="K21" s="18" t="s">
        <v>309</v>
      </c>
      <c r="L21" s="20" t="s">
        <v>309</v>
      </c>
      <c r="M21" s="18" t="s">
        <v>309</v>
      </c>
      <c r="N21" s="20" t="s">
        <v>309</v>
      </c>
      <c r="O21" s="18" t="n">
        <v>528.18710318</v>
      </c>
      <c r="P21" s="20" t="n">
        <v>24.63619643</v>
      </c>
      <c r="Q21" s="18" t="n">
        <v>489.11660427</v>
      </c>
      <c r="R21" s="20" t="n">
        <v>8.75304154</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524.2833555</v>
      </c>
      <c r="F23" s="20" t="n">
        <v>3.73540162</v>
      </c>
      <c r="G23" s="18" t="n">
        <v>469.41045404</v>
      </c>
      <c r="H23" s="20" t="n">
        <v>2.8055912</v>
      </c>
      <c r="I23" s="18" t="s">
        <v>309</v>
      </c>
      <c r="J23" s="20" t="s">
        <v>309</v>
      </c>
      <c r="K23" s="18" t="s">
        <v>309</v>
      </c>
      <c r="L23" s="20" t="s">
        <v>309</v>
      </c>
      <c r="M23" s="18" t="s">
        <v>309</v>
      </c>
      <c r="N23" s="20" t="s">
        <v>309</v>
      </c>
      <c r="O23" s="18" t="n">
        <v>470.1189222</v>
      </c>
      <c r="P23" s="20" t="n">
        <v>46.24001608</v>
      </c>
      <c r="Q23" s="18" t="n">
        <v>466.23563222</v>
      </c>
      <c r="R23" s="20" t="n">
        <v>7.14617543</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548.52981262</v>
      </c>
      <c r="F25" s="20" t="n">
        <v>4.15094825</v>
      </c>
      <c r="G25" s="18" t="n">
        <v>496.69190518</v>
      </c>
      <c r="H25" s="20" t="n">
        <v>2.89504324</v>
      </c>
      <c r="I25" s="18" t="s">
        <v>309</v>
      </c>
      <c r="J25" s="20" t="s">
        <v>309</v>
      </c>
      <c r="K25" s="18" t="s">
        <v>309</v>
      </c>
      <c r="L25" s="20" t="s">
        <v>309</v>
      </c>
      <c r="M25" s="18" t="s">
        <v>309</v>
      </c>
      <c r="N25" s="20" t="s">
        <v>309</v>
      </c>
      <c r="O25" s="18" t="n">
        <v>610.89183511</v>
      </c>
      <c r="P25" s="20" t="n">
        <v>43.98525609</v>
      </c>
      <c r="Q25" s="18" t="n">
        <v>502.67844047</v>
      </c>
      <c r="R25" s="20" t="n">
        <v>8.94001731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523.03676389</v>
      </c>
      <c r="F27" s="20" t="n">
        <v>3.33828913</v>
      </c>
      <c r="G27" s="18" t="n">
        <v>490.92874024</v>
      </c>
      <c r="H27" s="20" t="n">
        <v>1.96338344</v>
      </c>
      <c r="I27" s="18" t="s">
        <v>309</v>
      </c>
      <c r="J27" s="20" t="s">
        <v>309</v>
      </c>
      <c r="K27" s="18" t="s">
        <v>309</v>
      </c>
      <c r="L27" s="20" t="s">
        <v>309</v>
      </c>
      <c r="M27" s="18" t="s">
        <v>309</v>
      </c>
      <c r="N27" s="20" t="s">
        <v>309</v>
      </c>
      <c r="O27" s="18" t="n">
        <v>493.70589782</v>
      </c>
      <c r="P27" s="20" t="n">
        <v>21.17511221</v>
      </c>
      <c r="Q27" s="18" t="n">
        <v>469.55320187</v>
      </c>
      <c r="R27" s="20" t="n">
        <v>9.042921010000001</v>
      </c>
    </row>
    <row r="28" spans="1:18">
      <c r="A28" s="15" t="s">
        <v>330</v>
      </c>
      <c r="B28" s="17" t="n">
        <v>7568</v>
      </c>
      <c r="C28" s="18">
        <f>(490.0/B28*100)</f>
        <v/>
      </c>
      <c r="D28" s="19" t="n">
        <v>7078</v>
      </c>
      <c r="E28" s="18" t="n">
        <v>422.43547424</v>
      </c>
      <c r="F28" s="20" t="n">
        <v>2.39448539</v>
      </c>
      <c r="G28" s="18" t="n">
        <v>409.85128047</v>
      </c>
      <c r="H28" s="20" t="n">
        <v>2.74170436</v>
      </c>
      <c r="I28" s="18" t="s">
        <v>309</v>
      </c>
      <c r="J28" s="20" t="s">
        <v>309</v>
      </c>
      <c r="K28" s="18" t="s">
        <v>309</v>
      </c>
      <c r="L28" s="20" t="s">
        <v>309</v>
      </c>
      <c r="M28" s="18" t="s">
        <v>309</v>
      </c>
      <c r="N28" s="20" t="s">
        <v>309</v>
      </c>
      <c r="O28" s="18" t="n">
        <v>390.8965716</v>
      </c>
      <c r="P28" s="20" t="n">
        <v>31.94222453</v>
      </c>
      <c r="Q28" s="18" t="n">
        <v>387.94230241</v>
      </c>
      <c r="R28" s="20" t="n">
        <v>5.66707457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530.77732252</v>
      </c>
      <c r="F33" s="20" t="n">
        <v>2.81422513</v>
      </c>
      <c r="G33" s="18" t="n">
        <v>473.02273065</v>
      </c>
      <c r="H33" s="20" t="n">
        <v>2.80434934</v>
      </c>
      <c r="I33" s="18" t="s">
        <v>309</v>
      </c>
      <c r="J33" s="20" t="s">
        <v>309</v>
      </c>
      <c r="K33" s="18" t="s">
        <v>309</v>
      </c>
      <c r="L33" s="20" t="s">
        <v>309</v>
      </c>
      <c r="M33" s="18" t="n">
        <v>514.1689</v>
      </c>
      <c r="N33" s="20" t="n">
        <v>25.23761306</v>
      </c>
      <c r="O33" s="18" t="n">
        <v>494.89076515</v>
      </c>
      <c r="P33" s="20" t="n">
        <v>22.42746285</v>
      </c>
      <c r="Q33" s="18" t="n">
        <v>483.01346136</v>
      </c>
      <c r="R33" s="20" t="n">
        <v>8.560203469999999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533.66798109</v>
      </c>
      <c r="F36" s="20" t="n">
        <v>2.78329606</v>
      </c>
      <c r="G36" s="18" t="n">
        <v>474.19685919</v>
      </c>
      <c r="H36" s="20" t="n">
        <v>2.60283115</v>
      </c>
      <c r="I36" s="18" t="s">
        <v>309</v>
      </c>
      <c r="J36" s="20" t="s">
        <v>309</v>
      </c>
      <c r="K36" s="18" t="s">
        <v>309</v>
      </c>
      <c r="L36" s="20" t="s">
        <v>309</v>
      </c>
      <c r="M36" s="18" t="s">
        <v>309</v>
      </c>
      <c r="N36" s="20" t="s">
        <v>309</v>
      </c>
      <c r="O36" s="18" t="s">
        <v>309</v>
      </c>
      <c r="P36" s="20" t="s">
        <v>309</v>
      </c>
      <c r="Q36" s="18" t="n">
        <v>483.39900055</v>
      </c>
      <c r="R36" s="20" t="n">
        <v>6.89266605</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563.08111751</v>
      </c>
      <c r="F40" s="20" t="n">
        <v>4.01108371</v>
      </c>
      <c r="G40" s="18" t="n">
        <v>484.89203542</v>
      </c>
      <c r="H40" s="20" t="n">
        <v>3.93531371</v>
      </c>
      <c r="I40" s="18" t="s">
        <v>309</v>
      </c>
      <c r="J40" s="20" t="s">
        <v>309</v>
      </c>
      <c r="K40" s="18" t="s">
        <v>309</v>
      </c>
      <c r="L40" s="20" t="s">
        <v>309</v>
      </c>
      <c r="M40" s="18" t="n">
        <v>510.3049124</v>
      </c>
      <c r="N40" s="20" t="n">
        <v>2.76769424</v>
      </c>
      <c r="O40" s="18" t="n">
        <v>482.7955748</v>
      </c>
      <c r="P40" s="20" t="n">
        <v>48.76658992</v>
      </c>
      <c r="Q40" s="18" t="n">
        <v>519.77793712</v>
      </c>
      <c r="R40" s="20" t="n">
        <v>16.19391387</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511.52838152</v>
      </c>
      <c r="F52" s="20" t="n">
        <v>3.00594942</v>
      </c>
      <c r="G52" s="18" t="n">
        <v>459.52299059</v>
      </c>
      <c r="H52" s="20" t="n">
        <v>2.74661475</v>
      </c>
      <c r="I52" s="18" t="s">
        <v>309</v>
      </c>
      <c r="J52" s="20" t="s">
        <v>309</v>
      </c>
      <c r="K52" s="18" t="s">
        <v>309</v>
      </c>
      <c r="L52" s="20" t="s">
        <v>309</v>
      </c>
      <c r="M52" s="18" t="s">
        <v>309</v>
      </c>
      <c r="N52" s="20" t="s">
        <v>309</v>
      </c>
      <c r="O52" s="18" t="n">
        <v>486.11467371</v>
      </c>
      <c r="P52" s="20" t="n">
        <v>39.58707911</v>
      </c>
      <c r="Q52" s="18" t="n">
        <v>452.68686963</v>
      </c>
      <c r="R52" s="20" t="n">
        <v>7.09679958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329.58443746</v>
      </c>
      <c r="F54" s="20" t="n">
        <v>2.76723939</v>
      </c>
      <c r="G54" s="18" t="n">
        <v>344.66060584</v>
      </c>
      <c r="H54" s="20" t="n">
        <v>4.23372235</v>
      </c>
      <c r="I54" s="18" t="s">
        <v>309</v>
      </c>
      <c r="J54" s="20" t="s">
        <v>309</v>
      </c>
      <c r="K54" s="18" t="s">
        <v>309</v>
      </c>
      <c r="L54" s="20" t="s">
        <v>309</v>
      </c>
      <c r="M54" s="18" t="s">
        <v>309</v>
      </c>
      <c r="N54" s="20" t="s">
        <v>309</v>
      </c>
      <c r="O54" s="18" t="n">
        <v>297.98596392</v>
      </c>
      <c r="P54" s="20" t="n">
        <v>25.2012647</v>
      </c>
      <c r="Q54" s="18" t="n">
        <v>317.49230292</v>
      </c>
      <c r="R54" s="20" t="n">
        <v>4.16513427</v>
      </c>
    </row>
    <row r="55" spans="1:18">
      <c r="A55" s="15" t="s">
        <v>357</v>
      </c>
      <c r="B55" s="17" t="n">
        <v>5316</v>
      </c>
      <c r="C55" s="18">
        <f>(137.0/B55*100)</f>
        <v/>
      </c>
      <c r="D55" s="19" t="n">
        <v>5179</v>
      </c>
      <c r="E55" s="18" t="n">
        <v>432.88408915</v>
      </c>
      <c r="F55" s="20" t="n">
        <v>3.76765502</v>
      </c>
      <c r="G55" s="18" t="n">
        <v>403.23021816</v>
      </c>
      <c r="H55" s="20" t="n">
        <v>2.40377274</v>
      </c>
      <c r="I55" s="18" t="s">
        <v>309</v>
      </c>
      <c r="J55" s="20" t="s">
        <v>309</v>
      </c>
      <c r="K55" s="18" t="s">
        <v>309</v>
      </c>
      <c r="L55" s="20" t="s">
        <v>309</v>
      </c>
      <c r="M55" s="18" t="n">
        <v>500.04832844</v>
      </c>
      <c r="N55" s="20" t="n">
        <v>14.91587114</v>
      </c>
      <c r="O55" s="18" t="n">
        <v>392.64721409</v>
      </c>
      <c r="P55" s="20" t="n">
        <v>60.81571385</v>
      </c>
      <c r="Q55" s="18" t="n">
        <v>399.58354456</v>
      </c>
      <c r="R55" s="20" t="n">
        <v>5.36791655</v>
      </c>
    </row>
    <row r="56" spans="1:18">
      <c r="A56" s="15" t="s">
        <v>358</v>
      </c>
      <c r="B56" s="17" t="n">
        <v>5359</v>
      </c>
      <c r="C56" s="18">
        <f>(104.0/B56*100)</f>
        <v/>
      </c>
      <c r="D56" s="19" t="n">
        <v>5255</v>
      </c>
      <c r="E56" s="18" t="n">
        <v>536.33789086</v>
      </c>
      <c r="F56" s="20" t="n">
        <v>3.04903919</v>
      </c>
      <c r="G56" s="18" t="n">
        <v>514.66198382</v>
      </c>
      <c r="H56" s="20" t="n">
        <v>2.80808453</v>
      </c>
      <c r="I56" s="18" t="s">
        <v>309</v>
      </c>
      <c r="J56" s="20" t="s">
        <v>309</v>
      </c>
      <c r="K56" s="18" t="s">
        <v>309</v>
      </c>
      <c r="L56" s="20" t="s">
        <v>309</v>
      </c>
      <c r="M56" s="18" t="s">
        <v>309</v>
      </c>
      <c r="N56" s="20" t="s">
        <v>309</v>
      </c>
      <c r="O56" s="18" t="s">
        <v>309</v>
      </c>
      <c r="P56" s="20" t="s">
        <v>309</v>
      </c>
      <c r="Q56" s="18" t="n">
        <v>491.52764494</v>
      </c>
      <c r="R56" s="20" t="n">
        <v>7.02910797</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536.57352687</v>
      </c>
      <c r="F62" s="20" t="n">
        <v>1.5675958</v>
      </c>
      <c r="G62" s="18" t="n">
        <v>521.13739211</v>
      </c>
      <c r="H62" s="20" t="n">
        <v>1.62263917</v>
      </c>
      <c r="I62" s="18" t="s">
        <v>309</v>
      </c>
      <c r="J62" s="20" t="s">
        <v>309</v>
      </c>
      <c r="K62" s="18" t="s">
        <v>309</v>
      </c>
      <c r="L62" s="20" t="s">
        <v>309</v>
      </c>
      <c r="M62" s="18" t="s">
        <v>309</v>
      </c>
      <c r="N62" s="20" t="s">
        <v>309</v>
      </c>
      <c r="O62" s="18" t="n">
        <v>514.84394568</v>
      </c>
      <c r="P62" s="20" t="n">
        <v>24.86124319</v>
      </c>
      <c r="Q62" s="18" t="n">
        <v>512.3573152500001</v>
      </c>
      <c r="R62" s="20" t="n">
        <v>6.8228809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531.17333805</v>
      </c>
      <c r="F64" s="20" t="n">
        <v>4.00149896</v>
      </c>
      <c r="G64" s="18" t="n">
        <v>451.64439978</v>
      </c>
      <c r="H64" s="20" t="n">
        <v>2.51094468</v>
      </c>
      <c r="I64" s="18" t="s">
        <v>309</v>
      </c>
      <c r="J64" s="20" t="s">
        <v>309</v>
      </c>
      <c r="K64" s="18" t="s">
        <v>309</v>
      </c>
      <c r="L64" s="20" t="s">
        <v>309</v>
      </c>
      <c r="M64" s="18" t="n">
        <v>389.69874467</v>
      </c>
      <c r="N64" s="20" t="n">
        <v>53.36881067</v>
      </c>
      <c r="O64" s="18" t="n">
        <v>490.72637696</v>
      </c>
      <c r="P64" s="20" t="n">
        <v>45.11277099</v>
      </c>
      <c r="Q64" s="18" t="n">
        <v>410.28583969</v>
      </c>
      <c r="R64" s="20" t="n">
        <v>8.832178689999999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558</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573.3639581800001</v>
      </c>
      <c r="F9" s="20" t="n">
        <v>3.15694979</v>
      </c>
      <c r="G9" s="18" t="n">
        <v>504.40797941</v>
      </c>
      <c r="H9" s="20" t="n">
        <v>2.62146931</v>
      </c>
      <c r="I9" s="18" t="s">
        <v>309</v>
      </c>
      <c r="J9" s="20" t="s">
        <v>309</v>
      </c>
      <c r="K9" s="18" t="s">
        <v>309</v>
      </c>
      <c r="L9" s="20" t="s">
        <v>309</v>
      </c>
      <c r="M9" s="18" t="s">
        <v>309</v>
      </c>
      <c r="N9" s="20" t="s">
        <v>309</v>
      </c>
      <c r="O9" s="18" t="n">
        <v>519.44305221</v>
      </c>
      <c r="P9" s="20" t="n">
        <v>39.15942792</v>
      </c>
      <c r="Q9" s="18" t="n">
        <v>510.92321207</v>
      </c>
      <c r="R9" s="20" t="n">
        <v>9.093895679999999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468.80715469</v>
      </c>
      <c r="F11" s="20" t="n">
        <v>3.25914984</v>
      </c>
      <c r="G11" s="18" t="n">
        <v>439.66388181</v>
      </c>
      <c r="H11" s="20" t="n">
        <v>2.5760043</v>
      </c>
      <c r="I11" s="18" t="s">
        <v>309</v>
      </c>
      <c r="J11" s="20" t="s">
        <v>309</v>
      </c>
      <c r="K11" s="18" t="s">
        <v>309</v>
      </c>
      <c r="L11" s="20" t="s">
        <v>309</v>
      </c>
      <c r="M11" s="18" t="n">
        <v>358.69712049</v>
      </c>
      <c r="N11" s="20" t="n">
        <v>54.62500512</v>
      </c>
      <c r="O11" s="18" t="n">
        <v>442.92251629</v>
      </c>
      <c r="P11" s="20" t="n">
        <v>27.78600804</v>
      </c>
      <c r="Q11" s="18" t="n">
        <v>417.68246392</v>
      </c>
      <c r="R11" s="20" t="n">
        <v>5.9003333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564.77175719</v>
      </c>
      <c r="F16" s="20" t="n">
        <v>2.6252588</v>
      </c>
      <c r="G16" s="18" t="n">
        <v>477.94494084</v>
      </c>
      <c r="H16" s="20" t="n">
        <v>2.18064358</v>
      </c>
      <c r="I16" s="18" t="s">
        <v>309</v>
      </c>
      <c r="J16" s="20" t="s">
        <v>309</v>
      </c>
      <c r="K16" s="18" t="s">
        <v>309</v>
      </c>
      <c r="L16" s="20" t="s">
        <v>309</v>
      </c>
      <c r="M16" s="18" t="s">
        <v>309</v>
      </c>
      <c r="N16" s="20" t="s">
        <v>309</v>
      </c>
      <c r="O16" s="18" t="n">
        <v>546.3198623</v>
      </c>
      <c r="P16" s="20" t="n">
        <v>24.58698185</v>
      </c>
      <c r="Q16" s="18" t="n">
        <v>438.78616669</v>
      </c>
      <c r="R16" s="20" t="n">
        <v>8.281502010000001</v>
      </c>
    </row>
    <row r="17" spans="1:18">
      <c r="A17" s="15" t="s">
        <v>319</v>
      </c>
      <c r="B17" s="17" t="n">
        <v>6504</v>
      </c>
      <c r="C17" s="18">
        <f>(3097.0/B17*100)</f>
        <v/>
      </c>
      <c r="D17" s="19" t="n">
        <v>3407</v>
      </c>
      <c r="E17" s="18" t="n">
        <v>588.79625018</v>
      </c>
      <c r="F17" s="20" t="n">
        <v>3.7847778</v>
      </c>
      <c r="G17" s="18" t="n">
        <v>514.14390602</v>
      </c>
      <c r="H17" s="20" t="n">
        <v>2.89456442</v>
      </c>
      <c r="I17" s="18" t="s">
        <v>309</v>
      </c>
      <c r="J17" s="20" t="s">
        <v>309</v>
      </c>
      <c r="K17" s="18" t="s">
        <v>309</v>
      </c>
      <c r="L17" s="20" t="s">
        <v>309</v>
      </c>
      <c r="M17" s="18" t="s">
        <v>309</v>
      </c>
      <c r="N17" s="20" t="s">
        <v>309</v>
      </c>
      <c r="O17" s="18" t="n">
        <v>503.09201776</v>
      </c>
      <c r="P17" s="20" t="n">
        <v>43.03016203</v>
      </c>
      <c r="Q17" s="18" t="n">
        <v>533.29975757</v>
      </c>
      <c r="R17" s="20" t="n">
        <v>10.43884111</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539.05064324</v>
      </c>
      <c r="F21" s="20" t="n">
        <v>2.59273899</v>
      </c>
      <c r="G21" s="18" t="n">
        <v>480.6853675</v>
      </c>
      <c r="H21" s="20" t="n">
        <v>2.65184714</v>
      </c>
      <c r="I21" s="18" t="s">
        <v>309</v>
      </c>
      <c r="J21" s="20" t="s">
        <v>309</v>
      </c>
      <c r="K21" s="18" t="s">
        <v>309</v>
      </c>
      <c r="L21" s="20" t="s">
        <v>309</v>
      </c>
      <c r="M21" s="18" t="s">
        <v>309</v>
      </c>
      <c r="N21" s="20" t="s">
        <v>309</v>
      </c>
      <c r="O21" s="18" t="n">
        <v>477.84501305</v>
      </c>
      <c r="P21" s="20" t="n">
        <v>75.50050958999999</v>
      </c>
      <c r="Q21" s="18" t="n">
        <v>475.74495538</v>
      </c>
      <c r="R21" s="20" t="n">
        <v>10.56769733</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519.87198342</v>
      </c>
      <c r="F23" s="20" t="n">
        <v>3.58187038</v>
      </c>
      <c r="G23" s="18" t="n">
        <v>470.10943447</v>
      </c>
      <c r="H23" s="20" t="n">
        <v>2.84259994</v>
      </c>
      <c r="I23" s="18" t="s">
        <v>309</v>
      </c>
      <c r="J23" s="20" t="s">
        <v>309</v>
      </c>
      <c r="K23" s="18" t="s">
        <v>309</v>
      </c>
      <c r="L23" s="20" t="s">
        <v>309</v>
      </c>
      <c r="M23" s="18" t="s">
        <v>309</v>
      </c>
      <c r="N23" s="20" t="s">
        <v>309</v>
      </c>
      <c r="O23" s="18" t="n">
        <v>594.59041467</v>
      </c>
      <c r="P23" s="20" t="n">
        <v>26.24397956</v>
      </c>
      <c r="Q23" s="18" t="n">
        <v>466.47703655</v>
      </c>
      <c r="R23" s="20" t="n">
        <v>6.94850866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562.76016052</v>
      </c>
      <c r="F25" s="20" t="n">
        <v>4.4081205</v>
      </c>
      <c r="G25" s="18" t="n">
        <v>497.32343414</v>
      </c>
      <c r="H25" s="20" t="n">
        <v>2.86033462</v>
      </c>
      <c r="I25" s="18" t="s">
        <v>309</v>
      </c>
      <c r="J25" s="20" t="s">
        <v>309</v>
      </c>
      <c r="K25" s="18" t="s">
        <v>309</v>
      </c>
      <c r="L25" s="20" t="s">
        <v>309</v>
      </c>
      <c r="M25" s="18" t="s">
        <v>309</v>
      </c>
      <c r="N25" s="20" t="s">
        <v>309</v>
      </c>
      <c r="O25" s="18" t="n">
        <v>561.61176333</v>
      </c>
      <c r="P25" s="20" t="n">
        <v>69.1761427</v>
      </c>
      <c r="Q25" s="18" t="n">
        <v>531.27658581</v>
      </c>
      <c r="R25" s="20" t="n">
        <v>5.36504808</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539.6481768800001</v>
      </c>
      <c r="F27" s="20" t="n">
        <v>3.19538315</v>
      </c>
      <c r="G27" s="18" t="n">
        <v>476.90860949</v>
      </c>
      <c r="H27" s="20" t="n">
        <v>2.06826737</v>
      </c>
      <c r="I27" s="18" t="s">
        <v>309</v>
      </c>
      <c r="J27" s="20" t="s">
        <v>309</v>
      </c>
      <c r="K27" s="18" t="s">
        <v>309</v>
      </c>
      <c r="L27" s="20" t="s">
        <v>309</v>
      </c>
      <c r="M27" s="18" t="s">
        <v>309</v>
      </c>
      <c r="N27" s="20" t="s">
        <v>309</v>
      </c>
      <c r="O27" s="18" t="n">
        <v>547.29193092</v>
      </c>
      <c r="P27" s="20" t="n">
        <v>25.41540018</v>
      </c>
      <c r="Q27" s="18" t="n">
        <v>472.57387148</v>
      </c>
      <c r="R27" s="20" t="n">
        <v>8.16454562</v>
      </c>
    </row>
    <row r="28" spans="1:18">
      <c r="A28" s="15" t="s">
        <v>330</v>
      </c>
      <c r="B28" s="17" t="n">
        <v>7568</v>
      </c>
      <c r="C28" s="18">
        <f>(490.0/B28*100)</f>
        <v/>
      </c>
      <c r="D28" s="19" t="n">
        <v>7078</v>
      </c>
      <c r="E28" s="18" t="n">
        <v>428.05223291</v>
      </c>
      <c r="F28" s="20" t="n">
        <v>2.49525971</v>
      </c>
      <c r="G28" s="18" t="n">
        <v>406.78664976</v>
      </c>
      <c r="H28" s="20" t="n">
        <v>2.38615565</v>
      </c>
      <c r="I28" s="18" t="s">
        <v>309</v>
      </c>
      <c r="J28" s="20" t="s">
        <v>309</v>
      </c>
      <c r="K28" s="18" t="s">
        <v>309</v>
      </c>
      <c r="L28" s="20" t="s">
        <v>309</v>
      </c>
      <c r="M28" s="18" t="s">
        <v>309</v>
      </c>
      <c r="N28" s="20" t="s">
        <v>309</v>
      </c>
      <c r="O28" s="18" t="n">
        <v>387.13484346</v>
      </c>
      <c r="P28" s="20" t="n">
        <v>31.14441292</v>
      </c>
      <c r="Q28" s="18" t="n">
        <v>384.69441673</v>
      </c>
      <c r="R28" s="20" t="n">
        <v>5.42872173</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544.5957365</v>
      </c>
      <c r="F33" s="20" t="n">
        <v>2.62011444</v>
      </c>
      <c r="G33" s="18" t="n">
        <v>470.45518178</v>
      </c>
      <c r="H33" s="20" t="n">
        <v>2.67702022</v>
      </c>
      <c r="I33" s="18" t="s">
        <v>309</v>
      </c>
      <c r="J33" s="20" t="s">
        <v>309</v>
      </c>
      <c r="K33" s="18" t="s">
        <v>309</v>
      </c>
      <c r="L33" s="20" t="s">
        <v>309</v>
      </c>
      <c r="M33" s="18" t="s">
        <v>309</v>
      </c>
      <c r="N33" s="20" t="s">
        <v>309</v>
      </c>
      <c r="O33" s="18" t="n">
        <v>489.24215062</v>
      </c>
      <c r="P33" s="20" t="n">
        <v>17.25447114</v>
      </c>
      <c r="Q33" s="18" t="n">
        <v>476.65196726</v>
      </c>
      <c r="R33" s="20" t="n">
        <v>12.19772054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535.79553459</v>
      </c>
      <c r="F36" s="20" t="n">
        <v>2.79394954</v>
      </c>
      <c r="G36" s="18" t="n">
        <v>472.08818141</v>
      </c>
      <c r="H36" s="20" t="n">
        <v>2.53068977</v>
      </c>
      <c r="I36" s="18" t="s">
        <v>309</v>
      </c>
      <c r="J36" s="20" t="s">
        <v>309</v>
      </c>
      <c r="K36" s="18" t="s">
        <v>309</v>
      </c>
      <c r="L36" s="20" t="s">
        <v>309</v>
      </c>
      <c r="M36" s="18" t="s">
        <v>309</v>
      </c>
      <c r="N36" s="20" t="s">
        <v>309</v>
      </c>
      <c r="O36" s="18" t="s">
        <v>309</v>
      </c>
      <c r="P36" s="20" t="s">
        <v>309</v>
      </c>
      <c r="Q36" s="18" t="n">
        <v>471.53782612</v>
      </c>
      <c r="R36" s="20" t="n">
        <v>8.005832120000001</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560.60011708</v>
      </c>
      <c r="F40" s="20" t="n">
        <v>4.38193106</v>
      </c>
      <c r="G40" s="18" t="n">
        <v>483.02498013</v>
      </c>
      <c r="H40" s="20" t="n">
        <v>3.95574353</v>
      </c>
      <c r="I40" s="18" t="s">
        <v>309</v>
      </c>
      <c r="J40" s="20" t="s">
        <v>309</v>
      </c>
      <c r="K40" s="18" t="s">
        <v>309</v>
      </c>
      <c r="L40" s="20" t="s">
        <v>309</v>
      </c>
      <c r="M40" s="18" t="n">
        <v>510.3049124</v>
      </c>
      <c r="N40" s="20" t="n">
        <v>2.76769424</v>
      </c>
      <c r="O40" s="18" t="n">
        <v>417.3853</v>
      </c>
      <c r="P40" s="20" t="n">
        <v>18.39851171</v>
      </c>
      <c r="Q40" s="18" t="n">
        <v>494.51368602</v>
      </c>
      <c r="R40" s="20" t="n">
        <v>22.38129712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519.2679406</v>
      </c>
      <c r="F52" s="20" t="n">
        <v>2.87605478</v>
      </c>
      <c r="G52" s="18" t="n">
        <v>458.07154936</v>
      </c>
      <c r="H52" s="20" t="n">
        <v>2.75747057</v>
      </c>
      <c r="I52" s="18" t="s">
        <v>309</v>
      </c>
      <c r="J52" s="20" t="s">
        <v>309</v>
      </c>
      <c r="K52" s="18" t="s">
        <v>309</v>
      </c>
      <c r="L52" s="20" t="s">
        <v>309</v>
      </c>
      <c r="M52" s="18" t="s">
        <v>309</v>
      </c>
      <c r="N52" s="20" t="s">
        <v>309</v>
      </c>
      <c r="O52" s="18" t="n">
        <v>510.96034158</v>
      </c>
      <c r="P52" s="20" t="n">
        <v>40.74821046</v>
      </c>
      <c r="Q52" s="18" t="n">
        <v>465.68049741</v>
      </c>
      <c r="R52" s="20" t="n">
        <v>5.98450667</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329.95415355</v>
      </c>
      <c r="F54" s="20" t="n">
        <v>2.94806272</v>
      </c>
      <c r="G54" s="18" t="n">
        <v>339.94179932</v>
      </c>
      <c r="H54" s="20" t="n">
        <v>3.42834176</v>
      </c>
      <c r="I54" s="18" t="s">
        <v>309</v>
      </c>
      <c r="J54" s="20" t="s">
        <v>309</v>
      </c>
      <c r="K54" s="18" t="s">
        <v>309</v>
      </c>
      <c r="L54" s="20" t="s">
        <v>309</v>
      </c>
      <c r="M54" s="18" t="s">
        <v>309</v>
      </c>
      <c r="N54" s="20" t="s">
        <v>309</v>
      </c>
      <c r="O54" s="18" t="n">
        <v>303.56580788</v>
      </c>
      <c r="P54" s="20" t="n">
        <v>20.30023567</v>
      </c>
      <c r="Q54" s="18" t="n">
        <v>315.98466031</v>
      </c>
      <c r="R54" s="20" t="n">
        <v>4.20590147</v>
      </c>
    </row>
    <row r="55" spans="1:18">
      <c r="A55" s="15" t="s">
        <v>357</v>
      </c>
      <c r="B55" s="17" t="n">
        <v>5316</v>
      </c>
      <c r="C55" s="18">
        <f>(137.0/B55*100)</f>
        <v/>
      </c>
      <c r="D55" s="19" t="n">
        <v>5179</v>
      </c>
      <c r="E55" s="18" t="n">
        <v>429.7738847</v>
      </c>
      <c r="F55" s="20" t="n">
        <v>3.62249584</v>
      </c>
      <c r="G55" s="18" t="n">
        <v>404.30416336</v>
      </c>
      <c r="H55" s="20" t="n">
        <v>2.47526038</v>
      </c>
      <c r="I55" s="18" t="s">
        <v>309</v>
      </c>
      <c r="J55" s="20" t="s">
        <v>309</v>
      </c>
      <c r="K55" s="18" t="s">
        <v>309</v>
      </c>
      <c r="L55" s="20" t="s">
        <v>309</v>
      </c>
      <c r="M55" s="18" t="n">
        <v>500.04832844</v>
      </c>
      <c r="N55" s="20" t="n">
        <v>14.91587114</v>
      </c>
      <c r="O55" s="18" t="n">
        <v>396.26617871</v>
      </c>
      <c r="P55" s="20" t="n">
        <v>37.43789873</v>
      </c>
      <c r="Q55" s="18" t="n">
        <v>399.43813619</v>
      </c>
      <c r="R55" s="20" t="n">
        <v>5.85086301</v>
      </c>
    </row>
    <row r="56" spans="1:18">
      <c r="A56" s="15" t="s">
        <v>358</v>
      </c>
      <c r="B56" s="17" t="n">
        <v>5359</v>
      </c>
      <c r="C56" s="18">
        <f>(104.0/B56*100)</f>
        <v/>
      </c>
      <c r="D56" s="19" t="n">
        <v>5255</v>
      </c>
      <c r="E56" s="18" t="n">
        <v>546.0684791899999</v>
      </c>
      <c r="F56" s="20" t="n">
        <v>3.00198027</v>
      </c>
      <c r="G56" s="18" t="n">
        <v>511.58613286</v>
      </c>
      <c r="H56" s="20" t="n">
        <v>2.94549506</v>
      </c>
      <c r="I56" s="18" t="s">
        <v>309</v>
      </c>
      <c r="J56" s="20" t="s">
        <v>309</v>
      </c>
      <c r="K56" s="18" t="s">
        <v>309</v>
      </c>
      <c r="L56" s="20" t="s">
        <v>309</v>
      </c>
      <c r="M56" s="18" t="s">
        <v>309</v>
      </c>
      <c r="N56" s="20" t="s">
        <v>309</v>
      </c>
      <c r="O56" s="18" t="n">
        <v>563.5592</v>
      </c>
      <c r="P56" s="20" t="n">
        <v>32.92131728</v>
      </c>
      <c r="Q56" s="18" t="n">
        <v>484.23606476</v>
      </c>
      <c r="R56" s="20" t="n">
        <v>7.19620573</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543.40556452</v>
      </c>
      <c r="F62" s="20" t="n">
        <v>1.78574611</v>
      </c>
      <c r="G62" s="18" t="n">
        <v>517.78597402</v>
      </c>
      <c r="H62" s="20" t="n">
        <v>1.67396552</v>
      </c>
      <c r="I62" s="18" t="s">
        <v>309</v>
      </c>
      <c r="J62" s="20" t="s">
        <v>309</v>
      </c>
      <c r="K62" s="18" t="s">
        <v>309</v>
      </c>
      <c r="L62" s="20" t="s">
        <v>309</v>
      </c>
      <c r="M62" s="18" t="s">
        <v>309</v>
      </c>
      <c r="N62" s="20" t="s">
        <v>309</v>
      </c>
      <c r="O62" s="18" t="n">
        <v>540.0409</v>
      </c>
      <c r="P62" s="20" t="n">
        <v>32.68478396</v>
      </c>
      <c r="Q62" s="18" t="n">
        <v>513.7945044099999</v>
      </c>
      <c r="R62" s="20" t="n">
        <v>6.29218252</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534.34007931</v>
      </c>
      <c r="F64" s="20" t="n">
        <v>3.3681891</v>
      </c>
      <c r="G64" s="18" t="n">
        <v>441.41792521</v>
      </c>
      <c r="H64" s="20" t="n">
        <v>2.63452563</v>
      </c>
      <c r="I64" s="18" t="s">
        <v>309</v>
      </c>
      <c r="J64" s="20" t="s">
        <v>309</v>
      </c>
      <c r="K64" s="18" t="s">
        <v>309</v>
      </c>
      <c r="L64" s="20" t="s">
        <v>309</v>
      </c>
      <c r="M64" s="18" t="n">
        <v>389.69874467</v>
      </c>
      <c r="N64" s="20" t="n">
        <v>53.36881067</v>
      </c>
      <c r="O64" s="18" t="n">
        <v>416.6988</v>
      </c>
      <c r="P64" s="20" t="n">
        <v>21.81389939</v>
      </c>
      <c r="Q64" s="18" t="n">
        <v>402.14227263</v>
      </c>
      <c r="R64" s="20" t="n">
        <v>9.020439680000001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559</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582.78580912</v>
      </c>
      <c r="F9" s="20" t="n">
        <v>3.11805323</v>
      </c>
      <c r="G9" s="18" t="n">
        <v>505.3150616</v>
      </c>
      <c r="H9" s="20" t="n">
        <v>2.54837838</v>
      </c>
      <c r="I9" s="18" t="s">
        <v>309</v>
      </c>
      <c r="J9" s="20" t="s">
        <v>309</v>
      </c>
      <c r="K9" s="18" t="s">
        <v>309</v>
      </c>
      <c r="L9" s="20" t="s">
        <v>309</v>
      </c>
      <c r="M9" s="18" t="s">
        <v>309</v>
      </c>
      <c r="N9" s="20" t="s">
        <v>309</v>
      </c>
      <c r="O9" s="18" t="n">
        <v>557.57808712</v>
      </c>
      <c r="P9" s="20" t="n">
        <v>24.59703248</v>
      </c>
      <c r="Q9" s="18" t="n">
        <v>525.7303361199999</v>
      </c>
      <c r="R9" s="20" t="n">
        <v>7.93801415</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457.09712337</v>
      </c>
      <c r="F11" s="20" t="n">
        <v>2.97261127</v>
      </c>
      <c r="G11" s="18" t="n">
        <v>444.2031188</v>
      </c>
      <c r="H11" s="20" t="n">
        <v>2.616958</v>
      </c>
      <c r="I11" s="18" t="s">
        <v>309</v>
      </c>
      <c r="J11" s="20" t="s">
        <v>309</v>
      </c>
      <c r="K11" s="18" t="s">
        <v>309</v>
      </c>
      <c r="L11" s="20" t="s">
        <v>309</v>
      </c>
      <c r="M11" s="18" t="n">
        <v>358.69712049</v>
      </c>
      <c r="N11" s="20" t="n">
        <v>54.62500512</v>
      </c>
      <c r="O11" s="18" t="n">
        <v>472.89029017</v>
      </c>
      <c r="P11" s="20" t="n">
        <v>21.05854787</v>
      </c>
      <c r="Q11" s="18" t="n">
        <v>423.11591515</v>
      </c>
      <c r="R11" s="20" t="n">
        <v>6.70700132</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562.79343202</v>
      </c>
      <c r="F16" s="20" t="n">
        <v>2.75054297</v>
      </c>
      <c r="G16" s="18" t="n">
        <v>479.8122297</v>
      </c>
      <c r="H16" s="20" t="n">
        <v>2.18191104</v>
      </c>
      <c r="I16" s="18" t="s">
        <v>309</v>
      </c>
      <c r="J16" s="20" t="s">
        <v>309</v>
      </c>
      <c r="K16" s="18" t="s">
        <v>309</v>
      </c>
      <c r="L16" s="20" t="s">
        <v>309</v>
      </c>
      <c r="M16" s="18" t="s">
        <v>309</v>
      </c>
      <c r="N16" s="20" t="s">
        <v>309</v>
      </c>
      <c r="O16" s="18" t="n">
        <v>509.96043179</v>
      </c>
      <c r="P16" s="20" t="n">
        <v>30.5557485</v>
      </c>
      <c r="Q16" s="18" t="n">
        <v>452.90591701</v>
      </c>
      <c r="R16" s="20" t="n">
        <v>7.86399185</v>
      </c>
    </row>
    <row r="17" spans="1:18">
      <c r="A17" s="15" t="s">
        <v>319</v>
      </c>
      <c r="B17" s="17" t="n">
        <v>6504</v>
      </c>
      <c r="C17" s="18">
        <f>(3097.0/B17*100)</f>
        <v/>
      </c>
      <c r="D17" s="19" t="n">
        <v>3407</v>
      </c>
      <c r="E17" s="18" t="n">
        <v>587.3499818499999</v>
      </c>
      <c r="F17" s="20" t="n">
        <v>6.74819249</v>
      </c>
      <c r="G17" s="18" t="n">
        <v>527.5230785700001</v>
      </c>
      <c r="H17" s="20" t="n">
        <v>2.75483672</v>
      </c>
      <c r="I17" s="18" t="s">
        <v>309</v>
      </c>
      <c r="J17" s="20" t="s">
        <v>309</v>
      </c>
      <c r="K17" s="18" t="s">
        <v>309</v>
      </c>
      <c r="L17" s="20" t="s">
        <v>309</v>
      </c>
      <c r="M17" s="18" t="s">
        <v>309</v>
      </c>
      <c r="N17" s="20" t="s">
        <v>309</v>
      </c>
      <c r="O17" s="18" t="n">
        <v>363.36588911</v>
      </c>
      <c r="P17" s="20" t="n">
        <v>59.50622793</v>
      </c>
      <c r="Q17" s="18" t="n">
        <v>516.9927618299999</v>
      </c>
      <c r="R17" s="20" t="n">
        <v>12.01209775</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538.51266503</v>
      </c>
      <c r="F21" s="20" t="n">
        <v>2.66784594</v>
      </c>
      <c r="G21" s="18" t="n">
        <v>482.88501649</v>
      </c>
      <c r="H21" s="20" t="n">
        <v>2.62266025</v>
      </c>
      <c r="I21" s="18" t="s">
        <v>309</v>
      </c>
      <c r="J21" s="20" t="s">
        <v>309</v>
      </c>
      <c r="K21" s="18" t="s">
        <v>309</v>
      </c>
      <c r="L21" s="20" t="s">
        <v>309</v>
      </c>
      <c r="M21" s="18" t="s">
        <v>309</v>
      </c>
      <c r="N21" s="20" t="s">
        <v>309</v>
      </c>
      <c r="O21" s="18" t="n">
        <v>505.46110867</v>
      </c>
      <c r="P21" s="20" t="n">
        <v>36.5306521</v>
      </c>
      <c r="Q21" s="18" t="n">
        <v>493.99630136</v>
      </c>
      <c r="R21" s="20" t="n">
        <v>8.827651120000001</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523.21028131</v>
      </c>
      <c r="F23" s="20" t="n">
        <v>3.69093596</v>
      </c>
      <c r="G23" s="18" t="n">
        <v>468.9739331</v>
      </c>
      <c r="H23" s="20" t="n">
        <v>2.81085438</v>
      </c>
      <c r="I23" s="18" t="s">
        <v>309</v>
      </c>
      <c r="J23" s="20" t="s">
        <v>309</v>
      </c>
      <c r="K23" s="18" t="s">
        <v>309</v>
      </c>
      <c r="L23" s="20" t="s">
        <v>309</v>
      </c>
      <c r="M23" s="18" t="s">
        <v>309</v>
      </c>
      <c r="N23" s="20" t="s">
        <v>309</v>
      </c>
      <c r="O23" s="18" t="n">
        <v>374.34299568</v>
      </c>
      <c r="P23" s="20" t="n">
        <v>37.01219959</v>
      </c>
      <c r="Q23" s="18" t="n">
        <v>469.51202919</v>
      </c>
      <c r="R23" s="20" t="n">
        <v>7.00127646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547.83993119</v>
      </c>
      <c r="F25" s="20" t="n">
        <v>4.30741046</v>
      </c>
      <c r="G25" s="18" t="n">
        <v>497.17670994</v>
      </c>
      <c r="H25" s="20" t="n">
        <v>2.89835754</v>
      </c>
      <c r="I25" s="18" t="s">
        <v>309</v>
      </c>
      <c r="J25" s="20" t="s">
        <v>309</v>
      </c>
      <c r="K25" s="18" t="s">
        <v>309</v>
      </c>
      <c r="L25" s="20" t="s">
        <v>309</v>
      </c>
      <c r="M25" s="18" t="s">
        <v>309</v>
      </c>
      <c r="N25" s="20" t="s">
        <v>309</v>
      </c>
      <c r="O25" s="18" t="n">
        <v>575.0014748999999</v>
      </c>
      <c r="P25" s="20" t="n">
        <v>44.26827078</v>
      </c>
      <c r="Q25" s="18" t="n">
        <v>507.71266424</v>
      </c>
      <c r="R25" s="20" t="n">
        <v>7.21305993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522.85933359</v>
      </c>
      <c r="F27" s="20" t="n">
        <v>3.20694276</v>
      </c>
      <c r="G27" s="18" t="n">
        <v>490.39473402</v>
      </c>
      <c r="H27" s="20" t="n">
        <v>2.01863592</v>
      </c>
      <c r="I27" s="18" t="s">
        <v>309</v>
      </c>
      <c r="J27" s="20" t="s">
        <v>309</v>
      </c>
      <c r="K27" s="18" t="s">
        <v>309</v>
      </c>
      <c r="L27" s="20" t="s">
        <v>309</v>
      </c>
      <c r="M27" s="18" t="s">
        <v>309</v>
      </c>
      <c r="N27" s="20" t="s">
        <v>309</v>
      </c>
      <c r="O27" s="18" t="n">
        <v>511.02468904</v>
      </c>
      <c r="P27" s="20" t="n">
        <v>29.18438061</v>
      </c>
      <c r="Q27" s="18" t="n">
        <v>474.62274939</v>
      </c>
      <c r="R27" s="20" t="n">
        <v>7.88817523</v>
      </c>
    </row>
    <row r="28" spans="1:18">
      <c r="A28" s="15" t="s">
        <v>330</v>
      </c>
      <c r="B28" s="17" t="n">
        <v>7568</v>
      </c>
      <c r="C28" s="18">
        <f>(490.0/B28*100)</f>
        <v/>
      </c>
      <c r="D28" s="19" t="n">
        <v>7078</v>
      </c>
      <c r="E28" s="18" t="n">
        <v>422.30105565</v>
      </c>
      <c r="F28" s="20" t="n">
        <v>2.39904601</v>
      </c>
      <c r="G28" s="18" t="n">
        <v>410.10691806</v>
      </c>
      <c r="H28" s="20" t="n">
        <v>2.60009345</v>
      </c>
      <c r="I28" s="18" t="s">
        <v>309</v>
      </c>
      <c r="J28" s="20" t="s">
        <v>309</v>
      </c>
      <c r="K28" s="18" t="s">
        <v>309</v>
      </c>
      <c r="L28" s="20" t="s">
        <v>309</v>
      </c>
      <c r="M28" s="18" t="s">
        <v>309</v>
      </c>
      <c r="N28" s="20" t="s">
        <v>309</v>
      </c>
      <c r="O28" s="18" t="n">
        <v>331.35339573</v>
      </c>
      <c r="P28" s="20" t="n">
        <v>31.00782203</v>
      </c>
      <c r="Q28" s="18" t="n">
        <v>388.790743</v>
      </c>
      <c r="R28" s="20" t="n">
        <v>6.13648437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530.38875655</v>
      </c>
      <c r="F33" s="20" t="n">
        <v>2.75159622</v>
      </c>
      <c r="G33" s="18" t="n">
        <v>473.88263283</v>
      </c>
      <c r="H33" s="20" t="n">
        <v>2.78709345</v>
      </c>
      <c r="I33" s="18" t="s">
        <v>309</v>
      </c>
      <c r="J33" s="20" t="s">
        <v>309</v>
      </c>
      <c r="K33" s="18" t="s">
        <v>309</v>
      </c>
      <c r="L33" s="20" t="s">
        <v>309</v>
      </c>
      <c r="M33" s="18" t="n">
        <v>514.1689</v>
      </c>
      <c r="N33" s="20" t="n">
        <v>25.23761306</v>
      </c>
      <c r="O33" s="18" t="n">
        <v>446.53112418</v>
      </c>
      <c r="P33" s="20" t="n">
        <v>28.7255436</v>
      </c>
      <c r="Q33" s="18" t="n">
        <v>486.47465253</v>
      </c>
      <c r="R33" s="20" t="n">
        <v>10.63620159</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532.70431727</v>
      </c>
      <c r="F36" s="20" t="n">
        <v>2.76506123</v>
      </c>
      <c r="G36" s="18" t="n">
        <v>473.80529687</v>
      </c>
      <c r="H36" s="20" t="n">
        <v>2.59356051</v>
      </c>
      <c r="I36" s="18" t="s">
        <v>309</v>
      </c>
      <c r="J36" s="20" t="s">
        <v>309</v>
      </c>
      <c r="K36" s="18" t="s">
        <v>309</v>
      </c>
      <c r="L36" s="20" t="s">
        <v>309</v>
      </c>
      <c r="M36" s="18" t="s">
        <v>309</v>
      </c>
      <c r="N36" s="20" t="s">
        <v>309</v>
      </c>
      <c r="O36" s="18" t="s">
        <v>309</v>
      </c>
      <c r="P36" s="20" t="s">
        <v>309</v>
      </c>
      <c r="Q36" s="18" t="n">
        <v>480.33655657</v>
      </c>
      <c r="R36" s="20" t="n">
        <v>6.98804875</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563.5710491</v>
      </c>
      <c r="F40" s="20" t="n">
        <v>4.40924667</v>
      </c>
      <c r="G40" s="18" t="n">
        <v>485.23340781</v>
      </c>
      <c r="H40" s="20" t="n">
        <v>3.99334691</v>
      </c>
      <c r="I40" s="18" t="s">
        <v>309</v>
      </c>
      <c r="J40" s="20" t="s">
        <v>309</v>
      </c>
      <c r="K40" s="18" t="s">
        <v>309</v>
      </c>
      <c r="L40" s="20" t="s">
        <v>309</v>
      </c>
      <c r="M40" s="18" t="n">
        <v>510.3049124</v>
      </c>
      <c r="N40" s="20" t="n">
        <v>2.76769424</v>
      </c>
      <c r="O40" s="18" t="n">
        <v>482.7955748</v>
      </c>
      <c r="P40" s="20" t="n">
        <v>48.76658992</v>
      </c>
      <c r="Q40" s="18" t="n">
        <v>514.1707615</v>
      </c>
      <c r="R40" s="20" t="n">
        <v>17.76584144</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520.4200587</v>
      </c>
      <c r="F52" s="20" t="n">
        <v>2.97650846</v>
      </c>
      <c r="G52" s="18" t="n">
        <v>459.03990451</v>
      </c>
      <c r="H52" s="20" t="n">
        <v>2.78750013</v>
      </c>
      <c r="I52" s="18" t="s">
        <v>309</v>
      </c>
      <c r="J52" s="20" t="s">
        <v>309</v>
      </c>
      <c r="K52" s="18" t="s">
        <v>309</v>
      </c>
      <c r="L52" s="20" t="s">
        <v>309</v>
      </c>
      <c r="M52" s="18" t="s">
        <v>309</v>
      </c>
      <c r="N52" s="20" t="s">
        <v>309</v>
      </c>
      <c r="O52" s="18" t="n">
        <v>481.84538164</v>
      </c>
      <c r="P52" s="20" t="n">
        <v>36.03559822</v>
      </c>
      <c r="Q52" s="18" t="n">
        <v>456.634463</v>
      </c>
      <c r="R52" s="20" t="n">
        <v>7.63548206</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328.72713566</v>
      </c>
      <c r="F54" s="20" t="n">
        <v>2.93822461</v>
      </c>
      <c r="G54" s="18" t="n">
        <v>347.30027797</v>
      </c>
      <c r="H54" s="20" t="n">
        <v>4.09635853</v>
      </c>
      <c r="I54" s="18" t="s">
        <v>309</v>
      </c>
      <c r="J54" s="20" t="s">
        <v>309</v>
      </c>
      <c r="K54" s="18" t="s">
        <v>309</v>
      </c>
      <c r="L54" s="20" t="s">
        <v>309</v>
      </c>
      <c r="M54" s="18" t="s">
        <v>309</v>
      </c>
      <c r="N54" s="20" t="s">
        <v>309</v>
      </c>
      <c r="O54" s="18" t="n">
        <v>289.52911677</v>
      </c>
      <c r="P54" s="20" t="n">
        <v>20.64192033</v>
      </c>
      <c r="Q54" s="18" t="n">
        <v>316.3559669</v>
      </c>
      <c r="R54" s="20" t="n">
        <v>4.30865563</v>
      </c>
    </row>
    <row r="55" spans="1:18">
      <c r="A55" s="15" t="s">
        <v>357</v>
      </c>
      <c r="B55" s="17" t="n">
        <v>5316</v>
      </c>
      <c r="C55" s="18">
        <f>(137.0/B55*100)</f>
        <v/>
      </c>
      <c r="D55" s="19" t="n">
        <v>5179</v>
      </c>
      <c r="E55" s="18" t="n">
        <v>432.22616024</v>
      </c>
      <c r="F55" s="20" t="n">
        <v>3.50940189</v>
      </c>
      <c r="G55" s="18" t="n">
        <v>403.38293691</v>
      </c>
      <c r="H55" s="20" t="n">
        <v>2.42403867</v>
      </c>
      <c r="I55" s="18" t="s">
        <v>309</v>
      </c>
      <c r="J55" s="20" t="s">
        <v>309</v>
      </c>
      <c r="K55" s="18" t="s">
        <v>309</v>
      </c>
      <c r="L55" s="20" t="s">
        <v>309</v>
      </c>
      <c r="M55" s="18" t="n">
        <v>500.04832844</v>
      </c>
      <c r="N55" s="20" t="n">
        <v>14.91587114</v>
      </c>
      <c r="O55" s="18" t="n">
        <v>347.53797793</v>
      </c>
      <c r="P55" s="20" t="n">
        <v>55.63315076</v>
      </c>
      <c r="Q55" s="18" t="n">
        <v>399.8970461</v>
      </c>
      <c r="R55" s="20" t="n">
        <v>6.04065581</v>
      </c>
    </row>
    <row r="56" spans="1:18">
      <c r="A56" s="15" t="s">
        <v>358</v>
      </c>
      <c r="B56" s="17" t="n">
        <v>5359</v>
      </c>
      <c r="C56" s="18">
        <f>(104.0/B56*100)</f>
        <v/>
      </c>
      <c r="D56" s="19" t="n">
        <v>5255</v>
      </c>
      <c r="E56" s="18" t="n">
        <v>536.98403673</v>
      </c>
      <c r="F56" s="20" t="n">
        <v>3.07460767</v>
      </c>
      <c r="G56" s="18" t="n">
        <v>514.5467772</v>
      </c>
      <c r="H56" s="20" t="n">
        <v>2.70392151</v>
      </c>
      <c r="I56" s="18" t="s">
        <v>309</v>
      </c>
      <c r="J56" s="20" t="s">
        <v>309</v>
      </c>
      <c r="K56" s="18" t="s">
        <v>309</v>
      </c>
      <c r="L56" s="20" t="s">
        <v>309</v>
      </c>
      <c r="M56" s="18" t="s">
        <v>309</v>
      </c>
      <c r="N56" s="20" t="s">
        <v>309</v>
      </c>
      <c r="O56" s="18" t="s">
        <v>309</v>
      </c>
      <c r="P56" s="20" t="s">
        <v>309</v>
      </c>
      <c r="Q56" s="18" t="n">
        <v>484.90310673</v>
      </c>
      <c r="R56" s="20" t="n">
        <v>7.23129149</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536.8661391000001</v>
      </c>
      <c r="F62" s="20" t="n">
        <v>1.44633976</v>
      </c>
      <c r="G62" s="18" t="n">
        <v>518.4464200899999</v>
      </c>
      <c r="H62" s="20" t="n">
        <v>1.65447793</v>
      </c>
      <c r="I62" s="18" t="s">
        <v>309</v>
      </c>
      <c r="J62" s="20" t="s">
        <v>309</v>
      </c>
      <c r="K62" s="18" t="s">
        <v>309</v>
      </c>
      <c r="L62" s="20" t="s">
        <v>309</v>
      </c>
      <c r="M62" s="18" t="s">
        <v>309</v>
      </c>
      <c r="N62" s="20" t="s">
        <v>309</v>
      </c>
      <c r="O62" s="18" t="n">
        <v>479.02924716</v>
      </c>
      <c r="P62" s="20" t="n">
        <v>44.2756775</v>
      </c>
      <c r="Q62" s="18" t="n">
        <v>517.88365175</v>
      </c>
      <c r="R62" s="20" t="n">
        <v>7.6946139</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527.43421303</v>
      </c>
      <c r="F64" s="20" t="n">
        <v>3.65670673</v>
      </c>
      <c r="G64" s="18" t="n">
        <v>447.82023489</v>
      </c>
      <c r="H64" s="20" t="n">
        <v>2.64456527</v>
      </c>
      <c r="I64" s="18" t="s">
        <v>309</v>
      </c>
      <c r="J64" s="20" t="s">
        <v>309</v>
      </c>
      <c r="K64" s="18" t="s">
        <v>309</v>
      </c>
      <c r="L64" s="20" t="s">
        <v>309</v>
      </c>
      <c r="M64" s="18" t="n">
        <v>389.69874467</v>
      </c>
      <c r="N64" s="20" t="n">
        <v>53.36881067</v>
      </c>
      <c r="O64" s="18" t="n">
        <v>439.669</v>
      </c>
      <c r="P64" s="20" t="n">
        <v>28.84514532</v>
      </c>
      <c r="Q64" s="18" t="n">
        <v>405.77629343</v>
      </c>
      <c r="R64" s="20" t="n">
        <v>8.76012336</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560</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556.21622814</v>
      </c>
      <c r="F9" s="20" t="n">
        <v>2.75107761</v>
      </c>
      <c r="G9" s="18" t="n">
        <v>519.46440323</v>
      </c>
      <c r="H9" s="20" t="n">
        <v>2.70204497</v>
      </c>
      <c r="I9" s="18" t="n">
        <v>476.38401294</v>
      </c>
      <c r="J9" s="20" t="n">
        <v>8.807227709999999</v>
      </c>
      <c r="K9" s="18" t="n">
        <v>454.53087409</v>
      </c>
      <c r="L9" s="20" t="n">
        <v>17.39536113</v>
      </c>
      <c r="M9" s="18" t="s">
        <v>309</v>
      </c>
      <c r="N9" s="20" t="s">
        <v>309</v>
      </c>
      <c r="O9" s="18" t="s">
        <v>309</v>
      </c>
      <c r="P9" s="20" t="s">
        <v>309</v>
      </c>
      <c r="Q9" s="18" t="s">
        <v>309</v>
      </c>
      <c r="R9" s="20" t="s">
        <v>309</v>
      </c>
      <c r="S9" s="18" t="n">
        <v>554.86121544</v>
      </c>
      <c r="T9" s="20" t="n">
        <v>34.66568205</v>
      </c>
      <c r="U9" s="18" t="n">
        <v>447.55356838</v>
      </c>
      <c r="V9" s="20" t="n">
        <v>12.29636939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456.51174035</v>
      </c>
      <c r="F11" s="20" t="n">
        <v>2.61287767</v>
      </c>
      <c r="G11" s="18" t="n">
        <v>437.35222617</v>
      </c>
      <c r="H11" s="20" t="n">
        <v>3.19635506</v>
      </c>
      <c r="I11" s="18" t="n">
        <v>420.76261994</v>
      </c>
      <c r="J11" s="20" t="n">
        <v>13.82000649</v>
      </c>
      <c r="K11" s="18" t="n">
        <v>433.45591674</v>
      </c>
      <c r="L11" s="20" t="n">
        <v>18.93315723</v>
      </c>
      <c r="M11" s="18" t="s">
        <v>309</v>
      </c>
      <c r="N11" s="20" t="s">
        <v>309</v>
      </c>
      <c r="O11" s="18" t="s">
        <v>309</v>
      </c>
      <c r="P11" s="20" t="s">
        <v>309</v>
      </c>
      <c r="Q11" s="18" t="n">
        <v>358.69712049</v>
      </c>
      <c r="R11" s="20" t="n">
        <v>54.62500512</v>
      </c>
      <c r="S11" s="18" t="n">
        <v>416.89154322</v>
      </c>
      <c r="T11" s="20" t="n">
        <v>30.45076583</v>
      </c>
      <c r="U11" s="18" t="n">
        <v>433.1829983</v>
      </c>
      <c r="V11" s="20" t="n">
        <v>7.04548575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528.82307131</v>
      </c>
      <c r="F16" s="20" t="n">
        <v>2.4044893</v>
      </c>
      <c r="G16" s="18" t="n">
        <v>491.94998516</v>
      </c>
      <c r="H16" s="20" t="n">
        <v>2.49750934</v>
      </c>
      <c r="I16" s="18" t="n">
        <v>442.81740463</v>
      </c>
      <c r="J16" s="20" t="n">
        <v>8.388280099999999</v>
      </c>
      <c r="K16" s="18" t="n">
        <v>401.13176748</v>
      </c>
      <c r="L16" s="20" t="n">
        <v>21.45773754</v>
      </c>
      <c r="M16" s="18" t="s">
        <v>309</v>
      </c>
      <c r="N16" s="20" t="s">
        <v>309</v>
      </c>
      <c r="O16" s="18" t="s">
        <v>309</v>
      </c>
      <c r="P16" s="20" t="s">
        <v>309</v>
      </c>
      <c r="Q16" s="18" t="s">
        <v>309</v>
      </c>
      <c r="R16" s="20" t="s">
        <v>309</v>
      </c>
      <c r="S16" s="18" t="n">
        <v>501.05077654</v>
      </c>
      <c r="T16" s="20" t="n">
        <v>24.65147779</v>
      </c>
      <c r="U16" s="18" t="n">
        <v>421.00368573</v>
      </c>
      <c r="V16" s="20" t="n">
        <v>9.61423591</v>
      </c>
    </row>
    <row r="17" spans="1:22">
      <c r="A17" s="15" t="s">
        <v>319</v>
      </c>
      <c r="B17" s="17" t="n">
        <v>6504</v>
      </c>
      <c r="C17" s="18">
        <f>(3097.0/B17*100)</f>
        <v/>
      </c>
      <c r="D17" s="19" t="n">
        <v>3407</v>
      </c>
      <c r="E17" s="18" t="n">
        <v>551.6592897199999</v>
      </c>
      <c r="F17" s="20" t="n">
        <v>2.76070842</v>
      </c>
      <c r="G17" s="18" t="n">
        <v>506.92699633</v>
      </c>
      <c r="H17" s="20" t="n">
        <v>4.00834348</v>
      </c>
      <c r="I17" s="18" t="n">
        <v>485.97880083</v>
      </c>
      <c r="J17" s="20" t="n">
        <v>10.90918583</v>
      </c>
      <c r="K17" s="18" t="n">
        <v>454.38372131</v>
      </c>
      <c r="L17" s="20" t="n">
        <v>25.02732103</v>
      </c>
      <c r="M17" s="18" t="s">
        <v>309</v>
      </c>
      <c r="N17" s="20" t="s">
        <v>309</v>
      </c>
      <c r="O17" s="18" t="s">
        <v>309</v>
      </c>
      <c r="P17" s="20" t="s">
        <v>309</v>
      </c>
      <c r="Q17" s="18" t="s">
        <v>309</v>
      </c>
      <c r="R17" s="20" t="s">
        <v>309</v>
      </c>
      <c r="S17" s="18" t="n">
        <v>520.8588</v>
      </c>
      <c r="T17" s="20" t="n">
        <v>32.20460804</v>
      </c>
      <c r="U17" s="18" t="n">
        <v>465.5717195</v>
      </c>
      <c r="V17" s="20" t="n">
        <v>13.5813615</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526.29107102</v>
      </c>
      <c r="F21" s="20" t="n">
        <v>2.71054436</v>
      </c>
      <c r="G21" s="18" t="n">
        <v>483.47869977</v>
      </c>
      <c r="H21" s="20" t="n">
        <v>2.60992775</v>
      </c>
      <c r="I21" s="18" t="n">
        <v>447.70417311</v>
      </c>
      <c r="J21" s="20" t="n">
        <v>10.6847655</v>
      </c>
      <c r="K21" s="18" t="n">
        <v>456.83114791</v>
      </c>
      <c r="L21" s="20" t="n">
        <v>25.08413113</v>
      </c>
      <c r="M21" s="18" t="s">
        <v>309</v>
      </c>
      <c r="N21" s="20" t="s">
        <v>309</v>
      </c>
      <c r="O21" s="18" t="s">
        <v>309</v>
      </c>
      <c r="P21" s="20" t="s">
        <v>309</v>
      </c>
      <c r="Q21" s="18" t="s">
        <v>309</v>
      </c>
      <c r="R21" s="20" t="s">
        <v>309</v>
      </c>
      <c r="S21" s="18" t="s">
        <v>309</v>
      </c>
      <c r="T21" s="20" t="s">
        <v>309</v>
      </c>
      <c r="U21" s="18" t="n">
        <v>471.09844417</v>
      </c>
      <c r="V21" s="20" t="n">
        <v>12.24521344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503.35070694</v>
      </c>
      <c r="F23" s="20" t="n">
        <v>3.20376867</v>
      </c>
      <c r="G23" s="18" t="n">
        <v>476.96173386</v>
      </c>
      <c r="H23" s="20" t="n">
        <v>3.25321075</v>
      </c>
      <c r="I23" s="18" t="n">
        <v>452.45910272</v>
      </c>
      <c r="J23" s="20" t="n">
        <v>12.18310602</v>
      </c>
      <c r="K23" s="18" t="n">
        <v>448.96647024</v>
      </c>
      <c r="L23" s="20" t="n">
        <v>24.43324813</v>
      </c>
      <c r="M23" s="18" t="s">
        <v>309</v>
      </c>
      <c r="N23" s="20" t="s">
        <v>309</v>
      </c>
      <c r="O23" s="18" t="s">
        <v>309</v>
      </c>
      <c r="P23" s="20" t="s">
        <v>309</v>
      </c>
      <c r="Q23" s="18" t="s">
        <v>309</v>
      </c>
      <c r="R23" s="20" t="s">
        <v>309</v>
      </c>
      <c r="S23" s="18" t="n">
        <v>403.07125841</v>
      </c>
      <c r="T23" s="20" t="n">
        <v>25.84408984</v>
      </c>
      <c r="U23" s="18" t="n">
        <v>440.02912774</v>
      </c>
      <c r="V23" s="20" t="n">
        <v>9.278679950000001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537.65759401</v>
      </c>
      <c r="F25" s="20" t="n">
        <v>3.69759198</v>
      </c>
      <c r="G25" s="18" t="n">
        <v>501.92715959</v>
      </c>
      <c r="H25" s="20" t="n">
        <v>2.97475181</v>
      </c>
      <c r="I25" s="18" t="n">
        <v>480.08086606</v>
      </c>
      <c r="J25" s="20" t="n">
        <v>10.49470459</v>
      </c>
      <c r="K25" s="18" t="n">
        <v>418.66117212</v>
      </c>
      <c r="L25" s="20" t="n">
        <v>22.20203031</v>
      </c>
      <c r="M25" s="18" t="s">
        <v>309</v>
      </c>
      <c r="N25" s="20" t="s">
        <v>309</v>
      </c>
      <c r="O25" s="18" t="s">
        <v>309</v>
      </c>
      <c r="P25" s="20" t="s">
        <v>309</v>
      </c>
      <c r="Q25" s="18" t="s">
        <v>309</v>
      </c>
      <c r="R25" s="20" t="s">
        <v>309</v>
      </c>
      <c r="S25" s="18" t="s">
        <v>309</v>
      </c>
      <c r="T25" s="20" t="s">
        <v>309</v>
      </c>
      <c r="U25" s="18" t="n">
        <v>493.11498832</v>
      </c>
      <c r="V25" s="20" t="n">
        <v>15.40055863</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516.95994577</v>
      </c>
      <c r="F27" s="20" t="n">
        <v>2.26499938</v>
      </c>
      <c r="G27" s="18" t="n">
        <v>478.05550604</v>
      </c>
      <c r="H27" s="20" t="n">
        <v>2.35068349</v>
      </c>
      <c r="I27" s="18" t="n">
        <v>453.37057398</v>
      </c>
      <c r="J27" s="20" t="n">
        <v>11.27480174</v>
      </c>
      <c r="K27" s="18" t="n">
        <v>424.52216519</v>
      </c>
      <c r="L27" s="20" t="n">
        <v>19.80856849</v>
      </c>
      <c r="M27" s="18" t="s">
        <v>309</v>
      </c>
      <c r="N27" s="20" t="s">
        <v>309</v>
      </c>
      <c r="O27" s="18" t="s">
        <v>309</v>
      </c>
      <c r="P27" s="20" t="s">
        <v>309</v>
      </c>
      <c r="Q27" s="18" t="n">
        <v>528.1387</v>
      </c>
      <c r="R27" s="20" t="n">
        <v>34.5698804</v>
      </c>
      <c r="S27" s="18" t="s">
        <v>309</v>
      </c>
      <c r="T27" s="20" t="s">
        <v>309</v>
      </c>
      <c r="U27" s="18" t="n">
        <v>444.16827775</v>
      </c>
      <c r="V27" s="20" t="n">
        <v>13.24083791</v>
      </c>
    </row>
    <row r="28" spans="1:22">
      <c r="A28" s="15" t="s">
        <v>330</v>
      </c>
      <c r="B28" s="17" t="n">
        <v>7568</v>
      </c>
      <c r="C28" s="18">
        <f>(490.0/B28*100)</f>
        <v/>
      </c>
      <c r="D28" s="19" t="n">
        <v>7078</v>
      </c>
      <c r="E28" s="18" t="n">
        <v>423.75951226</v>
      </c>
      <c r="F28" s="20" t="n">
        <v>2.33794982</v>
      </c>
      <c r="G28" s="18" t="n">
        <v>408.94145209</v>
      </c>
      <c r="H28" s="20" t="n">
        <v>2.58917393</v>
      </c>
      <c r="I28" s="18" t="n">
        <v>399.20959147</v>
      </c>
      <c r="J28" s="20" t="n">
        <v>12.5527656</v>
      </c>
      <c r="K28" s="18" t="n">
        <v>382.91615841</v>
      </c>
      <c r="L28" s="20" t="n">
        <v>10.07282299</v>
      </c>
      <c r="M28" s="18" t="s">
        <v>309</v>
      </c>
      <c r="N28" s="20" t="s">
        <v>309</v>
      </c>
      <c r="O28" s="18" t="s">
        <v>309</v>
      </c>
      <c r="P28" s="20" t="s">
        <v>309</v>
      </c>
      <c r="Q28" s="18" t="s">
        <v>309</v>
      </c>
      <c r="R28" s="20" t="s">
        <v>309</v>
      </c>
      <c r="S28" s="18" t="n">
        <v>378.20927598</v>
      </c>
      <c r="T28" s="20" t="n">
        <v>46.91796434</v>
      </c>
      <c r="U28" s="18" t="n">
        <v>378.11669095</v>
      </c>
      <c r="V28" s="20" t="n">
        <v>7.27195903</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515.56774796</v>
      </c>
      <c r="F33" s="20" t="n">
        <v>2.52784712</v>
      </c>
      <c r="G33" s="18" t="n">
        <v>483.32769984</v>
      </c>
      <c r="H33" s="20" t="n">
        <v>2.7538561</v>
      </c>
      <c r="I33" s="18" t="n">
        <v>441.88993525</v>
      </c>
      <c r="J33" s="20" t="n">
        <v>22.29414189</v>
      </c>
      <c r="K33" s="18" t="n">
        <v>455.69632035</v>
      </c>
      <c r="L33" s="20" t="n">
        <v>20.0685249</v>
      </c>
      <c r="M33" s="18" t="s">
        <v>309</v>
      </c>
      <c r="N33" s="20" t="s">
        <v>309</v>
      </c>
      <c r="O33" s="18" t="s">
        <v>309</v>
      </c>
      <c r="P33" s="20" t="s">
        <v>309</v>
      </c>
      <c r="Q33" s="18" t="s">
        <v>309</v>
      </c>
      <c r="R33" s="20" t="s">
        <v>309</v>
      </c>
      <c r="S33" s="18" t="n">
        <v>312.085</v>
      </c>
      <c r="T33" s="20" t="n">
        <v>33.63557728</v>
      </c>
      <c r="U33" s="18" t="n">
        <v>467.46914389</v>
      </c>
      <c r="V33" s="20" t="n">
        <v>19.16822002</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516.07710672</v>
      </c>
      <c r="F36" s="20" t="n">
        <v>2.62822535</v>
      </c>
      <c r="G36" s="18" t="n">
        <v>487.42209886</v>
      </c>
      <c r="H36" s="20" t="n">
        <v>2.83166021</v>
      </c>
      <c r="I36" s="18" t="n">
        <v>470.02754696</v>
      </c>
      <c r="J36" s="20" t="n">
        <v>12.70176305</v>
      </c>
      <c r="K36" s="18" t="n">
        <v>462.2690024</v>
      </c>
      <c r="L36" s="20" t="n">
        <v>17.56031817</v>
      </c>
      <c r="M36" s="18" t="s">
        <v>309</v>
      </c>
      <c r="N36" s="20" t="s">
        <v>309</v>
      </c>
      <c r="O36" s="18" t="s">
        <v>309</v>
      </c>
      <c r="P36" s="20" t="s">
        <v>309</v>
      </c>
      <c r="Q36" s="18" t="s">
        <v>309</v>
      </c>
      <c r="R36" s="20" t="s">
        <v>309</v>
      </c>
      <c r="S36" s="18" t="s">
        <v>309</v>
      </c>
      <c r="T36" s="20" t="s">
        <v>309</v>
      </c>
      <c r="U36" s="18" t="n">
        <v>468.09840029</v>
      </c>
      <c r="V36" s="20" t="n">
        <v>9.58944601</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541.2880764499999</v>
      </c>
      <c r="F40" s="20" t="n">
        <v>4.13784836</v>
      </c>
      <c r="G40" s="18" t="n">
        <v>491.33388084</v>
      </c>
      <c r="H40" s="20" t="n">
        <v>3.91061797</v>
      </c>
      <c r="I40" s="18" t="n">
        <v>398.38360853</v>
      </c>
      <c r="J40" s="20" t="n">
        <v>21.0421527</v>
      </c>
      <c r="K40" s="18" t="n">
        <v>447.46528633</v>
      </c>
      <c r="L40" s="20" t="n">
        <v>23.63688791</v>
      </c>
      <c r="M40" s="18" t="s">
        <v>309</v>
      </c>
      <c r="N40" s="20" t="s">
        <v>309</v>
      </c>
      <c r="O40" s="18" t="s">
        <v>309</v>
      </c>
      <c r="P40" s="20" t="s">
        <v>309</v>
      </c>
      <c r="Q40" s="18" t="n">
        <v>510.3049124</v>
      </c>
      <c r="R40" s="20" t="n">
        <v>2.76769424</v>
      </c>
      <c r="S40" s="18" t="s">
        <v>309</v>
      </c>
      <c r="T40" s="20" t="s">
        <v>309</v>
      </c>
      <c r="U40" s="18" t="n">
        <v>438.97173024</v>
      </c>
      <c r="V40" s="20" t="n">
        <v>26.30898</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493.31949558</v>
      </c>
      <c r="F52" s="20" t="n">
        <v>3.10588196</v>
      </c>
      <c r="G52" s="18" t="n">
        <v>465.88410376</v>
      </c>
      <c r="H52" s="20" t="n">
        <v>2.60334902</v>
      </c>
      <c r="I52" s="18" t="n">
        <v>451.78575465</v>
      </c>
      <c r="J52" s="20" t="n">
        <v>8.939754689999999</v>
      </c>
      <c r="K52" s="18" t="n">
        <v>431.68627795</v>
      </c>
      <c r="L52" s="20" t="n">
        <v>18.09208558</v>
      </c>
      <c r="M52" s="18" t="s">
        <v>309</v>
      </c>
      <c r="N52" s="20" t="s">
        <v>309</v>
      </c>
      <c r="O52" s="18" t="s">
        <v>309</v>
      </c>
      <c r="P52" s="20" t="s">
        <v>309</v>
      </c>
      <c r="Q52" s="18" t="s">
        <v>309</v>
      </c>
      <c r="R52" s="20" t="s">
        <v>309</v>
      </c>
      <c r="S52" s="18" t="n">
        <v>485.7754</v>
      </c>
      <c r="T52" s="20" t="n">
        <v>17.32444205</v>
      </c>
      <c r="U52" s="18" t="n">
        <v>456.58363233</v>
      </c>
      <c r="V52" s="20" t="n">
        <v>10.12120348</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335.42778929</v>
      </c>
      <c r="F54" s="20" t="n">
        <v>2.75815822</v>
      </c>
      <c r="G54" s="18" t="n">
        <v>325.26692318</v>
      </c>
      <c r="H54" s="20" t="n">
        <v>4.47072509</v>
      </c>
      <c r="I54" s="18" t="n">
        <v>349.36839674</v>
      </c>
      <c r="J54" s="20" t="n">
        <v>22.83319843</v>
      </c>
      <c r="K54" s="18" t="n">
        <v>320.00117478</v>
      </c>
      <c r="L54" s="20" t="n">
        <v>7.77522709</v>
      </c>
      <c r="M54" s="18" t="s">
        <v>309</v>
      </c>
      <c r="N54" s="20" t="s">
        <v>309</v>
      </c>
      <c r="O54" s="18" t="s">
        <v>309</v>
      </c>
      <c r="P54" s="20" t="s">
        <v>309</v>
      </c>
      <c r="Q54" s="18" t="s">
        <v>309</v>
      </c>
      <c r="R54" s="20" t="s">
        <v>309</v>
      </c>
      <c r="S54" s="18" t="n">
        <v>313.03275949</v>
      </c>
      <c r="T54" s="20" t="n">
        <v>21.37241213</v>
      </c>
      <c r="U54" s="18" t="n">
        <v>321.15618864</v>
      </c>
      <c r="V54" s="20" t="n">
        <v>5.08011288</v>
      </c>
    </row>
    <row r="55" spans="1:22">
      <c r="A55" s="15" t="s">
        <v>357</v>
      </c>
      <c r="B55" s="17" t="n">
        <v>5316</v>
      </c>
      <c r="C55" s="18">
        <f>(137.0/B55*100)</f>
        <v/>
      </c>
      <c r="D55" s="19" t="n">
        <v>5179</v>
      </c>
      <c r="E55" s="18" t="n">
        <v>428.55973829</v>
      </c>
      <c r="F55" s="20" t="n">
        <v>3.32093667</v>
      </c>
      <c r="G55" s="18" t="n">
        <v>407.03149539</v>
      </c>
      <c r="H55" s="20" t="n">
        <v>2.60607016</v>
      </c>
      <c r="I55" s="18" t="n">
        <v>361.29277275</v>
      </c>
      <c r="J55" s="20" t="n">
        <v>10.95141262</v>
      </c>
      <c r="K55" s="18" t="n">
        <v>327.0461135</v>
      </c>
      <c r="L55" s="20" t="n">
        <v>21.06036337</v>
      </c>
      <c r="M55" s="18" t="s">
        <v>309</v>
      </c>
      <c r="N55" s="20" t="s">
        <v>309</v>
      </c>
      <c r="O55" s="18" t="s">
        <v>309</v>
      </c>
      <c r="P55" s="20" t="s">
        <v>309</v>
      </c>
      <c r="Q55" s="18" t="s">
        <v>309</v>
      </c>
      <c r="R55" s="20" t="s">
        <v>309</v>
      </c>
      <c r="S55" s="18" t="n">
        <v>309.68909255</v>
      </c>
      <c r="T55" s="20" t="n">
        <v>53.23042656</v>
      </c>
      <c r="U55" s="18" t="n">
        <v>386.61652503</v>
      </c>
      <c r="V55" s="20" t="n">
        <v>7.19303657</v>
      </c>
    </row>
    <row r="56" spans="1:22">
      <c r="A56" s="15" t="s">
        <v>358</v>
      </c>
      <c r="B56" s="17" t="n">
        <v>5359</v>
      </c>
      <c r="C56" s="18">
        <f>(104.0/B56*100)</f>
        <v/>
      </c>
      <c r="D56" s="19" t="n">
        <v>5255</v>
      </c>
      <c r="E56" s="18" t="n">
        <v>540.86492001</v>
      </c>
      <c r="F56" s="20" t="n">
        <v>3.40894975</v>
      </c>
      <c r="G56" s="18" t="n">
        <v>518.17639131</v>
      </c>
      <c r="H56" s="20" t="n">
        <v>2.51223975</v>
      </c>
      <c r="I56" s="18" t="n">
        <v>492.06581854</v>
      </c>
      <c r="J56" s="20" t="n">
        <v>7.5780288</v>
      </c>
      <c r="K56" s="18" t="n">
        <v>501.77876748</v>
      </c>
      <c r="L56" s="20" t="n">
        <v>12.45927902</v>
      </c>
      <c r="M56" s="18" t="s">
        <v>309</v>
      </c>
      <c r="N56" s="20" t="s">
        <v>309</v>
      </c>
      <c r="O56" s="18" t="s">
        <v>309</v>
      </c>
      <c r="P56" s="20" t="s">
        <v>309</v>
      </c>
      <c r="Q56" s="18" t="s">
        <v>309</v>
      </c>
      <c r="R56" s="20" t="s">
        <v>309</v>
      </c>
      <c r="S56" s="18" t="s">
        <v>309</v>
      </c>
      <c r="T56" s="20" t="s">
        <v>309</v>
      </c>
      <c r="U56" s="18" t="n">
        <v>467.15030889</v>
      </c>
      <c r="V56" s="20" t="n">
        <v>10.3016631</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538.09972996</v>
      </c>
      <c r="F62" s="20" t="n">
        <v>2.39502923</v>
      </c>
      <c r="G62" s="18" t="n">
        <v>526.55553077</v>
      </c>
      <c r="H62" s="20" t="n">
        <v>1.50161706</v>
      </c>
      <c r="I62" s="18" t="n">
        <v>478.21540131</v>
      </c>
      <c r="J62" s="20" t="n">
        <v>9.41777903</v>
      </c>
      <c r="K62" s="18" t="n">
        <v>503.59494074</v>
      </c>
      <c r="L62" s="20" t="n">
        <v>13.00368652</v>
      </c>
      <c r="M62" s="18" t="s">
        <v>309</v>
      </c>
      <c r="N62" s="20" t="s">
        <v>309</v>
      </c>
      <c r="O62" s="18" t="s">
        <v>309</v>
      </c>
      <c r="P62" s="20" t="s">
        <v>309</v>
      </c>
      <c r="Q62" s="18" t="s">
        <v>309</v>
      </c>
      <c r="R62" s="20" t="s">
        <v>309</v>
      </c>
      <c r="S62" s="18" t="n">
        <v>490.63603333</v>
      </c>
      <c r="T62" s="20" t="n">
        <v>29.2523102</v>
      </c>
      <c r="U62" s="18" t="n">
        <v>516.74116453</v>
      </c>
      <c r="V62" s="20" t="n">
        <v>10.39121354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507.0520907</v>
      </c>
      <c r="F64" s="20" t="n">
        <v>2.8756812</v>
      </c>
      <c r="G64" s="18" t="n">
        <v>452.61948675</v>
      </c>
      <c r="H64" s="20" t="n">
        <v>2.59160417</v>
      </c>
      <c r="I64" s="18" t="n">
        <v>411.68723652</v>
      </c>
      <c r="J64" s="20" t="n">
        <v>15.64121103</v>
      </c>
      <c r="K64" s="18" t="n">
        <v>383.38768212</v>
      </c>
      <c r="L64" s="20" t="n">
        <v>23.12921841</v>
      </c>
      <c r="M64" s="18" t="s">
        <v>309</v>
      </c>
      <c r="N64" s="20" t="s">
        <v>309</v>
      </c>
      <c r="O64" s="18" t="s">
        <v>309</v>
      </c>
      <c r="P64" s="20" t="s">
        <v>309</v>
      </c>
      <c r="Q64" s="18" t="n">
        <v>379.5104</v>
      </c>
      <c r="R64" s="20" t="n">
        <v>51.37178002</v>
      </c>
      <c r="S64" s="18" t="s">
        <v>309</v>
      </c>
      <c r="T64" s="20" t="s">
        <v>309</v>
      </c>
      <c r="U64" s="18" t="n">
        <v>391.94471446</v>
      </c>
      <c r="V64" s="20" t="n">
        <v>11.60913326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561</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557.32313781</v>
      </c>
      <c r="F9" s="20" t="n">
        <v>2.8225759</v>
      </c>
      <c r="G9" s="18" t="n">
        <v>518.42167284</v>
      </c>
      <c r="H9" s="20" t="n">
        <v>2.63752416</v>
      </c>
      <c r="I9" s="18" t="n">
        <v>449.11865012</v>
      </c>
      <c r="J9" s="20" t="n">
        <v>8.96029572</v>
      </c>
      <c r="K9" s="18" t="n">
        <v>437.12178684</v>
      </c>
      <c r="L9" s="20" t="n">
        <v>19.45861761</v>
      </c>
      <c r="M9" s="18" t="s">
        <v>309</v>
      </c>
      <c r="N9" s="20" t="s">
        <v>309</v>
      </c>
      <c r="O9" s="18" t="s">
        <v>309</v>
      </c>
      <c r="P9" s="20" t="s">
        <v>309</v>
      </c>
      <c r="Q9" s="18" t="s">
        <v>309</v>
      </c>
      <c r="R9" s="20" t="s">
        <v>309</v>
      </c>
      <c r="S9" s="18" t="n">
        <v>474.80011729</v>
      </c>
      <c r="T9" s="20" t="n">
        <v>22.05232849</v>
      </c>
      <c r="U9" s="18" t="n">
        <v>434.92621564</v>
      </c>
      <c r="V9" s="20" t="n">
        <v>11.39739575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458.87776271</v>
      </c>
      <c r="F11" s="20" t="n">
        <v>2.72115983</v>
      </c>
      <c r="G11" s="18" t="n">
        <v>436.66847859</v>
      </c>
      <c r="H11" s="20" t="n">
        <v>2.96160085</v>
      </c>
      <c r="I11" s="18" t="n">
        <v>439.11034876</v>
      </c>
      <c r="J11" s="20" t="n">
        <v>8.82413487</v>
      </c>
      <c r="K11" s="18" t="n">
        <v>430.58892022</v>
      </c>
      <c r="L11" s="20" t="n">
        <v>18.53356953</v>
      </c>
      <c r="M11" s="18" t="s">
        <v>309</v>
      </c>
      <c r="N11" s="20" t="s">
        <v>309</v>
      </c>
      <c r="O11" s="18" t="s">
        <v>309</v>
      </c>
      <c r="P11" s="20" t="s">
        <v>309</v>
      </c>
      <c r="Q11" s="18" t="n">
        <v>358.69712049</v>
      </c>
      <c r="R11" s="20" t="n">
        <v>54.62500512</v>
      </c>
      <c r="S11" s="18" t="n">
        <v>453.76697018</v>
      </c>
      <c r="T11" s="20" t="n">
        <v>15.18963527</v>
      </c>
      <c r="U11" s="18" t="n">
        <v>431.49207688</v>
      </c>
      <c r="V11" s="20" t="n">
        <v>6.72650293</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532.97126744</v>
      </c>
      <c r="F16" s="20" t="n">
        <v>2.44633379</v>
      </c>
      <c r="G16" s="18" t="n">
        <v>491.67782284</v>
      </c>
      <c r="H16" s="20" t="n">
        <v>2.80313301</v>
      </c>
      <c r="I16" s="18" t="n">
        <v>441.75955198</v>
      </c>
      <c r="J16" s="20" t="n">
        <v>6.69150423</v>
      </c>
      <c r="K16" s="18" t="n">
        <v>415.30502416</v>
      </c>
      <c r="L16" s="20" t="n">
        <v>21.20329572</v>
      </c>
      <c r="M16" s="18" t="s">
        <v>309</v>
      </c>
      <c r="N16" s="20" t="s">
        <v>309</v>
      </c>
      <c r="O16" s="18" t="s">
        <v>309</v>
      </c>
      <c r="P16" s="20" t="s">
        <v>309</v>
      </c>
      <c r="Q16" s="18" t="s">
        <v>309</v>
      </c>
      <c r="R16" s="20" t="s">
        <v>309</v>
      </c>
      <c r="S16" s="18" t="n">
        <v>536.83697919</v>
      </c>
      <c r="T16" s="20" t="n">
        <v>16.24433503</v>
      </c>
      <c r="U16" s="18" t="n">
        <v>423.37893989</v>
      </c>
      <c r="V16" s="20" t="n">
        <v>9.20240841</v>
      </c>
    </row>
    <row r="17" spans="1:22">
      <c r="A17" s="15" t="s">
        <v>319</v>
      </c>
      <c r="B17" s="17" t="n">
        <v>6504</v>
      </c>
      <c r="C17" s="18">
        <f>(3097.0/B17*100)</f>
        <v/>
      </c>
      <c r="D17" s="19" t="n">
        <v>3407</v>
      </c>
      <c r="E17" s="18" t="n">
        <v>551.01068879</v>
      </c>
      <c r="F17" s="20" t="n">
        <v>2.85967514</v>
      </c>
      <c r="G17" s="18" t="n">
        <v>517.89851317</v>
      </c>
      <c r="H17" s="20" t="n">
        <v>3.71662099</v>
      </c>
      <c r="I17" s="18" t="n">
        <v>501.83427907</v>
      </c>
      <c r="J17" s="20" t="n">
        <v>8.792026419999999</v>
      </c>
      <c r="K17" s="18" t="n">
        <v>463.4241569</v>
      </c>
      <c r="L17" s="20" t="n">
        <v>26.24056501</v>
      </c>
      <c r="M17" s="18" t="s">
        <v>309</v>
      </c>
      <c r="N17" s="20" t="s">
        <v>309</v>
      </c>
      <c r="O17" s="18" t="s">
        <v>309</v>
      </c>
      <c r="P17" s="20" t="s">
        <v>309</v>
      </c>
      <c r="Q17" s="18" t="s">
        <v>309</v>
      </c>
      <c r="R17" s="20" t="s">
        <v>309</v>
      </c>
      <c r="S17" s="18" t="n">
        <v>520.8588</v>
      </c>
      <c r="T17" s="20" t="n">
        <v>32.20460804</v>
      </c>
      <c r="U17" s="18" t="n">
        <v>463.50649358</v>
      </c>
      <c r="V17" s="20" t="n">
        <v>11.57576522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527.45190183</v>
      </c>
      <c r="F21" s="20" t="n">
        <v>2.54873284</v>
      </c>
      <c r="G21" s="18" t="n">
        <v>483.49073268</v>
      </c>
      <c r="H21" s="20" t="n">
        <v>2.76799081</v>
      </c>
      <c r="I21" s="18" t="n">
        <v>444.64940721</v>
      </c>
      <c r="J21" s="20" t="n">
        <v>9.616366899999999</v>
      </c>
      <c r="K21" s="18" t="n">
        <v>448.99969469</v>
      </c>
      <c r="L21" s="20" t="n">
        <v>28.46368479</v>
      </c>
      <c r="M21" s="18" t="s">
        <v>309</v>
      </c>
      <c r="N21" s="20" t="s">
        <v>309</v>
      </c>
      <c r="O21" s="18" t="s">
        <v>309</v>
      </c>
      <c r="P21" s="20" t="s">
        <v>309</v>
      </c>
      <c r="Q21" s="18" t="s">
        <v>309</v>
      </c>
      <c r="R21" s="20" t="s">
        <v>309</v>
      </c>
      <c r="S21" s="18" t="n">
        <v>405.3846</v>
      </c>
      <c r="T21" s="20" t="n">
        <v>18.99184631</v>
      </c>
      <c r="U21" s="18" t="n">
        <v>470.43054475</v>
      </c>
      <c r="V21" s="20" t="n">
        <v>12.51497042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503.49340633</v>
      </c>
      <c r="F23" s="20" t="n">
        <v>3.12932206</v>
      </c>
      <c r="G23" s="18" t="n">
        <v>478.83459102</v>
      </c>
      <c r="H23" s="20" t="n">
        <v>2.92673785</v>
      </c>
      <c r="I23" s="18" t="n">
        <v>450.06141199</v>
      </c>
      <c r="J23" s="20" t="n">
        <v>8.41087383</v>
      </c>
      <c r="K23" s="18" t="n">
        <v>472.75851958</v>
      </c>
      <c r="L23" s="20" t="n">
        <v>22.22965273</v>
      </c>
      <c r="M23" s="18" t="s">
        <v>309</v>
      </c>
      <c r="N23" s="20" t="s">
        <v>309</v>
      </c>
      <c r="O23" s="18" t="s">
        <v>309</v>
      </c>
      <c r="P23" s="20" t="s">
        <v>309</v>
      </c>
      <c r="Q23" s="18" t="s">
        <v>309</v>
      </c>
      <c r="R23" s="20" t="s">
        <v>309</v>
      </c>
      <c r="S23" s="18" t="n">
        <v>522.60752717</v>
      </c>
      <c r="T23" s="20" t="n">
        <v>37.99253882</v>
      </c>
      <c r="U23" s="18" t="n">
        <v>443.72357316</v>
      </c>
      <c r="V23" s="20" t="n">
        <v>9.102407680000001</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534.6476295</v>
      </c>
      <c r="F25" s="20" t="n">
        <v>3.33203353</v>
      </c>
      <c r="G25" s="18" t="n">
        <v>504.74183463</v>
      </c>
      <c r="H25" s="20" t="n">
        <v>3.35366406</v>
      </c>
      <c r="I25" s="18" t="n">
        <v>453.76276016</v>
      </c>
      <c r="J25" s="20" t="n">
        <v>8.978636099999999</v>
      </c>
      <c r="K25" s="18" t="n">
        <v>435.07801927</v>
      </c>
      <c r="L25" s="20" t="n">
        <v>23.04435197</v>
      </c>
      <c r="M25" s="18" t="s">
        <v>309</v>
      </c>
      <c r="N25" s="20" t="s">
        <v>309</v>
      </c>
      <c r="O25" s="18" t="s">
        <v>309</v>
      </c>
      <c r="P25" s="20" t="s">
        <v>309</v>
      </c>
      <c r="Q25" s="18" t="s">
        <v>309</v>
      </c>
      <c r="R25" s="20" t="s">
        <v>309</v>
      </c>
      <c r="S25" s="18" t="n">
        <v>497.25886958</v>
      </c>
      <c r="T25" s="20" t="n">
        <v>33.12285017</v>
      </c>
      <c r="U25" s="18" t="n">
        <v>489.34666439</v>
      </c>
      <c r="V25" s="20" t="n">
        <v>14.55976544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519.9075887400001</v>
      </c>
      <c r="F27" s="20" t="n">
        <v>2.57603705</v>
      </c>
      <c r="G27" s="18" t="n">
        <v>482.62511519</v>
      </c>
      <c r="H27" s="20" t="n">
        <v>2.21235287</v>
      </c>
      <c r="I27" s="18" t="n">
        <v>454.11399878</v>
      </c>
      <c r="J27" s="20" t="n">
        <v>8.05637482</v>
      </c>
      <c r="K27" s="18" t="n">
        <v>439.66298879</v>
      </c>
      <c r="L27" s="20" t="n">
        <v>20.06512892</v>
      </c>
      <c r="M27" s="18" t="s">
        <v>309</v>
      </c>
      <c r="N27" s="20" t="s">
        <v>309</v>
      </c>
      <c r="O27" s="18" t="s">
        <v>309</v>
      </c>
      <c r="P27" s="20" t="s">
        <v>309</v>
      </c>
      <c r="Q27" s="18" t="n">
        <v>528.1387</v>
      </c>
      <c r="R27" s="20" t="n">
        <v>34.5698804</v>
      </c>
      <c r="S27" s="18" t="n">
        <v>575.0997</v>
      </c>
      <c r="T27" s="20" t="n">
        <v>28.16794142</v>
      </c>
      <c r="U27" s="18" t="n">
        <v>438.98565312</v>
      </c>
      <c r="V27" s="20" t="n">
        <v>11.03626808</v>
      </c>
    </row>
    <row r="28" spans="1:22">
      <c r="A28" s="15" t="s">
        <v>330</v>
      </c>
      <c r="B28" s="17" t="n">
        <v>7568</v>
      </c>
      <c r="C28" s="18">
        <f>(490.0/B28*100)</f>
        <v/>
      </c>
      <c r="D28" s="19" t="n">
        <v>7078</v>
      </c>
      <c r="E28" s="18" t="n">
        <v>426.09185852</v>
      </c>
      <c r="F28" s="20" t="n">
        <v>2.38064498</v>
      </c>
      <c r="G28" s="18" t="n">
        <v>408.97176709</v>
      </c>
      <c r="H28" s="20" t="n">
        <v>2.49060787</v>
      </c>
      <c r="I28" s="18" t="n">
        <v>383.40428745</v>
      </c>
      <c r="J28" s="20" t="n">
        <v>8.704082570000001</v>
      </c>
      <c r="K28" s="18" t="n">
        <v>398.17336045</v>
      </c>
      <c r="L28" s="20" t="n">
        <v>11.65125635</v>
      </c>
      <c r="M28" s="18" t="s">
        <v>309</v>
      </c>
      <c r="N28" s="20" t="s">
        <v>309</v>
      </c>
      <c r="O28" s="18" t="s">
        <v>309</v>
      </c>
      <c r="P28" s="20" t="s">
        <v>309</v>
      </c>
      <c r="Q28" s="18" t="s">
        <v>309</v>
      </c>
      <c r="R28" s="20" t="s">
        <v>309</v>
      </c>
      <c r="S28" s="18" t="n">
        <v>330.76075212</v>
      </c>
      <c r="T28" s="20" t="n">
        <v>32.92946855</v>
      </c>
      <c r="U28" s="18" t="n">
        <v>378.35999115</v>
      </c>
      <c r="V28" s="20" t="n">
        <v>6.63841098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518.87228706</v>
      </c>
      <c r="F33" s="20" t="n">
        <v>2.50464883</v>
      </c>
      <c r="G33" s="18" t="n">
        <v>482.90624622</v>
      </c>
      <c r="H33" s="20" t="n">
        <v>2.7245261</v>
      </c>
      <c r="I33" s="18" t="n">
        <v>420.06162784</v>
      </c>
      <c r="J33" s="20" t="n">
        <v>12.0694447</v>
      </c>
      <c r="K33" s="18" t="n">
        <v>440.94592118</v>
      </c>
      <c r="L33" s="20" t="n">
        <v>31.76968308</v>
      </c>
      <c r="M33" s="18" t="s">
        <v>309</v>
      </c>
      <c r="N33" s="20" t="s">
        <v>309</v>
      </c>
      <c r="O33" s="18" t="s">
        <v>309</v>
      </c>
      <c r="P33" s="20" t="s">
        <v>309</v>
      </c>
      <c r="Q33" s="18" t="s">
        <v>309</v>
      </c>
      <c r="R33" s="20" t="s">
        <v>309</v>
      </c>
      <c r="S33" s="18" t="n">
        <v>503.7876</v>
      </c>
      <c r="T33" s="20" t="n">
        <v>18.30552404</v>
      </c>
      <c r="U33" s="18" t="n">
        <v>466.44222962</v>
      </c>
      <c r="V33" s="20" t="n">
        <v>20.9683829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518.09595968</v>
      </c>
      <c r="F36" s="20" t="n">
        <v>2.76027108</v>
      </c>
      <c r="G36" s="18" t="n">
        <v>484.91089741</v>
      </c>
      <c r="H36" s="20" t="n">
        <v>2.63825577</v>
      </c>
      <c r="I36" s="18" t="n">
        <v>459.55666874</v>
      </c>
      <c r="J36" s="20" t="n">
        <v>10.97361871</v>
      </c>
      <c r="K36" s="18" t="n">
        <v>467.0537509</v>
      </c>
      <c r="L36" s="20" t="n">
        <v>15.91872439</v>
      </c>
      <c r="M36" s="18" t="s">
        <v>309</v>
      </c>
      <c r="N36" s="20" t="s">
        <v>309</v>
      </c>
      <c r="O36" s="18" t="s">
        <v>309</v>
      </c>
      <c r="P36" s="20" t="s">
        <v>309</v>
      </c>
      <c r="Q36" s="18" t="s">
        <v>309</v>
      </c>
      <c r="R36" s="20" t="s">
        <v>309</v>
      </c>
      <c r="S36" s="18" t="s">
        <v>309</v>
      </c>
      <c r="T36" s="20" t="s">
        <v>309</v>
      </c>
      <c r="U36" s="18" t="n">
        <v>469.99148838</v>
      </c>
      <c r="V36" s="20" t="n">
        <v>9.06346184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541.64689773</v>
      </c>
      <c r="F40" s="20" t="n">
        <v>4.37029856</v>
      </c>
      <c r="G40" s="18" t="n">
        <v>491.68257982</v>
      </c>
      <c r="H40" s="20" t="n">
        <v>3.89692676</v>
      </c>
      <c r="I40" s="18" t="n">
        <v>419.16785801</v>
      </c>
      <c r="J40" s="20" t="n">
        <v>17.17742104</v>
      </c>
      <c r="K40" s="18" t="n">
        <v>436.06246063</v>
      </c>
      <c r="L40" s="20" t="n">
        <v>26.85148092</v>
      </c>
      <c r="M40" s="18" t="s">
        <v>309</v>
      </c>
      <c r="N40" s="20" t="s">
        <v>309</v>
      </c>
      <c r="O40" s="18" t="s">
        <v>309</v>
      </c>
      <c r="P40" s="20" t="s">
        <v>309</v>
      </c>
      <c r="Q40" s="18" t="n">
        <v>510.3049124</v>
      </c>
      <c r="R40" s="20" t="n">
        <v>2.76769424</v>
      </c>
      <c r="S40" s="18" t="s">
        <v>309</v>
      </c>
      <c r="T40" s="20" t="s">
        <v>309</v>
      </c>
      <c r="U40" s="18" t="n">
        <v>440.77991927</v>
      </c>
      <c r="V40" s="20" t="n">
        <v>24.11830566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495.20203294</v>
      </c>
      <c r="F52" s="20" t="n">
        <v>3.08994996</v>
      </c>
      <c r="G52" s="18" t="n">
        <v>465.81804551</v>
      </c>
      <c r="H52" s="20" t="n">
        <v>2.77780595</v>
      </c>
      <c r="I52" s="18" t="n">
        <v>443.5951697</v>
      </c>
      <c r="J52" s="20" t="n">
        <v>6.74087553</v>
      </c>
      <c r="K52" s="18" t="n">
        <v>427.78942117</v>
      </c>
      <c r="L52" s="20" t="n">
        <v>19.70892264</v>
      </c>
      <c r="M52" s="18" t="s">
        <v>309</v>
      </c>
      <c r="N52" s="20" t="s">
        <v>309</v>
      </c>
      <c r="O52" s="18" t="s">
        <v>309</v>
      </c>
      <c r="P52" s="20" t="s">
        <v>309</v>
      </c>
      <c r="Q52" s="18" t="s">
        <v>309</v>
      </c>
      <c r="R52" s="20" t="s">
        <v>309</v>
      </c>
      <c r="S52" s="18" t="n">
        <v>396.53246962</v>
      </c>
      <c r="T52" s="20" t="n">
        <v>52.73734447</v>
      </c>
      <c r="U52" s="18" t="n">
        <v>450.5433846</v>
      </c>
      <c r="V52" s="20" t="n">
        <v>9.81067416</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337.05071319</v>
      </c>
      <c r="F54" s="20" t="n">
        <v>2.92582932</v>
      </c>
      <c r="G54" s="18" t="n">
        <v>325.08268778</v>
      </c>
      <c r="H54" s="20" t="n">
        <v>3.76293077</v>
      </c>
      <c r="I54" s="18" t="n">
        <v>328.50567173</v>
      </c>
      <c r="J54" s="20" t="n">
        <v>19.29037977</v>
      </c>
      <c r="K54" s="18" t="n">
        <v>323.42379961</v>
      </c>
      <c r="L54" s="20" t="n">
        <v>7.10843225</v>
      </c>
      <c r="M54" s="18" t="s">
        <v>309</v>
      </c>
      <c r="N54" s="20" t="s">
        <v>309</v>
      </c>
      <c r="O54" s="18" t="s">
        <v>309</v>
      </c>
      <c r="P54" s="20" t="s">
        <v>309</v>
      </c>
      <c r="Q54" s="18" t="s">
        <v>309</v>
      </c>
      <c r="R54" s="20" t="s">
        <v>309</v>
      </c>
      <c r="S54" s="18" t="n">
        <v>293.50831062</v>
      </c>
      <c r="T54" s="20" t="n">
        <v>14.03976982</v>
      </c>
      <c r="U54" s="18" t="n">
        <v>317.83953183</v>
      </c>
      <c r="V54" s="20" t="n">
        <v>4.79322901</v>
      </c>
    </row>
    <row r="55" spans="1:22">
      <c r="A55" s="15" t="s">
        <v>357</v>
      </c>
      <c r="B55" s="17" t="n">
        <v>5316</v>
      </c>
      <c r="C55" s="18">
        <f>(137.0/B55*100)</f>
        <v/>
      </c>
      <c r="D55" s="19" t="n">
        <v>5179</v>
      </c>
      <c r="E55" s="18" t="n">
        <v>431.13451717</v>
      </c>
      <c r="F55" s="20" t="n">
        <v>3.41008619</v>
      </c>
      <c r="G55" s="18" t="n">
        <v>406.98662739</v>
      </c>
      <c r="H55" s="20" t="n">
        <v>2.62932183</v>
      </c>
      <c r="I55" s="18" t="n">
        <v>371.71193754</v>
      </c>
      <c r="J55" s="20" t="n">
        <v>9.39345383</v>
      </c>
      <c r="K55" s="18" t="n">
        <v>353.75697244</v>
      </c>
      <c r="L55" s="20" t="n">
        <v>24.2442475</v>
      </c>
      <c r="M55" s="18" t="s">
        <v>309</v>
      </c>
      <c r="N55" s="20" t="s">
        <v>309</v>
      </c>
      <c r="O55" s="18" t="s">
        <v>309</v>
      </c>
      <c r="P55" s="20" t="s">
        <v>309</v>
      </c>
      <c r="Q55" s="18" t="s">
        <v>309</v>
      </c>
      <c r="R55" s="20" t="s">
        <v>309</v>
      </c>
      <c r="S55" s="18" t="n">
        <v>362.68354964</v>
      </c>
      <c r="T55" s="20" t="n">
        <v>28.00048415</v>
      </c>
      <c r="U55" s="18" t="n">
        <v>383.46247934</v>
      </c>
      <c r="V55" s="20" t="n">
        <v>6.46448396</v>
      </c>
    </row>
    <row r="56" spans="1:22">
      <c r="A56" s="15" t="s">
        <v>358</v>
      </c>
      <c r="B56" s="17" t="n">
        <v>5359</v>
      </c>
      <c r="C56" s="18">
        <f>(104.0/B56*100)</f>
        <v/>
      </c>
      <c r="D56" s="19" t="n">
        <v>5255</v>
      </c>
      <c r="E56" s="18" t="n">
        <v>538.53849256</v>
      </c>
      <c r="F56" s="20" t="n">
        <v>3.3850281</v>
      </c>
      <c r="G56" s="18" t="n">
        <v>517.3858449099999</v>
      </c>
      <c r="H56" s="20" t="n">
        <v>2.44132195</v>
      </c>
      <c r="I56" s="18" t="n">
        <v>466.35848697</v>
      </c>
      <c r="J56" s="20" t="n">
        <v>9.743732919999999</v>
      </c>
      <c r="K56" s="18" t="n">
        <v>509.33567832</v>
      </c>
      <c r="L56" s="20" t="n">
        <v>14.41031555</v>
      </c>
      <c r="M56" s="18" t="s">
        <v>309</v>
      </c>
      <c r="N56" s="20" t="s">
        <v>309</v>
      </c>
      <c r="O56" s="18" t="s">
        <v>309</v>
      </c>
      <c r="P56" s="20" t="s">
        <v>309</v>
      </c>
      <c r="Q56" s="18" t="s">
        <v>309</v>
      </c>
      <c r="R56" s="20" t="s">
        <v>309</v>
      </c>
      <c r="S56" s="18" t="s">
        <v>309</v>
      </c>
      <c r="T56" s="20" t="s">
        <v>309</v>
      </c>
      <c r="U56" s="18" t="n">
        <v>467.13480358</v>
      </c>
      <c r="V56" s="20" t="n">
        <v>10.79810362</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540.5466662</v>
      </c>
      <c r="F62" s="20" t="n">
        <v>2.31509393</v>
      </c>
      <c r="G62" s="18" t="n">
        <v>525.66369943</v>
      </c>
      <c r="H62" s="20" t="n">
        <v>1.38334315</v>
      </c>
      <c r="I62" s="18" t="n">
        <v>498.36696004</v>
      </c>
      <c r="J62" s="20" t="n">
        <v>6.78631751</v>
      </c>
      <c r="K62" s="18" t="n">
        <v>497.2498083</v>
      </c>
      <c r="L62" s="20" t="n">
        <v>15.65316766</v>
      </c>
      <c r="M62" s="18" t="s">
        <v>309</v>
      </c>
      <c r="N62" s="20" t="s">
        <v>309</v>
      </c>
      <c r="O62" s="18" t="s">
        <v>309</v>
      </c>
      <c r="P62" s="20" t="s">
        <v>309</v>
      </c>
      <c r="Q62" s="18" t="s">
        <v>309</v>
      </c>
      <c r="R62" s="20" t="s">
        <v>309</v>
      </c>
      <c r="S62" s="18" t="n">
        <v>529.1076909</v>
      </c>
      <c r="T62" s="20" t="n">
        <v>49.92470067</v>
      </c>
      <c r="U62" s="18" t="n">
        <v>511.6135065</v>
      </c>
      <c r="V62" s="20" t="n">
        <v>10.63838891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506.96870128</v>
      </c>
      <c r="F64" s="20" t="n">
        <v>3.28349706</v>
      </c>
      <c r="G64" s="18" t="n">
        <v>457.88019039</v>
      </c>
      <c r="H64" s="20" t="n">
        <v>2.54652986</v>
      </c>
      <c r="I64" s="18" t="n">
        <v>427.34479796</v>
      </c>
      <c r="J64" s="20" t="n">
        <v>9.829400740000001</v>
      </c>
      <c r="K64" s="18" t="n">
        <v>389.66304468</v>
      </c>
      <c r="L64" s="20" t="n">
        <v>20.57490132</v>
      </c>
      <c r="M64" s="18" t="s">
        <v>309</v>
      </c>
      <c r="N64" s="20" t="s">
        <v>309</v>
      </c>
      <c r="O64" s="18" t="s">
        <v>309</v>
      </c>
      <c r="P64" s="20" t="s">
        <v>309</v>
      </c>
      <c r="Q64" s="18" t="n">
        <v>379.5104</v>
      </c>
      <c r="R64" s="20" t="n">
        <v>51.37178002</v>
      </c>
      <c r="S64" s="18" t="n">
        <v>450.35952985</v>
      </c>
      <c r="T64" s="20" t="n">
        <v>86.11099161999999</v>
      </c>
      <c r="U64" s="18" t="n">
        <v>393.2406885</v>
      </c>
      <c r="V64" s="20" t="n">
        <v>11.78858943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562</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559.96722515</v>
      </c>
      <c r="F9" s="20" t="n">
        <v>3.46088015</v>
      </c>
      <c r="G9" s="18" t="n">
        <v>534.08962462</v>
      </c>
      <c r="H9" s="20" t="n">
        <v>2.71179835</v>
      </c>
      <c r="I9" s="18" t="n">
        <v>509.22225526</v>
      </c>
      <c r="J9" s="20" t="n">
        <v>3.87300359</v>
      </c>
      <c r="K9" s="18" t="n">
        <v>449.78063903</v>
      </c>
      <c r="L9" s="20" t="n">
        <v>11.042477</v>
      </c>
      <c r="M9" s="18" t="s">
        <v>309</v>
      </c>
      <c r="N9" s="20" t="s">
        <v>309</v>
      </c>
      <c r="O9" s="18" t="s">
        <v>309</v>
      </c>
      <c r="P9" s="20" t="s">
        <v>309</v>
      </c>
      <c r="Q9" s="18" t="s">
        <v>309</v>
      </c>
      <c r="R9" s="20" t="s">
        <v>309</v>
      </c>
      <c r="S9" s="18" t="n">
        <v>507.02070767</v>
      </c>
      <c r="T9" s="20" t="n">
        <v>33.50197299</v>
      </c>
      <c r="U9" s="18" t="n">
        <v>456.43752987</v>
      </c>
      <c r="V9" s="20" t="n">
        <v>10.61870889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452.42326272</v>
      </c>
      <c r="F11" s="20" t="n">
        <v>3.09567248</v>
      </c>
      <c r="G11" s="18" t="n">
        <v>448.27373143</v>
      </c>
      <c r="H11" s="20" t="n">
        <v>2.92261415</v>
      </c>
      <c r="I11" s="18" t="n">
        <v>450.1158176</v>
      </c>
      <c r="J11" s="20" t="n">
        <v>4.00702217</v>
      </c>
      <c r="K11" s="18" t="n">
        <v>428.45921787</v>
      </c>
      <c r="L11" s="20" t="n">
        <v>13.09726551</v>
      </c>
      <c r="M11" s="18" t="s">
        <v>309</v>
      </c>
      <c r="N11" s="20" t="s">
        <v>309</v>
      </c>
      <c r="O11" s="18" t="s">
        <v>309</v>
      </c>
      <c r="P11" s="20" t="s">
        <v>309</v>
      </c>
      <c r="Q11" s="18" t="n">
        <v>358.69712049</v>
      </c>
      <c r="R11" s="20" t="n">
        <v>54.62500512</v>
      </c>
      <c r="S11" s="18" t="n">
        <v>409.71415257</v>
      </c>
      <c r="T11" s="20" t="n">
        <v>41.15971824</v>
      </c>
      <c r="U11" s="18" t="n">
        <v>431.47554129</v>
      </c>
      <c r="V11" s="20" t="n">
        <v>6.36474076</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539.05546226</v>
      </c>
      <c r="F16" s="20" t="n">
        <v>2.84086276</v>
      </c>
      <c r="G16" s="18" t="n">
        <v>510.44793172</v>
      </c>
      <c r="H16" s="20" t="n">
        <v>2.38845819</v>
      </c>
      <c r="I16" s="18" t="n">
        <v>473.3154419</v>
      </c>
      <c r="J16" s="20" t="n">
        <v>3.57616047</v>
      </c>
      <c r="K16" s="18" t="n">
        <v>436.78058436</v>
      </c>
      <c r="L16" s="20" t="n">
        <v>10.8886741</v>
      </c>
      <c r="M16" s="18" t="s">
        <v>309</v>
      </c>
      <c r="N16" s="20" t="s">
        <v>309</v>
      </c>
      <c r="O16" s="18" t="s">
        <v>309</v>
      </c>
      <c r="P16" s="20" t="s">
        <v>309</v>
      </c>
      <c r="Q16" s="18" t="s">
        <v>309</v>
      </c>
      <c r="R16" s="20" t="s">
        <v>309</v>
      </c>
      <c r="S16" s="18" t="n">
        <v>457.33143298</v>
      </c>
      <c r="T16" s="20" t="n">
        <v>25.16461602</v>
      </c>
      <c r="U16" s="18" t="n">
        <v>423.07200792</v>
      </c>
      <c r="V16" s="20" t="n">
        <v>8.766566859999999</v>
      </c>
    </row>
    <row r="17" spans="1:22">
      <c r="A17" s="15" t="s">
        <v>319</v>
      </c>
      <c r="B17" s="17" t="n">
        <v>6504</v>
      </c>
      <c r="C17" s="18">
        <f>(3097.0/B17*100)</f>
        <v/>
      </c>
      <c r="D17" s="19" t="n">
        <v>3407</v>
      </c>
      <c r="E17" s="18" t="n">
        <v>551.41805378</v>
      </c>
      <c r="F17" s="20" t="n">
        <v>4.12964863</v>
      </c>
      <c r="G17" s="18" t="n">
        <v>531.69269146</v>
      </c>
      <c r="H17" s="20" t="n">
        <v>3.24261072</v>
      </c>
      <c r="I17" s="18" t="n">
        <v>520.3519310299999</v>
      </c>
      <c r="J17" s="20" t="n">
        <v>4.43047457</v>
      </c>
      <c r="K17" s="18" t="n">
        <v>499.86427293</v>
      </c>
      <c r="L17" s="20" t="n">
        <v>11.76904742</v>
      </c>
      <c r="M17" s="18" t="s">
        <v>309</v>
      </c>
      <c r="N17" s="20" t="s">
        <v>309</v>
      </c>
      <c r="O17" s="18" t="s">
        <v>309</v>
      </c>
      <c r="P17" s="20" t="s">
        <v>309</v>
      </c>
      <c r="Q17" s="18" t="s">
        <v>309</v>
      </c>
      <c r="R17" s="20" t="s">
        <v>309</v>
      </c>
      <c r="S17" s="18" t="n">
        <v>359.46193084</v>
      </c>
      <c r="T17" s="20" t="n">
        <v>27.71894094</v>
      </c>
      <c r="U17" s="18" t="n">
        <v>482.58555925</v>
      </c>
      <c r="V17" s="20" t="n">
        <v>11.22933616</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536.39443466</v>
      </c>
      <c r="F21" s="20" t="n">
        <v>3.26221744</v>
      </c>
      <c r="G21" s="18" t="n">
        <v>504.30382594</v>
      </c>
      <c r="H21" s="20" t="n">
        <v>2.6911891</v>
      </c>
      <c r="I21" s="18" t="n">
        <v>481.59100386</v>
      </c>
      <c r="J21" s="20" t="n">
        <v>3.3807235</v>
      </c>
      <c r="K21" s="18" t="n">
        <v>455.83268905</v>
      </c>
      <c r="L21" s="20" t="n">
        <v>11.01046109</v>
      </c>
      <c r="M21" s="18" t="s">
        <v>309</v>
      </c>
      <c r="N21" s="20" t="s">
        <v>309</v>
      </c>
      <c r="O21" s="18" t="s">
        <v>309</v>
      </c>
      <c r="P21" s="20" t="s">
        <v>309</v>
      </c>
      <c r="Q21" s="18" t="s">
        <v>309</v>
      </c>
      <c r="R21" s="20" t="s">
        <v>309</v>
      </c>
      <c r="S21" s="18" t="n">
        <v>472.00463421</v>
      </c>
      <c r="T21" s="20" t="n">
        <v>32.12084839</v>
      </c>
      <c r="U21" s="18" t="n">
        <v>465.90550973</v>
      </c>
      <c r="V21" s="20" t="n">
        <v>11.61354526</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502.73893504</v>
      </c>
      <c r="F23" s="20" t="n">
        <v>3.03881775</v>
      </c>
      <c r="G23" s="18" t="n">
        <v>483.32421233</v>
      </c>
      <c r="H23" s="20" t="n">
        <v>2.87827583</v>
      </c>
      <c r="I23" s="18" t="n">
        <v>466.04247562</v>
      </c>
      <c r="J23" s="20" t="n">
        <v>6.14807163</v>
      </c>
      <c r="K23" s="18" t="n">
        <v>454.0971154</v>
      </c>
      <c r="L23" s="20" t="n">
        <v>18.01367356</v>
      </c>
      <c r="M23" s="18" t="s">
        <v>309</v>
      </c>
      <c r="N23" s="20" t="s">
        <v>309</v>
      </c>
      <c r="O23" s="18" t="s">
        <v>309</v>
      </c>
      <c r="P23" s="20" t="s">
        <v>309</v>
      </c>
      <c r="Q23" s="18" t="s">
        <v>309</v>
      </c>
      <c r="R23" s="20" t="s">
        <v>309</v>
      </c>
      <c r="S23" s="18" t="n">
        <v>478.52007503</v>
      </c>
      <c r="T23" s="20" t="n">
        <v>47.61669467</v>
      </c>
      <c r="U23" s="18" t="n">
        <v>442.74228263</v>
      </c>
      <c r="V23" s="20" t="n">
        <v>8.62700976</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543.76750096</v>
      </c>
      <c r="F25" s="20" t="n">
        <v>4.47562532</v>
      </c>
      <c r="G25" s="18" t="n">
        <v>518.15204205</v>
      </c>
      <c r="H25" s="20" t="n">
        <v>3.38765049</v>
      </c>
      <c r="I25" s="18" t="n">
        <v>496.14755379</v>
      </c>
      <c r="J25" s="20" t="n">
        <v>3.48601074</v>
      </c>
      <c r="K25" s="18" t="n">
        <v>476.42834001</v>
      </c>
      <c r="L25" s="20" t="n">
        <v>7.34500684</v>
      </c>
      <c r="M25" s="18" t="s">
        <v>309</v>
      </c>
      <c r="N25" s="20" t="s">
        <v>309</v>
      </c>
      <c r="O25" s="18" t="s">
        <v>309</v>
      </c>
      <c r="P25" s="20" t="s">
        <v>309</v>
      </c>
      <c r="Q25" s="18" t="s">
        <v>309</v>
      </c>
      <c r="R25" s="20" t="s">
        <v>309</v>
      </c>
      <c r="S25" s="18" t="n">
        <v>628.41151956</v>
      </c>
      <c r="T25" s="20" t="n">
        <v>58.97173053</v>
      </c>
      <c r="U25" s="18" t="n">
        <v>485.76771964</v>
      </c>
      <c r="V25" s="20" t="n">
        <v>11.12408486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518.42480935</v>
      </c>
      <c r="F27" s="20" t="n">
        <v>3.49118214</v>
      </c>
      <c r="G27" s="18" t="n">
        <v>493.96356144</v>
      </c>
      <c r="H27" s="20" t="n">
        <v>2.27055036</v>
      </c>
      <c r="I27" s="18" t="n">
        <v>488.06918372</v>
      </c>
      <c r="J27" s="20" t="n">
        <v>4.05371269</v>
      </c>
      <c r="K27" s="18" t="n">
        <v>447.34541112</v>
      </c>
      <c r="L27" s="20" t="n">
        <v>13.19062432</v>
      </c>
      <c r="M27" s="18" t="s">
        <v>309</v>
      </c>
      <c r="N27" s="20" t="s">
        <v>309</v>
      </c>
      <c r="O27" s="18" t="s">
        <v>309</v>
      </c>
      <c r="P27" s="20" t="s">
        <v>309</v>
      </c>
      <c r="Q27" s="18" t="n">
        <v>528.1387</v>
      </c>
      <c r="R27" s="20" t="n">
        <v>34.5698804</v>
      </c>
      <c r="S27" s="18" t="n">
        <v>468.71866712</v>
      </c>
      <c r="T27" s="20" t="n">
        <v>58.87762739</v>
      </c>
      <c r="U27" s="18" t="n">
        <v>450.25599958</v>
      </c>
      <c r="V27" s="20" t="n">
        <v>11.2404296</v>
      </c>
    </row>
    <row r="28" spans="1:22">
      <c r="A28" s="15" t="s">
        <v>330</v>
      </c>
      <c r="B28" s="17" t="n">
        <v>7568</v>
      </c>
      <c r="C28" s="18">
        <f>(490.0/B28*100)</f>
        <v/>
      </c>
      <c r="D28" s="19" t="n">
        <v>7078</v>
      </c>
      <c r="E28" s="18" t="n">
        <v>421.07467677</v>
      </c>
      <c r="F28" s="20" t="n">
        <v>2.51094178</v>
      </c>
      <c r="G28" s="18" t="n">
        <v>416.76367186</v>
      </c>
      <c r="H28" s="20" t="n">
        <v>2.43730417</v>
      </c>
      <c r="I28" s="18" t="n">
        <v>417.35248338</v>
      </c>
      <c r="J28" s="20" t="n">
        <v>4.26206567</v>
      </c>
      <c r="K28" s="18" t="n">
        <v>401.85181538</v>
      </c>
      <c r="L28" s="20" t="n">
        <v>7.98619316</v>
      </c>
      <c r="M28" s="18" t="s">
        <v>309</v>
      </c>
      <c r="N28" s="20" t="s">
        <v>309</v>
      </c>
      <c r="O28" s="18" t="s">
        <v>309</v>
      </c>
      <c r="P28" s="20" t="s">
        <v>309</v>
      </c>
      <c r="Q28" s="18" t="s">
        <v>309</v>
      </c>
      <c r="R28" s="20" t="s">
        <v>309</v>
      </c>
      <c r="S28" s="18" t="n">
        <v>394.10837147</v>
      </c>
      <c r="T28" s="20" t="n">
        <v>25.58094805</v>
      </c>
      <c r="U28" s="18" t="n">
        <v>379.11886135</v>
      </c>
      <c r="V28" s="20" t="n">
        <v>5.5993367</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524.84542502</v>
      </c>
      <c r="F33" s="20" t="n">
        <v>3.22990266</v>
      </c>
      <c r="G33" s="18" t="n">
        <v>499.96155595</v>
      </c>
      <c r="H33" s="20" t="n">
        <v>2.57530524</v>
      </c>
      <c r="I33" s="18" t="n">
        <v>481.70015288</v>
      </c>
      <c r="J33" s="20" t="n">
        <v>4.14240109</v>
      </c>
      <c r="K33" s="18" t="n">
        <v>439.64986678</v>
      </c>
      <c r="L33" s="20" t="n">
        <v>13.70265246</v>
      </c>
      <c r="M33" s="18" t="s">
        <v>309</v>
      </c>
      <c r="N33" s="20" t="s">
        <v>309</v>
      </c>
      <c r="O33" s="18" t="s">
        <v>309</v>
      </c>
      <c r="P33" s="20" t="s">
        <v>309</v>
      </c>
      <c r="Q33" s="18" t="s">
        <v>309</v>
      </c>
      <c r="R33" s="20" t="s">
        <v>309</v>
      </c>
      <c r="S33" s="18" t="n">
        <v>355.98869657</v>
      </c>
      <c r="T33" s="20" t="n">
        <v>33.66997615</v>
      </c>
      <c r="U33" s="18" t="n">
        <v>468.79232749</v>
      </c>
      <c r="V33" s="20" t="n">
        <v>12.05981151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523.04332017</v>
      </c>
      <c r="F36" s="20" t="n">
        <v>3.4730075</v>
      </c>
      <c r="G36" s="18" t="n">
        <v>500.69593347</v>
      </c>
      <c r="H36" s="20" t="n">
        <v>2.66391014</v>
      </c>
      <c r="I36" s="18" t="n">
        <v>477.83935633</v>
      </c>
      <c r="J36" s="20" t="n">
        <v>3.88653062</v>
      </c>
      <c r="K36" s="18" t="n">
        <v>465.64808998</v>
      </c>
      <c r="L36" s="20" t="n">
        <v>11.62602552</v>
      </c>
      <c r="M36" s="18" t="s">
        <v>309</v>
      </c>
      <c r="N36" s="20" t="s">
        <v>309</v>
      </c>
      <c r="O36" s="18" t="s">
        <v>309</v>
      </c>
      <c r="P36" s="20" t="s">
        <v>309</v>
      </c>
      <c r="Q36" s="18" t="s">
        <v>309</v>
      </c>
      <c r="R36" s="20" t="s">
        <v>309</v>
      </c>
      <c r="S36" s="18" t="s">
        <v>309</v>
      </c>
      <c r="T36" s="20" t="s">
        <v>309</v>
      </c>
      <c r="U36" s="18" t="n">
        <v>469.20835014</v>
      </c>
      <c r="V36" s="20" t="n">
        <v>8.4951118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559.73897173</v>
      </c>
      <c r="F40" s="20" t="n">
        <v>5.30164082</v>
      </c>
      <c r="G40" s="18" t="n">
        <v>515.55988479</v>
      </c>
      <c r="H40" s="20" t="n">
        <v>3.68935447</v>
      </c>
      <c r="I40" s="18" t="n">
        <v>482.62357839</v>
      </c>
      <c r="J40" s="20" t="n">
        <v>5.03524086</v>
      </c>
      <c r="K40" s="18" t="n">
        <v>449.37424729</v>
      </c>
      <c r="L40" s="20" t="n">
        <v>13.89589642</v>
      </c>
      <c r="M40" s="18" t="s">
        <v>309</v>
      </c>
      <c r="N40" s="20" t="s">
        <v>309</v>
      </c>
      <c r="O40" s="18" t="s">
        <v>309</v>
      </c>
      <c r="P40" s="20" t="s">
        <v>309</v>
      </c>
      <c r="Q40" s="18" t="n">
        <v>510.3049124</v>
      </c>
      <c r="R40" s="20" t="n">
        <v>2.76769424</v>
      </c>
      <c r="S40" s="18" t="n">
        <v>626.6856</v>
      </c>
      <c r="T40" s="20" t="n">
        <v>30.79030948</v>
      </c>
      <c r="U40" s="18" t="n">
        <v>494.36002962</v>
      </c>
      <c r="V40" s="20" t="n">
        <v>27.89619151</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498.52435863</v>
      </c>
      <c r="F52" s="20" t="n">
        <v>3.39889914</v>
      </c>
      <c r="G52" s="18" t="n">
        <v>474.24011612</v>
      </c>
      <c r="H52" s="20" t="n">
        <v>2.89300687</v>
      </c>
      <c r="I52" s="18" t="n">
        <v>460.52538697</v>
      </c>
      <c r="J52" s="20" t="n">
        <v>3.83163918</v>
      </c>
      <c r="K52" s="18" t="n">
        <v>461.46448884</v>
      </c>
      <c r="L52" s="20" t="n">
        <v>12.13558506</v>
      </c>
      <c r="M52" s="18" t="s">
        <v>309</v>
      </c>
      <c r="N52" s="20" t="s">
        <v>309</v>
      </c>
      <c r="O52" s="18" t="s">
        <v>309</v>
      </c>
      <c r="P52" s="20" t="s">
        <v>309</v>
      </c>
      <c r="Q52" s="18" t="s">
        <v>309</v>
      </c>
      <c r="R52" s="20" t="s">
        <v>309</v>
      </c>
      <c r="S52" s="18" t="n">
        <v>445.9634</v>
      </c>
      <c r="T52" s="20" t="n">
        <v>17.74993803</v>
      </c>
      <c r="U52" s="18" t="n">
        <v>452.57980621</v>
      </c>
      <c r="V52" s="20" t="n">
        <v>9.825127139999999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331.85856407</v>
      </c>
      <c r="F54" s="20" t="n">
        <v>2.87652662</v>
      </c>
      <c r="G54" s="18" t="n">
        <v>337.11072567</v>
      </c>
      <c r="H54" s="20" t="n">
        <v>3.71321023</v>
      </c>
      <c r="I54" s="18" t="n">
        <v>350.41131861</v>
      </c>
      <c r="J54" s="20" t="n">
        <v>13.37530725</v>
      </c>
      <c r="K54" s="18" t="n">
        <v>321.34501809</v>
      </c>
      <c r="L54" s="20" t="n">
        <v>7.42303252</v>
      </c>
      <c r="M54" s="18" t="s">
        <v>309</v>
      </c>
      <c r="N54" s="20" t="s">
        <v>309</v>
      </c>
      <c r="O54" s="18" t="s">
        <v>309</v>
      </c>
      <c r="P54" s="20" t="s">
        <v>309</v>
      </c>
      <c r="Q54" s="18" t="s">
        <v>309</v>
      </c>
      <c r="R54" s="20" t="s">
        <v>309</v>
      </c>
      <c r="S54" s="18" t="n">
        <v>294.82498638</v>
      </c>
      <c r="T54" s="20" t="n">
        <v>26.40992637</v>
      </c>
      <c r="U54" s="18" t="n">
        <v>320.16716808</v>
      </c>
      <c r="V54" s="20" t="n">
        <v>4.8884858</v>
      </c>
    </row>
    <row r="55" spans="1:22">
      <c r="A55" s="15" t="s">
        <v>357</v>
      </c>
      <c r="B55" s="17" t="n">
        <v>5316</v>
      </c>
      <c r="C55" s="18">
        <f>(137.0/B55*100)</f>
        <v/>
      </c>
      <c r="D55" s="19" t="n">
        <v>5179</v>
      </c>
      <c r="E55" s="18" t="n">
        <v>425.13140533</v>
      </c>
      <c r="F55" s="20" t="n">
        <v>4.84854751</v>
      </c>
      <c r="G55" s="18" t="n">
        <v>415.06013978</v>
      </c>
      <c r="H55" s="20" t="n">
        <v>2.66261549</v>
      </c>
      <c r="I55" s="18" t="n">
        <v>406.72752596</v>
      </c>
      <c r="J55" s="20" t="n">
        <v>3.42984993</v>
      </c>
      <c r="K55" s="18" t="n">
        <v>379.47090174</v>
      </c>
      <c r="L55" s="20" t="n">
        <v>13.65436834</v>
      </c>
      <c r="M55" s="18" t="s">
        <v>309</v>
      </c>
      <c r="N55" s="20" t="s">
        <v>309</v>
      </c>
      <c r="O55" s="18" t="s">
        <v>309</v>
      </c>
      <c r="P55" s="20" t="s">
        <v>309</v>
      </c>
      <c r="Q55" s="18" t="s">
        <v>309</v>
      </c>
      <c r="R55" s="20" t="s">
        <v>309</v>
      </c>
      <c r="S55" s="18" t="n">
        <v>339.5984548</v>
      </c>
      <c r="T55" s="20" t="n">
        <v>30.344841</v>
      </c>
      <c r="U55" s="18" t="n">
        <v>388.05137948</v>
      </c>
      <c r="V55" s="20" t="n">
        <v>5.80838437</v>
      </c>
    </row>
    <row r="56" spans="1:22">
      <c r="A56" s="15" t="s">
        <v>358</v>
      </c>
      <c r="B56" s="17" t="n">
        <v>5359</v>
      </c>
      <c r="C56" s="18">
        <f>(104.0/B56*100)</f>
        <v/>
      </c>
      <c r="D56" s="19" t="n">
        <v>5255</v>
      </c>
      <c r="E56" s="18" t="n">
        <v>539.2757728</v>
      </c>
      <c r="F56" s="20" t="n">
        <v>3.19174674</v>
      </c>
      <c r="G56" s="18" t="n">
        <v>519.63488262</v>
      </c>
      <c r="H56" s="20" t="n">
        <v>2.51546721</v>
      </c>
      <c r="I56" s="18" t="n">
        <v>489.34734822</v>
      </c>
      <c r="J56" s="20" t="n">
        <v>7.60481804</v>
      </c>
      <c r="K56" s="18" t="n">
        <v>497.24785236</v>
      </c>
      <c r="L56" s="20" t="n">
        <v>13.16153102</v>
      </c>
      <c r="M56" s="18" t="s">
        <v>309</v>
      </c>
      <c r="N56" s="20" t="s">
        <v>309</v>
      </c>
      <c r="O56" s="18" t="s">
        <v>309</v>
      </c>
      <c r="P56" s="20" t="s">
        <v>309</v>
      </c>
      <c r="Q56" s="18" t="s">
        <v>309</v>
      </c>
      <c r="R56" s="20" t="s">
        <v>309</v>
      </c>
      <c r="S56" s="18" t="n">
        <v>395.5009</v>
      </c>
      <c r="T56" s="20" t="n">
        <v>20.92230539</v>
      </c>
      <c r="U56" s="18" t="n">
        <v>481.36436809</v>
      </c>
      <c r="V56" s="20" t="n">
        <v>9.27309058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537.89590615</v>
      </c>
      <c r="F62" s="20" t="n">
        <v>2.19133939</v>
      </c>
      <c r="G62" s="18" t="n">
        <v>526.1626006499999</v>
      </c>
      <c r="H62" s="20" t="n">
        <v>1.49020983</v>
      </c>
      <c r="I62" s="18" t="n">
        <v>520.49354673</v>
      </c>
      <c r="J62" s="20" t="n">
        <v>6.20283074</v>
      </c>
      <c r="K62" s="18" t="n">
        <v>502.14431126</v>
      </c>
      <c r="L62" s="20" t="n">
        <v>12.79115374</v>
      </c>
      <c r="M62" s="18" t="s">
        <v>309</v>
      </c>
      <c r="N62" s="20" t="s">
        <v>309</v>
      </c>
      <c r="O62" s="18" t="s">
        <v>309</v>
      </c>
      <c r="P62" s="20" t="s">
        <v>309</v>
      </c>
      <c r="Q62" s="18" t="s">
        <v>309</v>
      </c>
      <c r="R62" s="20" t="s">
        <v>309</v>
      </c>
      <c r="S62" s="18" t="n">
        <v>565.9305000000001</v>
      </c>
      <c r="T62" s="20" t="n">
        <v>24.96103543</v>
      </c>
      <c r="U62" s="18" t="n">
        <v>516.30394174</v>
      </c>
      <c r="V62" s="20" t="n">
        <v>9.34360206</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512.19936834</v>
      </c>
      <c r="F64" s="20" t="n">
        <v>3.83701792</v>
      </c>
      <c r="G64" s="18" t="n">
        <v>473.96691717</v>
      </c>
      <c r="H64" s="20" t="n">
        <v>2.85368773</v>
      </c>
      <c r="I64" s="18" t="n">
        <v>451.63588537</v>
      </c>
      <c r="J64" s="20" t="n">
        <v>4.03554643</v>
      </c>
      <c r="K64" s="18" t="n">
        <v>434.08051245</v>
      </c>
      <c r="L64" s="20" t="n">
        <v>12.41057415</v>
      </c>
      <c r="M64" s="18" t="s">
        <v>309</v>
      </c>
      <c r="N64" s="20" t="s">
        <v>309</v>
      </c>
      <c r="O64" s="18" t="s">
        <v>309</v>
      </c>
      <c r="P64" s="20" t="s">
        <v>309</v>
      </c>
      <c r="Q64" s="18" t="n">
        <v>379.5104</v>
      </c>
      <c r="R64" s="20" t="n">
        <v>51.37178002</v>
      </c>
      <c r="S64" s="18" t="n">
        <v>361.25785455</v>
      </c>
      <c r="T64" s="20" t="n">
        <v>65.08925227</v>
      </c>
      <c r="U64" s="18" t="n">
        <v>401.84564269</v>
      </c>
      <c r="V64" s="20" t="n">
        <v>10.02485346</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563</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562.57224074</v>
      </c>
      <c r="F9" s="20" t="n">
        <v>3.18821866</v>
      </c>
      <c r="G9" s="18" t="n">
        <v>529.77945248</v>
      </c>
      <c r="H9" s="20" t="n">
        <v>2.71752883</v>
      </c>
      <c r="I9" s="18" t="n">
        <v>502.43099151</v>
      </c>
      <c r="J9" s="20" t="n">
        <v>4.62757195</v>
      </c>
      <c r="K9" s="18" t="n">
        <v>449.59496541</v>
      </c>
      <c r="L9" s="20" t="n">
        <v>12.5906427</v>
      </c>
      <c r="M9" s="18" t="s">
        <v>309</v>
      </c>
      <c r="N9" s="20" t="s">
        <v>309</v>
      </c>
      <c r="O9" s="18" t="s">
        <v>309</v>
      </c>
      <c r="P9" s="20" t="s">
        <v>309</v>
      </c>
      <c r="Q9" s="18" t="s">
        <v>309</v>
      </c>
      <c r="R9" s="20" t="s">
        <v>309</v>
      </c>
      <c r="S9" s="18" t="n">
        <v>502.66627199</v>
      </c>
      <c r="T9" s="20" t="n">
        <v>22.61451017</v>
      </c>
      <c r="U9" s="18" t="n">
        <v>454.80544783</v>
      </c>
      <c r="V9" s="20" t="n">
        <v>10.84694548</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455.00031845</v>
      </c>
      <c r="F11" s="20" t="n">
        <v>2.8298234</v>
      </c>
      <c r="G11" s="18" t="n">
        <v>444.08619164</v>
      </c>
      <c r="H11" s="20" t="n">
        <v>2.92769977</v>
      </c>
      <c r="I11" s="18" t="n">
        <v>452.61520932</v>
      </c>
      <c r="J11" s="20" t="n">
        <v>5.89334206</v>
      </c>
      <c r="K11" s="18" t="n">
        <v>430.31491949</v>
      </c>
      <c r="L11" s="20" t="n">
        <v>20.57631645</v>
      </c>
      <c r="M11" s="18" t="s">
        <v>309</v>
      </c>
      <c r="N11" s="20" t="s">
        <v>309</v>
      </c>
      <c r="O11" s="18" t="s">
        <v>309</v>
      </c>
      <c r="P11" s="20" t="s">
        <v>309</v>
      </c>
      <c r="Q11" s="18" t="n">
        <v>358.69712049</v>
      </c>
      <c r="R11" s="20" t="n">
        <v>54.62500512</v>
      </c>
      <c r="S11" s="18" t="n">
        <v>328.7001</v>
      </c>
      <c r="T11" s="20" t="n">
        <v>39.81151791</v>
      </c>
      <c r="U11" s="18" t="n">
        <v>431.54409789</v>
      </c>
      <c r="V11" s="20" t="n">
        <v>6.56105779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537.32722127</v>
      </c>
      <c r="F16" s="20" t="n">
        <v>2.98644115</v>
      </c>
      <c r="G16" s="18" t="n">
        <v>502.24791625</v>
      </c>
      <c r="H16" s="20" t="n">
        <v>2.33854159</v>
      </c>
      <c r="I16" s="18" t="n">
        <v>478.30159433</v>
      </c>
      <c r="J16" s="20" t="n">
        <v>4.31754973</v>
      </c>
      <c r="K16" s="18" t="n">
        <v>430.64941608</v>
      </c>
      <c r="L16" s="20" t="n">
        <v>14.12914586</v>
      </c>
      <c r="M16" s="18" t="s">
        <v>309</v>
      </c>
      <c r="N16" s="20" t="s">
        <v>309</v>
      </c>
      <c r="O16" s="18" t="s">
        <v>309</v>
      </c>
      <c r="P16" s="20" t="s">
        <v>309</v>
      </c>
      <c r="Q16" s="18" t="s">
        <v>309</v>
      </c>
      <c r="R16" s="20" t="s">
        <v>309</v>
      </c>
      <c r="S16" s="18" t="n">
        <v>447.31147641</v>
      </c>
      <c r="T16" s="20" t="n">
        <v>31.77340824</v>
      </c>
      <c r="U16" s="18" t="n">
        <v>419.37663964</v>
      </c>
      <c r="V16" s="20" t="n">
        <v>9.183295940000001</v>
      </c>
    </row>
    <row r="17" spans="1:22">
      <c r="A17" s="15" t="s">
        <v>319</v>
      </c>
      <c r="B17" s="17" t="n">
        <v>6504</v>
      </c>
      <c r="C17" s="18">
        <f>(3097.0/B17*100)</f>
        <v/>
      </c>
      <c r="D17" s="19" t="n">
        <v>3407</v>
      </c>
      <c r="E17" s="18" t="n">
        <v>551.43328459</v>
      </c>
      <c r="F17" s="20" t="n">
        <v>3.5852811</v>
      </c>
      <c r="G17" s="18" t="n">
        <v>527.83748762</v>
      </c>
      <c r="H17" s="20" t="n">
        <v>3.30111548</v>
      </c>
      <c r="I17" s="18" t="n">
        <v>505.43459514</v>
      </c>
      <c r="J17" s="20" t="n">
        <v>5.70177587</v>
      </c>
      <c r="K17" s="18" t="n">
        <v>483.64583186</v>
      </c>
      <c r="L17" s="20" t="n">
        <v>14.87818762</v>
      </c>
      <c r="M17" s="18" t="s">
        <v>309</v>
      </c>
      <c r="N17" s="20" t="s">
        <v>309</v>
      </c>
      <c r="O17" s="18" t="s">
        <v>309</v>
      </c>
      <c r="P17" s="20" t="s">
        <v>309</v>
      </c>
      <c r="Q17" s="18" t="s">
        <v>309</v>
      </c>
      <c r="R17" s="20" t="s">
        <v>309</v>
      </c>
      <c r="S17" s="18" t="n">
        <v>391.08171254</v>
      </c>
      <c r="T17" s="20" t="n">
        <v>32.72463475</v>
      </c>
      <c r="U17" s="18" t="n">
        <v>477.67143839</v>
      </c>
      <c r="V17" s="20" t="n">
        <v>11.41035942</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531.43888171</v>
      </c>
      <c r="F21" s="20" t="n">
        <v>3.00481071</v>
      </c>
      <c r="G21" s="18" t="n">
        <v>499.15972088</v>
      </c>
      <c r="H21" s="20" t="n">
        <v>2.61521498</v>
      </c>
      <c r="I21" s="18" t="n">
        <v>485.61001118</v>
      </c>
      <c r="J21" s="20" t="n">
        <v>4.25524142</v>
      </c>
      <c r="K21" s="18" t="n">
        <v>465.11942278</v>
      </c>
      <c r="L21" s="20" t="n">
        <v>16.33715876</v>
      </c>
      <c r="M21" s="18" t="s">
        <v>309</v>
      </c>
      <c r="N21" s="20" t="s">
        <v>309</v>
      </c>
      <c r="O21" s="18" t="s">
        <v>309</v>
      </c>
      <c r="P21" s="20" t="s">
        <v>309</v>
      </c>
      <c r="Q21" s="18" t="s">
        <v>309</v>
      </c>
      <c r="R21" s="20" t="s">
        <v>309</v>
      </c>
      <c r="S21" s="18" t="n">
        <v>452.34640798</v>
      </c>
      <c r="T21" s="20" t="n">
        <v>22.10719609</v>
      </c>
      <c r="U21" s="18" t="n">
        <v>457.2745961</v>
      </c>
      <c r="V21" s="20" t="n">
        <v>10.49543125</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501.7354117</v>
      </c>
      <c r="F23" s="20" t="n">
        <v>3.12774664</v>
      </c>
      <c r="G23" s="18" t="n">
        <v>482.59349959</v>
      </c>
      <c r="H23" s="20" t="n">
        <v>2.98568901</v>
      </c>
      <c r="I23" s="18" t="n">
        <v>457.0856838</v>
      </c>
      <c r="J23" s="20" t="n">
        <v>7.39955883</v>
      </c>
      <c r="K23" s="18" t="n">
        <v>474.01672335</v>
      </c>
      <c r="L23" s="20" t="n">
        <v>20.4278664</v>
      </c>
      <c r="M23" s="18" t="s">
        <v>309</v>
      </c>
      <c r="N23" s="20" t="s">
        <v>309</v>
      </c>
      <c r="O23" s="18" t="s">
        <v>309</v>
      </c>
      <c r="P23" s="20" t="s">
        <v>309</v>
      </c>
      <c r="Q23" s="18" t="s">
        <v>309</v>
      </c>
      <c r="R23" s="20" t="s">
        <v>309</v>
      </c>
      <c r="S23" s="18" t="n">
        <v>587.0200382199999</v>
      </c>
      <c r="T23" s="20" t="n">
        <v>42.05201781</v>
      </c>
      <c r="U23" s="18" t="n">
        <v>438.49791758</v>
      </c>
      <c r="V23" s="20" t="n">
        <v>8.4137719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539.60226519</v>
      </c>
      <c r="F25" s="20" t="n">
        <v>4.13777432</v>
      </c>
      <c r="G25" s="18" t="n">
        <v>511.35600386</v>
      </c>
      <c r="H25" s="20" t="n">
        <v>3.22657586</v>
      </c>
      <c r="I25" s="18" t="n">
        <v>482.33382565</v>
      </c>
      <c r="J25" s="20" t="n">
        <v>5.30172605</v>
      </c>
      <c r="K25" s="18" t="n">
        <v>444.53924348</v>
      </c>
      <c r="L25" s="20" t="n">
        <v>13.81034816</v>
      </c>
      <c r="M25" s="18" t="s">
        <v>309</v>
      </c>
      <c r="N25" s="20" t="s">
        <v>309</v>
      </c>
      <c r="O25" s="18" t="s">
        <v>309</v>
      </c>
      <c r="P25" s="20" t="s">
        <v>309</v>
      </c>
      <c r="Q25" s="18" t="s">
        <v>309</v>
      </c>
      <c r="R25" s="20" t="s">
        <v>309</v>
      </c>
      <c r="S25" s="18" t="n">
        <v>615.28652488</v>
      </c>
      <c r="T25" s="20" t="n">
        <v>71.9838986</v>
      </c>
      <c r="U25" s="18" t="n">
        <v>481.94278532</v>
      </c>
      <c r="V25" s="20" t="n">
        <v>13.87654682</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519.55673762</v>
      </c>
      <c r="F27" s="20" t="n">
        <v>3.50732093</v>
      </c>
      <c r="G27" s="18" t="n">
        <v>492.34240988</v>
      </c>
      <c r="H27" s="20" t="n">
        <v>2.07236298</v>
      </c>
      <c r="I27" s="18" t="n">
        <v>480.40492643</v>
      </c>
      <c r="J27" s="20" t="n">
        <v>5.71626171</v>
      </c>
      <c r="K27" s="18" t="n">
        <v>453.35176548</v>
      </c>
      <c r="L27" s="20" t="n">
        <v>14.66204898</v>
      </c>
      <c r="M27" s="18" t="s">
        <v>309</v>
      </c>
      <c r="N27" s="20" t="s">
        <v>309</v>
      </c>
      <c r="O27" s="18" t="s">
        <v>309</v>
      </c>
      <c r="P27" s="20" t="s">
        <v>309</v>
      </c>
      <c r="Q27" s="18" t="n">
        <v>528.1387</v>
      </c>
      <c r="R27" s="20" t="n">
        <v>34.5698804</v>
      </c>
      <c r="S27" s="18" t="n">
        <v>459.64795963</v>
      </c>
      <c r="T27" s="20" t="n">
        <v>61.8394132</v>
      </c>
      <c r="U27" s="18" t="n">
        <v>447.67871937</v>
      </c>
      <c r="V27" s="20" t="n">
        <v>11.33162549</v>
      </c>
    </row>
    <row r="28" spans="1:22">
      <c r="A28" s="15" t="s">
        <v>330</v>
      </c>
      <c r="B28" s="17" t="n">
        <v>7568</v>
      </c>
      <c r="C28" s="18">
        <f>(490.0/B28*100)</f>
        <v/>
      </c>
      <c r="D28" s="19" t="n">
        <v>7078</v>
      </c>
      <c r="E28" s="18" t="n">
        <v>424.3025416</v>
      </c>
      <c r="F28" s="20" t="n">
        <v>2.39129756</v>
      </c>
      <c r="G28" s="18" t="n">
        <v>413.20033606</v>
      </c>
      <c r="H28" s="20" t="n">
        <v>2.51156032</v>
      </c>
      <c r="I28" s="18" t="n">
        <v>415.58962972</v>
      </c>
      <c r="J28" s="20" t="n">
        <v>5.16029106</v>
      </c>
      <c r="K28" s="18" t="n">
        <v>388.4210908</v>
      </c>
      <c r="L28" s="20" t="n">
        <v>10.63384715</v>
      </c>
      <c r="M28" s="18" t="s">
        <v>309</v>
      </c>
      <c r="N28" s="20" t="s">
        <v>309</v>
      </c>
      <c r="O28" s="18" t="s">
        <v>309</v>
      </c>
      <c r="P28" s="20" t="s">
        <v>309</v>
      </c>
      <c r="Q28" s="18" t="s">
        <v>309</v>
      </c>
      <c r="R28" s="20" t="s">
        <v>309</v>
      </c>
      <c r="S28" s="18" t="n">
        <v>381.25763273</v>
      </c>
      <c r="T28" s="20" t="n">
        <v>28.26889456</v>
      </c>
      <c r="U28" s="18" t="n">
        <v>378.30087822</v>
      </c>
      <c r="V28" s="20" t="n">
        <v>6.2385629</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522.39271727</v>
      </c>
      <c r="F33" s="20" t="n">
        <v>2.99278627</v>
      </c>
      <c r="G33" s="18" t="n">
        <v>494.55611177</v>
      </c>
      <c r="H33" s="20" t="n">
        <v>2.4995767</v>
      </c>
      <c r="I33" s="18" t="n">
        <v>479.0550958</v>
      </c>
      <c r="J33" s="20" t="n">
        <v>5.98224775</v>
      </c>
      <c r="K33" s="18" t="n">
        <v>443.62981616</v>
      </c>
      <c r="L33" s="20" t="n">
        <v>19.76450327</v>
      </c>
      <c r="M33" s="18" t="s">
        <v>309</v>
      </c>
      <c r="N33" s="20" t="s">
        <v>309</v>
      </c>
      <c r="O33" s="18" t="s">
        <v>309</v>
      </c>
      <c r="P33" s="20" t="s">
        <v>309</v>
      </c>
      <c r="Q33" s="18" t="s">
        <v>309</v>
      </c>
      <c r="R33" s="20" t="s">
        <v>309</v>
      </c>
      <c r="S33" s="18" t="n">
        <v>503.62897545</v>
      </c>
      <c r="T33" s="20" t="n">
        <v>28.19938773</v>
      </c>
      <c r="U33" s="18" t="n">
        <v>468.86999755</v>
      </c>
      <c r="V33" s="20" t="n">
        <v>16.37039888</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518.71172886</v>
      </c>
      <c r="F36" s="20" t="n">
        <v>2.93581617</v>
      </c>
      <c r="G36" s="18" t="n">
        <v>496.76614012</v>
      </c>
      <c r="H36" s="20" t="n">
        <v>2.59478925</v>
      </c>
      <c r="I36" s="18" t="n">
        <v>473.67260527</v>
      </c>
      <c r="J36" s="20" t="n">
        <v>5.68303437</v>
      </c>
      <c r="K36" s="18" t="n">
        <v>475.4815983</v>
      </c>
      <c r="L36" s="20" t="n">
        <v>14.42522797</v>
      </c>
      <c r="M36" s="18" t="s">
        <v>309</v>
      </c>
      <c r="N36" s="20" t="s">
        <v>309</v>
      </c>
      <c r="O36" s="18" t="s">
        <v>309</v>
      </c>
      <c r="P36" s="20" t="s">
        <v>309</v>
      </c>
      <c r="Q36" s="18" t="s">
        <v>309</v>
      </c>
      <c r="R36" s="20" t="s">
        <v>309</v>
      </c>
      <c r="S36" s="18" t="s">
        <v>309</v>
      </c>
      <c r="T36" s="20" t="s">
        <v>309</v>
      </c>
      <c r="U36" s="18" t="n">
        <v>466.42211096</v>
      </c>
      <c r="V36" s="20" t="n">
        <v>9.32934088</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550.08228676</v>
      </c>
      <c r="F40" s="20" t="n">
        <v>5.4856795</v>
      </c>
      <c r="G40" s="18" t="n">
        <v>513.2691215999999</v>
      </c>
      <c r="H40" s="20" t="n">
        <v>3.72199494</v>
      </c>
      <c r="I40" s="18" t="n">
        <v>481.7910354</v>
      </c>
      <c r="J40" s="20" t="n">
        <v>6.31746489</v>
      </c>
      <c r="K40" s="18" t="n">
        <v>432.17701395</v>
      </c>
      <c r="L40" s="20" t="n">
        <v>19.32961783</v>
      </c>
      <c r="M40" s="18" t="s">
        <v>309</v>
      </c>
      <c r="N40" s="20" t="s">
        <v>309</v>
      </c>
      <c r="O40" s="18" t="s">
        <v>309</v>
      </c>
      <c r="P40" s="20" t="s">
        <v>309</v>
      </c>
      <c r="Q40" s="18" t="n">
        <v>510.3049124</v>
      </c>
      <c r="R40" s="20" t="n">
        <v>2.76769424</v>
      </c>
      <c r="S40" s="18" t="s">
        <v>309</v>
      </c>
      <c r="T40" s="20" t="s">
        <v>309</v>
      </c>
      <c r="U40" s="18" t="n">
        <v>429.02624865</v>
      </c>
      <c r="V40" s="20" t="n">
        <v>29.20317006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494.94613299</v>
      </c>
      <c r="F52" s="20" t="n">
        <v>3.23622392</v>
      </c>
      <c r="G52" s="18" t="n">
        <v>471.75388347</v>
      </c>
      <c r="H52" s="20" t="n">
        <v>2.62496936</v>
      </c>
      <c r="I52" s="18" t="n">
        <v>455.71082202</v>
      </c>
      <c r="J52" s="20" t="n">
        <v>5.20905435</v>
      </c>
      <c r="K52" s="18" t="n">
        <v>459.14931852</v>
      </c>
      <c r="L52" s="20" t="n">
        <v>14.62797026</v>
      </c>
      <c r="M52" s="18" t="s">
        <v>309</v>
      </c>
      <c r="N52" s="20" t="s">
        <v>309</v>
      </c>
      <c r="O52" s="18" t="s">
        <v>309</v>
      </c>
      <c r="P52" s="20" t="s">
        <v>309</v>
      </c>
      <c r="Q52" s="18" t="s">
        <v>309</v>
      </c>
      <c r="R52" s="20" t="s">
        <v>309</v>
      </c>
      <c r="S52" s="18" t="n">
        <v>507.6603</v>
      </c>
      <c r="T52" s="20" t="n">
        <v>20.45539939</v>
      </c>
      <c r="U52" s="18" t="n">
        <v>449.50757263</v>
      </c>
      <c r="V52" s="20" t="n">
        <v>9.690196739999999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334.11903217</v>
      </c>
      <c r="F54" s="20" t="n">
        <v>2.80843562</v>
      </c>
      <c r="G54" s="18" t="n">
        <v>333.13887799</v>
      </c>
      <c r="H54" s="20" t="n">
        <v>4.00419009</v>
      </c>
      <c r="I54" s="18" t="n">
        <v>328.35529131</v>
      </c>
      <c r="J54" s="20" t="n">
        <v>14.48523124</v>
      </c>
      <c r="K54" s="18" t="n">
        <v>326.57775461</v>
      </c>
      <c r="L54" s="20" t="n">
        <v>7.30034797</v>
      </c>
      <c r="M54" s="18" t="s">
        <v>309</v>
      </c>
      <c r="N54" s="20" t="s">
        <v>309</v>
      </c>
      <c r="O54" s="18" t="s">
        <v>309</v>
      </c>
      <c r="P54" s="20" t="s">
        <v>309</v>
      </c>
      <c r="Q54" s="18" t="s">
        <v>309</v>
      </c>
      <c r="R54" s="20" t="s">
        <v>309</v>
      </c>
      <c r="S54" s="18" t="n">
        <v>271.30549754</v>
      </c>
      <c r="T54" s="20" t="n">
        <v>14.62131078</v>
      </c>
      <c r="U54" s="18" t="n">
        <v>318.66128729</v>
      </c>
      <c r="V54" s="20" t="n">
        <v>5.04769433</v>
      </c>
    </row>
    <row r="55" spans="1:22">
      <c r="A55" s="15" t="s">
        <v>357</v>
      </c>
      <c r="B55" s="17" t="n">
        <v>5316</v>
      </c>
      <c r="C55" s="18">
        <f>(137.0/B55*100)</f>
        <v/>
      </c>
      <c r="D55" s="19" t="n">
        <v>5179</v>
      </c>
      <c r="E55" s="18" t="n">
        <v>429.58610738</v>
      </c>
      <c r="F55" s="20" t="n">
        <v>3.94071544</v>
      </c>
      <c r="G55" s="18" t="n">
        <v>413.34682347</v>
      </c>
      <c r="H55" s="20" t="n">
        <v>2.47399363</v>
      </c>
      <c r="I55" s="18" t="n">
        <v>390.82455176</v>
      </c>
      <c r="J55" s="20" t="n">
        <v>4.6686411</v>
      </c>
      <c r="K55" s="18" t="n">
        <v>334.21593137</v>
      </c>
      <c r="L55" s="20" t="n">
        <v>14.94318778</v>
      </c>
      <c r="M55" s="18" t="s">
        <v>309</v>
      </c>
      <c r="N55" s="20" t="s">
        <v>309</v>
      </c>
      <c r="O55" s="18" t="s">
        <v>309</v>
      </c>
      <c r="P55" s="20" t="s">
        <v>309</v>
      </c>
      <c r="Q55" s="18" t="s">
        <v>309</v>
      </c>
      <c r="R55" s="20" t="s">
        <v>309</v>
      </c>
      <c r="S55" s="18" t="n">
        <v>312.1807349</v>
      </c>
      <c r="T55" s="20" t="n">
        <v>50.30691088</v>
      </c>
      <c r="U55" s="18" t="n">
        <v>381.50411342</v>
      </c>
      <c r="V55" s="20" t="n">
        <v>6.8163258</v>
      </c>
    </row>
    <row r="56" spans="1:22">
      <c r="A56" s="15" t="s">
        <v>358</v>
      </c>
      <c r="B56" s="17" t="n">
        <v>5359</v>
      </c>
      <c r="C56" s="18">
        <f>(104.0/B56*100)</f>
        <v/>
      </c>
      <c r="D56" s="19" t="n">
        <v>5255</v>
      </c>
      <c r="E56" s="18" t="n">
        <v>539.02191169</v>
      </c>
      <c r="F56" s="20" t="n">
        <v>3.46338574</v>
      </c>
      <c r="G56" s="18" t="n">
        <v>520.86832882</v>
      </c>
      <c r="H56" s="20" t="n">
        <v>2.42275741</v>
      </c>
      <c r="I56" s="18" t="n">
        <v>503.18911366</v>
      </c>
      <c r="J56" s="20" t="n">
        <v>5.58867743</v>
      </c>
      <c r="K56" s="18" t="n">
        <v>495.21490748</v>
      </c>
      <c r="L56" s="20" t="n">
        <v>12.11467516</v>
      </c>
      <c r="M56" s="18" t="s">
        <v>309</v>
      </c>
      <c r="N56" s="20" t="s">
        <v>309</v>
      </c>
      <c r="O56" s="18" t="s">
        <v>309</v>
      </c>
      <c r="P56" s="20" t="s">
        <v>309</v>
      </c>
      <c r="Q56" s="18" t="s">
        <v>309</v>
      </c>
      <c r="R56" s="20" t="s">
        <v>309</v>
      </c>
      <c r="S56" s="18" t="s">
        <v>309</v>
      </c>
      <c r="T56" s="20" t="s">
        <v>309</v>
      </c>
      <c r="U56" s="18" t="n">
        <v>462.98375544</v>
      </c>
      <c r="V56" s="20" t="n">
        <v>10.32103086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538.27050896</v>
      </c>
      <c r="F62" s="20" t="n">
        <v>2.24266046</v>
      </c>
      <c r="G62" s="18" t="n">
        <v>527.4426541</v>
      </c>
      <c r="H62" s="20" t="n">
        <v>1.37703128</v>
      </c>
      <c r="I62" s="18" t="n">
        <v>514.87537874</v>
      </c>
      <c r="J62" s="20" t="n">
        <v>6.3526581</v>
      </c>
      <c r="K62" s="18" t="n">
        <v>493.25935545</v>
      </c>
      <c r="L62" s="20" t="n">
        <v>15.02520841</v>
      </c>
      <c r="M62" s="18" t="s">
        <v>309</v>
      </c>
      <c r="N62" s="20" t="s">
        <v>309</v>
      </c>
      <c r="O62" s="18" t="s">
        <v>309</v>
      </c>
      <c r="P62" s="20" t="s">
        <v>309</v>
      </c>
      <c r="Q62" s="18" t="s">
        <v>309</v>
      </c>
      <c r="R62" s="20" t="s">
        <v>309</v>
      </c>
      <c r="S62" s="18" t="n">
        <v>565.9305000000001</v>
      </c>
      <c r="T62" s="20" t="n">
        <v>24.96103543</v>
      </c>
      <c r="U62" s="18" t="n">
        <v>513.84749952</v>
      </c>
      <c r="V62" s="20" t="n">
        <v>9.62576849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504.5142384</v>
      </c>
      <c r="F64" s="20" t="n">
        <v>3.5047566</v>
      </c>
      <c r="G64" s="18" t="n">
        <v>462.07076432</v>
      </c>
      <c r="H64" s="20" t="n">
        <v>2.4855569</v>
      </c>
      <c r="I64" s="18" t="n">
        <v>476.09911687</v>
      </c>
      <c r="J64" s="20" t="n">
        <v>7.71855651</v>
      </c>
      <c r="K64" s="18" t="n">
        <v>410.31161408</v>
      </c>
      <c r="L64" s="20" t="n">
        <v>19.81992674</v>
      </c>
      <c r="M64" s="18" t="s">
        <v>309</v>
      </c>
      <c r="N64" s="20" t="s">
        <v>309</v>
      </c>
      <c r="O64" s="18" t="s">
        <v>309</v>
      </c>
      <c r="P64" s="20" t="s">
        <v>309</v>
      </c>
      <c r="Q64" s="18" t="n">
        <v>379.5104</v>
      </c>
      <c r="R64" s="20" t="n">
        <v>51.37178002</v>
      </c>
      <c r="S64" s="18" t="n">
        <v>455.9246</v>
      </c>
      <c r="T64" s="20" t="n">
        <v>23.11007639</v>
      </c>
      <c r="U64" s="18" t="n">
        <v>395.53060435</v>
      </c>
      <c r="V64" s="20" t="n">
        <v>11.45828334</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564</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552.41191552</v>
      </c>
      <c r="F9" s="20" t="n">
        <v>3.59205633</v>
      </c>
      <c r="G9" s="18" t="n">
        <v>530.84488724</v>
      </c>
      <c r="H9" s="20" t="n">
        <v>2.7411638</v>
      </c>
      <c r="I9" s="18" t="n">
        <v>521.5177139899999</v>
      </c>
      <c r="J9" s="20" t="n">
        <v>4.21369513</v>
      </c>
      <c r="K9" s="18" t="n">
        <v>462.34018194</v>
      </c>
      <c r="L9" s="20" t="n">
        <v>14.64211119</v>
      </c>
      <c r="M9" s="18" t="s">
        <v>309</v>
      </c>
      <c r="N9" s="20" t="s">
        <v>309</v>
      </c>
      <c r="O9" s="18" t="s">
        <v>309</v>
      </c>
      <c r="P9" s="20" t="s">
        <v>309</v>
      </c>
      <c r="Q9" s="18" t="s">
        <v>309</v>
      </c>
      <c r="R9" s="20" t="s">
        <v>309</v>
      </c>
      <c r="S9" s="18" t="n">
        <v>513.70871144</v>
      </c>
      <c r="T9" s="20" t="n">
        <v>17.84539083</v>
      </c>
      <c r="U9" s="18" t="n">
        <v>502.30688842</v>
      </c>
      <c r="V9" s="20" t="n">
        <v>8.263250709999999</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459.07376845</v>
      </c>
      <c r="F11" s="20" t="n">
        <v>2.89862253</v>
      </c>
      <c r="G11" s="18" t="n">
        <v>439.26841981</v>
      </c>
      <c r="H11" s="20" t="n">
        <v>2.81409742</v>
      </c>
      <c r="I11" s="18" t="n">
        <v>437.6205585</v>
      </c>
      <c r="J11" s="20" t="n">
        <v>6.42802814</v>
      </c>
      <c r="K11" s="18" t="n">
        <v>419.32384236</v>
      </c>
      <c r="L11" s="20" t="n">
        <v>17.69382084</v>
      </c>
      <c r="M11" s="18" t="s">
        <v>309</v>
      </c>
      <c r="N11" s="20" t="s">
        <v>309</v>
      </c>
      <c r="O11" s="18" t="s">
        <v>309</v>
      </c>
      <c r="P11" s="20" t="s">
        <v>309</v>
      </c>
      <c r="Q11" s="18" t="n">
        <v>358.69712049</v>
      </c>
      <c r="R11" s="20" t="n">
        <v>54.62500512</v>
      </c>
      <c r="S11" s="18" t="n">
        <v>311.76714586</v>
      </c>
      <c r="T11" s="20" t="n">
        <v>32.50805971</v>
      </c>
      <c r="U11" s="18" t="n">
        <v>429.18863696</v>
      </c>
      <c r="V11" s="20" t="n">
        <v>6.45399274</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521.60155902</v>
      </c>
      <c r="F16" s="20" t="n">
        <v>2.98401167</v>
      </c>
      <c r="G16" s="18" t="n">
        <v>506.37794536</v>
      </c>
      <c r="H16" s="20" t="n">
        <v>2.43761487</v>
      </c>
      <c r="I16" s="18" t="n">
        <v>494.58318708</v>
      </c>
      <c r="J16" s="20" t="n">
        <v>3.85355031</v>
      </c>
      <c r="K16" s="18" t="n">
        <v>467.80320595</v>
      </c>
      <c r="L16" s="20" t="n">
        <v>11.67706971</v>
      </c>
      <c r="M16" s="18" t="s">
        <v>309</v>
      </c>
      <c r="N16" s="20" t="s">
        <v>309</v>
      </c>
      <c r="O16" s="18" t="s">
        <v>309</v>
      </c>
      <c r="P16" s="20" t="s">
        <v>309</v>
      </c>
      <c r="Q16" s="18" t="s">
        <v>309</v>
      </c>
      <c r="R16" s="20" t="s">
        <v>309</v>
      </c>
      <c r="S16" s="18" t="n">
        <v>549.9162301600001</v>
      </c>
      <c r="T16" s="20" t="n">
        <v>24.02189172</v>
      </c>
      <c r="U16" s="18" t="n">
        <v>437.21923793</v>
      </c>
      <c r="V16" s="20" t="n">
        <v>8.87283532</v>
      </c>
    </row>
    <row r="17" spans="1:22">
      <c r="A17" s="15" t="s">
        <v>319</v>
      </c>
      <c r="B17" s="17" t="n">
        <v>6504</v>
      </c>
      <c r="C17" s="18">
        <f>(3097.0/B17*100)</f>
        <v/>
      </c>
      <c r="D17" s="19" t="n">
        <v>3407</v>
      </c>
      <c r="E17" s="18" t="n">
        <v>538.7067813800001</v>
      </c>
      <c r="F17" s="20" t="n">
        <v>3.42866509</v>
      </c>
      <c r="G17" s="18" t="n">
        <v>530.5716278899999</v>
      </c>
      <c r="H17" s="20" t="n">
        <v>3.61023263</v>
      </c>
      <c r="I17" s="18" t="n">
        <v>534.87311247</v>
      </c>
      <c r="J17" s="20" t="n">
        <v>5.1445493</v>
      </c>
      <c r="K17" s="18" t="n">
        <v>507.92120071</v>
      </c>
      <c r="L17" s="20" t="n">
        <v>12.6951271</v>
      </c>
      <c r="M17" s="18" t="s">
        <v>309</v>
      </c>
      <c r="N17" s="20" t="s">
        <v>309</v>
      </c>
      <c r="O17" s="18" t="s">
        <v>309</v>
      </c>
      <c r="P17" s="20" t="s">
        <v>309</v>
      </c>
      <c r="Q17" s="18" t="s">
        <v>309</v>
      </c>
      <c r="R17" s="20" t="s">
        <v>309</v>
      </c>
      <c r="S17" s="18" t="n">
        <v>520.8588</v>
      </c>
      <c r="T17" s="20" t="n">
        <v>32.20460804</v>
      </c>
      <c r="U17" s="18" t="n">
        <v>484.09820528</v>
      </c>
      <c r="V17" s="20" t="n">
        <v>10.92690239</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522.1764101700001</v>
      </c>
      <c r="F21" s="20" t="n">
        <v>2.48740783</v>
      </c>
      <c r="G21" s="18" t="n">
        <v>491.2139402</v>
      </c>
      <c r="H21" s="20" t="n">
        <v>2.94789013</v>
      </c>
      <c r="I21" s="18" t="n">
        <v>449.09604502</v>
      </c>
      <c r="J21" s="20" t="n">
        <v>8.811078520000001</v>
      </c>
      <c r="K21" s="18" t="n">
        <v>472.84226125</v>
      </c>
      <c r="L21" s="20" t="n">
        <v>29.70019554</v>
      </c>
      <c r="M21" s="18" t="s">
        <v>309</v>
      </c>
      <c r="N21" s="20" t="s">
        <v>309</v>
      </c>
      <c r="O21" s="18" t="s">
        <v>309</v>
      </c>
      <c r="P21" s="20" t="s">
        <v>309</v>
      </c>
      <c r="Q21" s="18" t="s">
        <v>309</v>
      </c>
      <c r="R21" s="20" t="s">
        <v>309</v>
      </c>
      <c r="S21" s="18" t="n">
        <v>464.58961351</v>
      </c>
      <c r="T21" s="20" t="n">
        <v>37.07247909</v>
      </c>
      <c r="U21" s="18" t="n">
        <v>462.97471504</v>
      </c>
      <c r="V21" s="20" t="n">
        <v>11.37115682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502.51560104</v>
      </c>
      <c r="F23" s="20" t="n">
        <v>3.18935105</v>
      </c>
      <c r="G23" s="18" t="n">
        <v>480.17782326</v>
      </c>
      <c r="H23" s="20" t="n">
        <v>3.14050762</v>
      </c>
      <c r="I23" s="18" t="n">
        <v>470.9259896</v>
      </c>
      <c r="J23" s="20" t="n">
        <v>5.73019786</v>
      </c>
      <c r="K23" s="18" t="n">
        <v>437.74624761</v>
      </c>
      <c r="L23" s="20" t="n">
        <v>18.44919401</v>
      </c>
      <c r="M23" s="18" t="s">
        <v>309</v>
      </c>
      <c r="N23" s="20" t="s">
        <v>309</v>
      </c>
      <c r="O23" s="18" t="s">
        <v>309</v>
      </c>
      <c r="P23" s="20" t="s">
        <v>309</v>
      </c>
      <c r="Q23" s="18" t="s">
        <v>309</v>
      </c>
      <c r="R23" s="20" t="s">
        <v>309</v>
      </c>
      <c r="S23" s="18" t="n">
        <v>413.63914085</v>
      </c>
      <c r="T23" s="20" t="n">
        <v>27.47948947</v>
      </c>
      <c r="U23" s="18" t="n">
        <v>438.44115482</v>
      </c>
      <c r="V23" s="20" t="n">
        <v>8.672313409999999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527.19995339</v>
      </c>
      <c r="F25" s="20" t="n">
        <v>3.49245128</v>
      </c>
      <c r="G25" s="18" t="n">
        <v>506.3819868</v>
      </c>
      <c r="H25" s="20" t="n">
        <v>3.24094635</v>
      </c>
      <c r="I25" s="18" t="n">
        <v>492.38466591</v>
      </c>
      <c r="J25" s="20" t="n">
        <v>9.502847259999999</v>
      </c>
      <c r="K25" s="18" t="n">
        <v>455.43233326</v>
      </c>
      <c r="L25" s="20" t="n">
        <v>29.13912242</v>
      </c>
      <c r="M25" s="18" t="s">
        <v>309</v>
      </c>
      <c r="N25" s="20" t="s">
        <v>309</v>
      </c>
      <c r="O25" s="18" t="s">
        <v>309</v>
      </c>
      <c r="P25" s="20" t="s">
        <v>309</v>
      </c>
      <c r="Q25" s="18" t="s">
        <v>309</v>
      </c>
      <c r="R25" s="20" t="s">
        <v>309</v>
      </c>
      <c r="S25" s="18" t="n">
        <v>628.57073423</v>
      </c>
      <c r="T25" s="20" t="n">
        <v>41.02012474</v>
      </c>
      <c r="U25" s="18" t="n">
        <v>488.26562695</v>
      </c>
      <c r="V25" s="20" t="n">
        <v>15.92571945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514.83620906</v>
      </c>
      <c r="F27" s="20" t="n">
        <v>3.01999291</v>
      </c>
      <c r="G27" s="18" t="n">
        <v>492.66492469</v>
      </c>
      <c r="H27" s="20" t="n">
        <v>2.06263423</v>
      </c>
      <c r="I27" s="18" t="n">
        <v>484.43022355</v>
      </c>
      <c r="J27" s="20" t="n">
        <v>5.75250332</v>
      </c>
      <c r="K27" s="18" t="n">
        <v>443.35984501</v>
      </c>
      <c r="L27" s="20" t="n">
        <v>16.79016964</v>
      </c>
      <c r="M27" s="18" t="s">
        <v>309</v>
      </c>
      <c r="N27" s="20" t="s">
        <v>309</v>
      </c>
      <c r="O27" s="18" t="s">
        <v>309</v>
      </c>
      <c r="P27" s="20" t="s">
        <v>309</v>
      </c>
      <c r="Q27" s="18" t="n">
        <v>528.1387</v>
      </c>
      <c r="R27" s="20" t="n">
        <v>34.5698804</v>
      </c>
      <c r="S27" s="18" t="n">
        <v>519.61071699</v>
      </c>
      <c r="T27" s="20" t="n">
        <v>29.66057674</v>
      </c>
      <c r="U27" s="18" t="n">
        <v>454.27851853</v>
      </c>
      <c r="V27" s="20" t="n">
        <v>10.39159113</v>
      </c>
    </row>
    <row r="28" spans="1:22">
      <c r="A28" s="15" t="s">
        <v>330</v>
      </c>
      <c r="B28" s="17" t="n">
        <v>7568</v>
      </c>
      <c r="C28" s="18">
        <f>(490.0/B28*100)</f>
        <v/>
      </c>
      <c r="D28" s="19" t="n">
        <v>7078</v>
      </c>
      <c r="E28" s="18" t="n">
        <v>425.47550098</v>
      </c>
      <c r="F28" s="20" t="n">
        <v>2.40752726</v>
      </c>
      <c r="G28" s="18" t="n">
        <v>410.53264926</v>
      </c>
      <c r="H28" s="20" t="n">
        <v>2.54821288</v>
      </c>
      <c r="I28" s="18" t="n">
        <v>409.10105756</v>
      </c>
      <c r="J28" s="20" t="n">
        <v>5.60023474</v>
      </c>
      <c r="K28" s="18" t="n">
        <v>384.55777879</v>
      </c>
      <c r="L28" s="20" t="n">
        <v>10.03028689</v>
      </c>
      <c r="M28" s="18" t="s">
        <v>309</v>
      </c>
      <c r="N28" s="20" t="s">
        <v>309</v>
      </c>
      <c r="O28" s="18" t="s">
        <v>309</v>
      </c>
      <c r="P28" s="20" t="s">
        <v>309</v>
      </c>
      <c r="Q28" s="18" t="s">
        <v>309</v>
      </c>
      <c r="R28" s="20" t="s">
        <v>309</v>
      </c>
      <c r="S28" s="18" t="n">
        <v>450.91163715</v>
      </c>
      <c r="T28" s="20" t="n">
        <v>28.08015219</v>
      </c>
      <c r="U28" s="18" t="n">
        <v>380.84634483</v>
      </c>
      <c r="V28" s="20" t="n">
        <v>6.32734455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516.6514273</v>
      </c>
      <c r="F33" s="20" t="n">
        <v>2.64250628</v>
      </c>
      <c r="G33" s="18" t="n">
        <v>490.89134194</v>
      </c>
      <c r="H33" s="20" t="n">
        <v>2.70872259</v>
      </c>
      <c r="I33" s="18" t="n">
        <v>475.18922947</v>
      </c>
      <c r="J33" s="20" t="n">
        <v>10.24210719</v>
      </c>
      <c r="K33" s="18" t="n">
        <v>451.62978511</v>
      </c>
      <c r="L33" s="20" t="n">
        <v>18.72514298</v>
      </c>
      <c r="M33" s="18" t="s">
        <v>309</v>
      </c>
      <c r="N33" s="20" t="s">
        <v>309</v>
      </c>
      <c r="O33" s="18" t="s">
        <v>309</v>
      </c>
      <c r="P33" s="20" t="s">
        <v>309</v>
      </c>
      <c r="Q33" s="18" t="s">
        <v>309</v>
      </c>
      <c r="R33" s="20" t="s">
        <v>309</v>
      </c>
      <c r="S33" s="18" t="n">
        <v>488.29720851</v>
      </c>
      <c r="T33" s="20" t="n">
        <v>23.03536356</v>
      </c>
      <c r="U33" s="18" t="n">
        <v>471.41217339</v>
      </c>
      <c r="V33" s="20" t="n">
        <v>16.65280472</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513.53568421</v>
      </c>
      <c r="F36" s="20" t="n">
        <v>2.55966904</v>
      </c>
      <c r="G36" s="18" t="n">
        <v>487.69341686</v>
      </c>
      <c r="H36" s="20" t="n">
        <v>3.1799312</v>
      </c>
      <c r="I36" s="18" t="n">
        <v>474.03612161</v>
      </c>
      <c r="J36" s="20" t="n">
        <v>9.67763472</v>
      </c>
      <c r="K36" s="18" t="n">
        <v>456.35625451</v>
      </c>
      <c r="L36" s="20" t="n">
        <v>13.85644665</v>
      </c>
      <c r="M36" s="18" t="s">
        <v>309</v>
      </c>
      <c r="N36" s="20" t="s">
        <v>309</v>
      </c>
      <c r="O36" s="18" t="s">
        <v>309</v>
      </c>
      <c r="P36" s="20" t="s">
        <v>309</v>
      </c>
      <c r="Q36" s="18" t="s">
        <v>309</v>
      </c>
      <c r="R36" s="20" t="s">
        <v>309</v>
      </c>
      <c r="S36" s="18" t="s">
        <v>309</v>
      </c>
      <c r="T36" s="20" t="s">
        <v>309</v>
      </c>
      <c r="U36" s="18" t="n">
        <v>459.12878197</v>
      </c>
      <c r="V36" s="20" t="n">
        <v>10.21878272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540.93851774</v>
      </c>
      <c r="F40" s="20" t="n">
        <v>4.77601083</v>
      </c>
      <c r="G40" s="18" t="n">
        <v>509.6691036</v>
      </c>
      <c r="H40" s="20" t="n">
        <v>3.41862137</v>
      </c>
      <c r="I40" s="18" t="n">
        <v>479.2189074</v>
      </c>
      <c r="J40" s="20" t="n">
        <v>8.292406099999999</v>
      </c>
      <c r="K40" s="18" t="n">
        <v>437.15657661</v>
      </c>
      <c r="L40" s="20" t="n">
        <v>27.8673218</v>
      </c>
      <c r="M40" s="18" t="s">
        <v>309</v>
      </c>
      <c r="N40" s="20" t="s">
        <v>309</v>
      </c>
      <c r="O40" s="18" t="s">
        <v>309</v>
      </c>
      <c r="P40" s="20" t="s">
        <v>309</v>
      </c>
      <c r="Q40" s="18" t="n">
        <v>510.3049124</v>
      </c>
      <c r="R40" s="20" t="n">
        <v>2.76769424</v>
      </c>
      <c r="S40" s="18" t="n">
        <v>626.6856</v>
      </c>
      <c r="T40" s="20" t="n">
        <v>30.79030948</v>
      </c>
      <c r="U40" s="18" t="n">
        <v>446.61894166</v>
      </c>
      <c r="V40" s="20" t="n">
        <v>32.080623</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494.10407798</v>
      </c>
      <c r="F52" s="20" t="n">
        <v>3.27414784</v>
      </c>
      <c r="G52" s="18" t="n">
        <v>467.4666079</v>
      </c>
      <c r="H52" s="20" t="n">
        <v>2.58215748</v>
      </c>
      <c r="I52" s="18" t="n">
        <v>438.53241204</v>
      </c>
      <c r="J52" s="20" t="n">
        <v>6.84351622</v>
      </c>
      <c r="K52" s="18" t="n">
        <v>427.61074564</v>
      </c>
      <c r="L52" s="20" t="n">
        <v>25.97088991</v>
      </c>
      <c r="M52" s="18" t="s">
        <v>309</v>
      </c>
      <c r="N52" s="20" t="s">
        <v>309</v>
      </c>
      <c r="O52" s="18" t="s">
        <v>309</v>
      </c>
      <c r="P52" s="20" t="s">
        <v>309</v>
      </c>
      <c r="Q52" s="18" t="s">
        <v>309</v>
      </c>
      <c r="R52" s="20" t="s">
        <v>309</v>
      </c>
      <c r="S52" s="18" t="n">
        <v>521.1838</v>
      </c>
      <c r="T52" s="20" t="n">
        <v>14.83937491</v>
      </c>
      <c r="U52" s="18" t="n">
        <v>448.64794527</v>
      </c>
      <c r="V52" s="20" t="n">
        <v>9.719322119999999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337.212599</v>
      </c>
      <c r="F54" s="20" t="n">
        <v>2.89792854</v>
      </c>
      <c r="G54" s="18" t="n">
        <v>326.71939734</v>
      </c>
      <c r="H54" s="20" t="n">
        <v>3.95668063</v>
      </c>
      <c r="I54" s="18" t="n">
        <v>326.86203785</v>
      </c>
      <c r="J54" s="20" t="n">
        <v>15.1819455</v>
      </c>
      <c r="K54" s="18" t="n">
        <v>319.06430381</v>
      </c>
      <c r="L54" s="20" t="n">
        <v>7.13677019</v>
      </c>
      <c r="M54" s="18" t="s">
        <v>309</v>
      </c>
      <c r="N54" s="20" t="s">
        <v>309</v>
      </c>
      <c r="O54" s="18" t="s">
        <v>309</v>
      </c>
      <c r="P54" s="20" t="s">
        <v>309</v>
      </c>
      <c r="Q54" s="18" t="s">
        <v>309</v>
      </c>
      <c r="R54" s="20" t="s">
        <v>309</v>
      </c>
      <c r="S54" s="18" t="n">
        <v>288.05348361</v>
      </c>
      <c r="T54" s="20" t="n">
        <v>19.91754728</v>
      </c>
      <c r="U54" s="18" t="n">
        <v>317.68003059</v>
      </c>
      <c r="V54" s="20" t="n">
        <v>4.94180963</v>
      </c>
    </row>
    <row r="55" spans="1:22">
      <c r="A55" s="15" t="s">
        <v>357</v>
      </c>
      <c r="B55" s="17" t="n">
        <v>5316</v>
      </c>
      <c r="C55" s="18">
        <f>(137.0/B55*100)</f>
        <v/>
      </c>
      <c r="D55" s="19" t="n">
        <v>5179</v>
      </c>
      <c r="E55" s="18" t="n">
        <v>430.30016646</v>
      </c>
      <c r="F55" s="20" t="n">
        <v>3.45003914</v>
      </c>
      <c r="G55" s="18" t="n">
        <v>405.31777285</v>
      </c>
      <c r="H55" s="20" t="n">
        <v>2.39310778</v>
      </c>
      <c r="I55" s="18" t="n">
        <v>358.10561115</v>
      </c>
      <c r="J55" s="20" t="n">
        <v>10.42990228</v>
      </c>
      <c r="K55" s="18" t="n">
        <v>338.31400802</v>
      </c>
      <c r="L55" s="20" t="n">
        <v>15.30662314</v>
      </c>
      <c r="M55" s="18" t="s">
        <v>309</v>
      </c>
      <c r="N55" s="20" t="s">
        <v>309</v>
      </c>
      <c r="O55" s="18" t="s">
        <v>309</v>
      </c>
      <c r="P55" s="20" t="s">
        <v>309</v>
      </c>
      <c r="Q55" s="18" t="s">
        <v>309</v>
      </c>
      <c r="R55" s="20" t="s">
        <v>309</v>
      </c>
      <c r="S55" s="18" t="n">
        <v>326.67453298</v>
      </c>
      <c r="T55" s="20" t="n">
        <v>42.4587207</v>
      </c>
      <c r="U55" s="18" t="n">
        <v>385.45907621</v>
      </c>
      <c r="V55" s="20" t="n">
        <v>7.33469127</v>
      </c>
    </row>
    <row r="56" spans="1:22">
      <c r="A56" s="15" t="s">
        <v>358</v>
      </c>
      <c r="B56" s="17" t="n">
        <v>5359</v>
      </c>
      <c r="C56" s="18">
        <f>(104.0/B56*100)</f>
        <v/>
      </c>
      <c r="D56" s="19" t="n">
        <v>5255</v>
      </c>
      <c r="E56" s="18" t="n">
        <v>534.8210306</v>
      </c>
      <c r="F56" s="20" t="n">
        <v>3.208489</v>
      </c>
      <c r="G56" s="18" t="n">
        <v>519.1231721299999</v>
      </c>
      <c r="H56" s="20" t="n">
        <v>2.58336522</v>
      </c>
      <c r="I56" s="18" t="n">
        <v>497.54617502</v>
      </c>
      <c r="J56" s="20" t="n">
        <v>8.46725258</v>
      </c>
      <c r="K56" s="18" t="n">
        <v>513.11582793</v>
      </c>
      <c r="L56" s="20" t="n">
        <v>11.86562317</v>
      </c>
      <c r="M56" s="18" t="s">
        <v>309</v>
      </c>
      <c r="N56" s="20" t="s">
        <v>309</v>
      </c>
      <c r="O56" s="18" t="s">
        <v>309</v>
      </c>
      <c r="P56" s="20" t="s">
        <v>309</v>
      </c>
      <c r="Q56" s="18" t="s">
        <v>309</v>
      </c>
      <c r="R56" s="20" t="s">
        <v>309</v>
      </c>
      <c r="S56" s="18" t="s">
        <v>309</v>
      </c>
      <c r="T56" s="20" t="s">
        <v>309</v>
      </c>
      <c r="U56" s="18" t="n">
        <v>460.13859413</v>
      </c>
      <c r="V56" s="20" t="n">
        <v>11.16770335</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539.1153669</v>
      </c>
      <c r="F62" s="20" t="n">
        <v>1.85316739</v>
      </c>
      <c r="G62" s="18" t="n">
        <v>525.5952705</v>
      </c>
      <c r="H62" s="20" t="n">
        <v>1.45371203</v>
      </c>
      <c r="I62" s="18" t="n">
        <v>505.70893863</v>
      </c>
      <c r="J62" s="20" t="n">
        <v>7.31266076</v>
      </c>
      <c r="K62" s="18" t="n">
        <v>483.33756246</v>
      </c>
      <c r="L62" s="20" t="n">
        <v>13.95307006</v>
      </c>
      <c r="M62" s="18" t="s">
        <v>309</v>
      </c>
      <c r="N62" s="20" t="s">
        <v>309</v>
      </c>
      <c r="O62" s="18" t="s">
        <v>309</v>
      </c>
      <c r="P62" s="20" t="s">
        <v>309</v>
      </c>
      <c r="Q62" s="18" t="s">
        <v>309</v>
      </c>
      <c r="R62" s="20" t="s">
        <v>309</v>
      </c>
      <c r="S62" s="18" t="n">
        <v>480.39107215</v>
      </c>
      <c r="T62" s="20" t="n">
        <v>29.34220332</v>
      </c>
      <c r="U62" s="18" t="n">
        <v>513.10279093</v>
      </c>
      <c r="V62" s="20" t="n">
        <v>9.95041372</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504.03592824</v>
      </c>
      <c r="F64" s="20" t="n">
        <v>3.4379716</v>
      </c>
      <c r="G64" s="18" t="n">
        <v>464.93302775</v>
      </c>
      <c r="H64" s="20" t="n">
        <v>2.74741822</v>
      </c>
      <c r="I64" s="18" t="n">
        <v>439.23128198</v>
      </c>
      <c r="J64" s="20" t="n">
        <v>8.175485760000001</v>
      </c>
      <c r="K64" s="18" t="n">
        <v>399.83242222</v>
      </c>
      <c r="L64" s="20" t="n">
        <v>15.77197787</v>
      </c>
      <c r="M64" s="18" t="s">
        <v>309</v>
      </c>
      <c r="N64" s="20" t="s">
        <v>309</v>
      </c>
      <c r="O64" s="18" t="s">
        <v>309</v>
      </c>
      <c r="P64" s="20" t="s">
        <v>309</v>
      </c>
      <c r="Q64" s="18" t="n">
        <v>379.5104</v>
      </c>
      <c r="R64" s="20" t="n">
        <v>51.37178002</v>
      </c>
      <c r="S64" s="18" t="n">
        <v>434.30159205</v>
      </c>
      <c r="T64" s="20" t="n">
        <v>32.55236145</v>
      </c>
      <c r="U64" s="18" t="n">
        <v>393.2802563</v>
      </c>
      <c r="V64" s="20" t="n">
        <v>10.28757842</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565</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533.87075687</v>
      </c>
      <c r="F9" s="20" t="n">
        <v>2.45405717</v>
      </c>
      <c r="G9" s="18" t="n">
        <v>513.76252862</v>
      </c>
      <c r="H9" s="20" t="n">
        <v>6.39320164</v>
      </c>
      <c r="I9" s="18" t="n">
        <v>523.52383021</v>
      </c>
      <c r="J9" s="20" t="n">
        <v>14.62880818</v>
      </c>
      <c r="K9" s="18" t="n">
        <v>486.17295828</v>
      </c>
      <c r="L9" s="20" t="n">
        <v>24.61089197</v>
      </c>
      <c r="M9" s="18" t="s">
        <v>309</v>
      </c>
      <c r="N9" s="20" t="s">
        <v>309</v>
      </c>
      <c r="O9" s="18" t="s">
        <v>309</v>
      </c>
      <c r="P9" s="20" t="s">
        <v>309</v>
      </c>
      <c r="Q9" s="18" t="s">
        <v>309</v>
      </c>
      <c r="R9" s="20" t="s">
        <v>309</v>
      </c>
      <c r="S9" s="18" t="n">
        <v>396.85244461</v>
      </c>
      <c r="T9" s="20" t="n">
        <v>27.84203648</v>
      </c>
      <c r="U9" s="18" t="n">
        <v>457.18490049</v>
      </c>
      <c r="V9" s="20" t="n">
        <v>10.64904068</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450.85926719</v>
      </c>
      <c r="F11" s="20" t="n">
        <v>2.54185769</v>
      </c>
      <c r="G11" s="18" t="n">
        <v>431.98515216</v>
      </c>
      <c r="H11" s="20" t="n">
        <v>6.38609531</v>
      </c>
      <c r="I11" s="18" t="n">
        <v>398.50451778</v>
      </c>
      <c r="J11" s="20" t="n">
        <v>11.54299213</v>
      </c>
      <c r="K11" s="18" t="n">
        <v>467.57729575</v>
      </c>
      <c r="L11" s="20" t="n">
        <v>17.94884282</v>
      </c>
      <c r="M11" s="18" t="s">
        <v>309</v>
      </c>
      <c r="N11" s="20" t="s">
        <v>309</v>
      </c>
      <c r="O11" s="18" t="s">
        <v>309</v>
      </c>
      <c r="P11" s="20" t="s">
        <v>309</v>
      </c>
      <c r="Q11" s="18" t="s">
        <v>309</v>
      </c>
      <c r="R11" s="20" t="s">
        <v>309</v>
      </c>
      <c r="S11" s="18" t="n">
        <v>417.76468415</v>
      </c>
      <c r="T11" s="20" t="n">
        <v>23.82104796</v>
      </c>
      <c r="U11" s="18" t="n">
        <v>429.57197795</v>
      </c>
      <c r="V11" s="20" t="n">
        <v>6.97120677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510.17009568</v>
      </c>
      <c r="F16" s="20" t="n">
        <v>2.03819457</v>
      </c>
      <c r="G16" s="18" t="n">
        <v>514.03564153</v>
      </c>
      <c r="H16" s="20" t="n">
        <v>9.41139259</v>
      </c>
      <c r="I16" s="18" t="n">
        <v>431.82910305</v>
      </c>
      <c r="J16" s="20" t="n">
        <v>14.1502162</v>
      </c>
      <c r="K16" s="18" t="n">
        <v>430.73237045</v>
      </c>
      <c r="L16" s="20" t="n">
        <v>22.95939111</v>
      </c>
      <c r="M16" s="18" t="s">
        <v>309</v>
      </c>
      <c r="N16" s="20" t="s">
        <v>309</v>
      </c>
      <c r="O16" s="18" t="s">
        <v>309</v>
      </c>
      <c r="P16" s="20" t="s">
        <v>309</v>
      </c>
      <c r="Q16" s="18" t="s">
        <v>309</v>
      </c>
      <c r="R16" s="20" t="s">
        <v>309</v>
      </c>
      <c r="S16" s="18" t="n">
        <v>456.22440321</v>
      </c>
      <c r="T16" s="20" t="n">
        <v>44.52930743</v>
      </c>
      <c r="U16" s="18" t="n">
        <v>419.90898557</v>
      </c>
      <c r="V16" s="20" t="n">
        <v>8.27045339</v>
      </c>
    </row>
    <row r="17" spans="1:22">
      <c r="A17" s="15" t="s">
        <v>319</v>
      </c>
      <c r="B17" s="17" t="n">
        <v>6504</v>
      </c>
      <c r="C17" s="18">
        <f>(3097.0/B17*100)</f>
        <v/>
      </c>
      <c r="D17" s="19" t="n">
        <v>3407</v>
      </c>
      <c r="E17" s="18" t="n">
        <v>534.44226869</v>
      </c>
      <c r="F17" s="20" t="n">
        <v>2.73613284</v>
      </c>
      <c r="G17" s="18" t="n">
        <v>521.16626666</v>
      </c>
      <c r="H17" s="20" t="n">
        <v>10.02286597</v>
      </c>
      <c r="I17" s="18" t="n">
        <v>520.96509306</v>
      </c>
      <c r="J17" s="20" t="n">
        <v>13.74683422</v>
      </c>
      <c r="K17" s="18" t="n">
        <v>458.29680335</v>
      </c>
      <c r="L17" s="20" t="n">
        <v>28.94927046</v>
      </c>
      <c r="M17" s="18" t="s">
        <v>309</v>
      </c>
      <c r="N17" s="20" t="s">
        <v>309</v>
      </c>
      <c r="O17" s="18" t="s">
        <v>309</v>
      </c>
      <c r="P17" s="20" t="s">
        <v>309</v>
      </c>
      <c r="Q17" s="18" t="s">
        <v>309</v>
      </c>
      <c r="R17" s="20" t="s">
        <v>309</v>
      </c>
      <c r="S17" s="18" t="n">
        <v>345.559</v>
      </c>
      <c r="T17" s="20" t="n">
        <v>27.82959222</v>
      </c>
      <c r="U17" s="18" t="n">
        <v>482.64253204</v>
      </c>
      <c r="V17" s="20" t="n">
        <v>11.69824215</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504.92413032</v>
      </c>
      <c r="F21" s="20" t="n">
        <v>2.42983564</v>
      </c>
      <c r="G21" s="18" t="n">
        <v>508.8291729</v>
      </c>
      <c r="H21" s="20" t="n">
        <v>4.49485384</v>
      </c>
      <c r="I21" s="18" t="n">
        <v>532.62726132</v>
      </c>
      <c r="J21" s="20" t="n">
        <v>6.47790582</v>
      </c>
      <c r="K21" s="18" t="n">
        <v>471.9310539</v>
      </c>
      <c r="L21" s="20" t="n">
        <v>13.73837013</v>
      </c>
      <c r="M21" s="18" t="s">
        <v>309</v>
      </c>
      <c r="N21" s="20" t="s">
        <v>309</v>
      </c>
      <c r="O21" s="18" t="s">
        <v>309</v>
      </c>
      <c r="P21" s="20" t="s">
        <v>309</v>
      </c>
      <c r="Q21" s="18" t="s">
        <v>309</v>
      </c>
      <c r="R21" s="20" t="s">
        <v>309</v>
      </c>
      <c r="S21" s="18" t="n">
        <v>518.7156</v>
      </c>
      <c r="T21" s="20" t="n">
        <v>27.80677084</v>
      </c>
      <c r="U21" s="18" t="n">
        <v>467.75262616</v>
      </c>
      <c r="V21" s="20" t="n">
        <v>10.79606774</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489.84918946</v>
      </c>
      <c r="F23" s="20" t="n">
        <v>2.67340904</v>
      </c>
      <c r="G23" s="18" t="n">
        <v>475.74582857</v>
      </c>
      <c r="H23" s="20" t="n">
        <v>9.554239190000001</v>
      </c>
      <c r="I23" s="18" t="n">
        <v>460.17700614</v>
      </c>
      <c r="J23" s="20" t="n">
        <v>14.94994787</v>
      </c>
      <c r="K23" s="18" t="n">
        <v>426.66172567</v>
      </c>
      <c r="L23" s="20" t="n">
        <v>24.17552667</v>
      </c>
      <c r="M23" s="18" t="s">
        <v>309</v>
      </c>
      <c r="N23" s="20" t="s">
        <v>309</v>
      </c>
      <c r="O23" s="18" t="s">
        <v>309</v>
      </c>
      <c r="P23" s="20" t="s">
        <v>309</v>
      </c>
      <c r="Q23" s="18" t="s">
        <v>309</v>
      </c>
      <c r="R23" s="20" t="s">
        <v>309</v>
      </c>
      <c r="S23" s="18" t="n">
        <v>432.02372699</v>
      </c>
      <c r="T23" s="20" t="n">
        <v>34.68793951</v>
      </c>
      <c r="U23" s="18" t="n">
        <v>433.73764682</v>
      </c>
      <c r="V23" s="20" t="n">
        <v>10.18865792</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518.71324553</v>
      </c>
      <c r="F25" s="20" t="n">
        <v>3.04089647</v>
      </c>
      <c r="G25" s="18" t="n">
        <v>498.91196392</v>
      </c>
      <c r="H25" s="20" t="n">
        <v>6.50870016</v>
      </c>
      <c r="I25" s="18" t="n">
        <v>417.88544451</v>
      </c>
      <c r="J25" s="20" t="n">
        <v>16.16154552</v>
      </c>
      <c r="K25" s="18" t="n">
        <v>450.76815696</v>
      </c>
      <c r="L25" s="20" t="n">
        <v>17.10511345</v>
      </c>
      <c r="M25" s="18" t="s">
        <v>309</v>
      </c>
      <c r="N25" s="20" t="s">
        <v>309</v>
      </c>
      <c r="O25" s="18" t="s">
        <v>309</v>
      </c>
      <c r="P25" s="20" t="s">
        <v>309</v>
      </c>
      <c r="Q25" s="18" t="s">
        <v>309</v>
      </c>
      <c r="R25" s="20" t="s">
        <v>309</v>
      </c>
      <c r="S25" s="18" t="n">
        <v>380.88294944</v>
      </c>
      <c r="T25" s="20" t="n">
        <v>24.09615954</v>
      </c>
      <c r="U25" s="18" t="n">
        <v>489.0600898</v>
      </c>
      <c r="V25" s="20" t="n">
        <v>12.70594231</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499.69021741</v>
      </c>
      <c r="F27" s="20" t="n">
        <v>1.62788253</v>
      </c>
      <c r="G27" s="18" t="n">
        <v>472.0705768</v>
      </c>
      <c r="H27" s="20" t="n">
        <v>9.066848520000001</v>
      </c>
      <c r="I27" s="18" t="n">
        <v>536.02472141</v>
      </c>
      <c r="J27" s="20" t="n">
        <v>10.8302848</v>
      </c>
      <c r="K27" s="18" t="n">
        <v>428.27358789</v>
      </c>
      <c r="L27" s="20" t="n">
        <v>20.54072893</v>
      </c>
      <c r="M27" s="18" t="s">
        <v>309</v>
      </c>
      <c r="N27" s="20" t="s">
        <v>309</v>
      </c>
      <c r="O27" s="18" t="s">
        <v>309</v>
      </c>
      <c r="P27" s="20" t="s">
        <v>309</v>
      </c>
      <c r="Q27" s="18" t="n">
        <v>528.1387</v>
      </c>
      <c r="R27" s="20" t="n">
        <v>34.5698804</v>
      </c>
      <c r="S27" s="18" t="n">
        <v>507.41073345</v>
      </c>
      <c r="T27" s="20" t="n">
        <v>45.53434898</v>
      </c>
      <c r="U27" s="18" t="n">
        <v>448.40467516</v>
      </c>
      <c r="V27" s="20" t="n">
        <v>10.89479811</v>
      </c>
    </row>
    <row r="28" spans="1:22">
      <c r="A28" s="15" t="s">
        <v>330</v>
      </c>
      <c r="B28" s="17" t="n">
        <v>7568</v>
      </c>
      <c r="C28" s="18">
        <f>(490.0/B28*100)</f>
        <v/>
      </c>
      <c r="D28" s="19" t="n">
        <v>7078</v>
      </c>
      <c r="E28" s="18" t="n">
        <v>418.64045788</v>
      </c>
      <c r="F28" s="20" t="n">
        <v>2.19576125</v>
      </c>
      <c r="G28" s="18" t="n">
        <v>400.02909074</v>
      </c>
      <c r="H28" s="20" t="n">
        <v>8.80212579</v>
      </c>
      <c r="I28" s="18" t="n">
        <v>369.20551292</v>
      </c>
      <c r="J28" s="20" t="n">
        <v>11.97494283</v>
      </c>
      <c r="K28" s="18" t="n">
        <v>412.73988539</v>
      </c>
      <c r="L28" s="20" t="n">
        <v>17.95759788</v>
      </c>
      <c r="M28" s="18" t="s">
        <v>309</v>
      </c>
      <c r="N28" s="20" t="s">
        <v>309</v>
      </c>
      <c r="O28" s="18" t="s">
        <v>309</v>
      </c>
      <c r="P28" s="20" t="s">
        <v>309</v>
      </c>
      <c r="Q28" s="18" t="s">
        <v>309</v>
      </c>
      <c r="R28" s="20" t="s">
        <v>309</v>
      </c>
      <c r="S28" s="18" t="n">
        <v>347.24933672</v>
      </c>
      <c r="T28" s="20" t="n">
        <v>31.52242628</v>
      </c>
      <c r="U28" s="18" t="n">
        <v>380.20148251</v>
      </c>
      <c r="V28" s="20" t="n">
        <v>8.636755900000001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504.70029953</v>
      </c>
      <c r="F33" s="20" t="n">
        <v>2.38431612</v>
      </c>
      <c r="G33" s="18" t="n">
        <v>471.4105201</v>
      </c>
      <c r="H33" s="20" t="n">
        <v>7.84126208</v>
      </c>
      <c r="I33" s="18" t="n">
        <v>402.54125566</v>
      </c>
      <c r="J33" s="20" t="n">
        <v>20.66434911</v>
      </c>
      <c r="K33" s="18" t="n">
        <v>422.77269942</v>
      </c>
      <c r="L33" s="20" t="n">
        <v>32.9917136</v>
      </c>
      <c r="M33" s="18" t="s">
        <v>309</v>
      </c>
      <c r="N33" s="20" t="s">
        <v>309</v>
      </c>
      <c r="O33" s="18" t="s">
        <v>309</v>
      </c>
      <c r="P33" s="20" t="s">
        <v>309</v>
      </c>
      <c r="Q33" s="18" t="s">
        <v>309</v>
      </c>
      <c r="R33" s="20" t="s">
        <v>309</v>
      </c>
      <c r="S33" s="18" t="n">
        <v>412.62038061</v>
      </c>
      <c r="T33" s="20" t="n">
        <v>38.66494122</v>
      </c>
      <c r="U33" s="18" t="n">
        <v>431.12050914</v>
      </c>
      <c r="V33" s="20" t="n">
        <v>15.44280845</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503.82406135</v>
      </c>
      <c r="F36" s="20" t="n">
        <v>2.38611593</v>
      </c>
      <c r="G36" s="18" t="n">
        <v>492.85403538</v>
      </c>
      <c r="H36" s="20" t="n">
        <v>7.28140665</v>
      </c>
      <c r="I36" s="18" t="n">
        <v>444.99248864</v>
      </c>
      <c r="J36" s="20" t="n">
        <v>20.42838574</v>
      </c>
      <c r="K36" s="18" t="n">
        <v>467.6618685</v>
      </c>
      <c r="L36" s="20" t="n">
        <v>21.36912213</v>
      </c>
      <c r="M36" s="18" t="s">
        <v>309</v>
      </c>
      <c r="N36" s="20" t="s">
        <v>309</v>
      </c>
      <c r="O36" s="18" t="s">
        <v>309</v>
      </c>
      <c r="P36" s="20" t="s">
        <v>309</v>
      </c>
      <c r="Q36" s="18" t="s">
        <v>309</v>
      </c>
      <c r="R36" s="20" t="s">
        <v>309</v>
      </c>
      <c r="S36" s="18" t="s">
        <v>309</v>
      </c>
      <c r="T36" s="20" t="s">
        <v>309</v>
      </c>
      <c r="U36" s="18" t="n">
        <v>460.11064129</v>
      </c>
      <c r="V36" s="20" t="n">
        <v>11.43500196</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511.83741323</v>
      </c>
      <c r="F40" s="20" t="n">
        <v>3.56110498</v>
      </c>
      <c r="G40" s="18" t="n">
        <v>529.16585861</v>
      </c>
      <c r="H40" s="20" t="n">
        <v>5.46046783</v>
      </c>
      <c r="I40" s="18" t="n">
        <v>543.19112374</v>
      </c>
      <c r="J40" s="20" t="n">
        <v>13.56399864</v>
      </c>
      <c r="K40" s="18" t="n">
        <v>466.43516865</v>
      </c>
      <c r="L40" s="20" t="n">
        <v>20.49469794</v>
      </c>
      <c r="M40" s="18" t="s">
        <v>309</v>
      </c>
      <c r="N40" s="20" t="s">
        <v>309</v>
      </c>
      <c r="O40" s="18" t="s">
        <v>309</v>
      </c>
      <c r="P40" s="20" t="s">
        <v>309</v>
      </c>
      <c r="Q40" s="18" t="n">
        <v>510.3049124</v>
      </c>
      <c r="R40" s="20" t="n">
        <v>2.76769424</v>
      </c>
      <c r="S40" s="18" t="s">
        <v>309</v>
      </c>
      <c r="T40" s="20" t="s">
        <v>309</v>
      </c>
      <c r="U40" s="18" t="n">
        <v>496.69930323</v>
      </c>
      <c r="V40" s="20" t="n">
        <v>16.07380484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478.23319939</v>
      </c>
      <c r="F52" s="20" t="n">
        <v>2.47791088</v>
      </c>
      <c r="G52" s="18" t="n">
        <v>457.6226824</v>
      </c>
      <c r="H52" s="20" t="n">
        <v>7.33962255</v>
      </c>
      <c r="I52" s="18" t="n">
        <v>500.83585521</v>
      </c>
      <c r="J52" s="20" t="n">
        <v>16.26358198</v>
      </c>
      <c r="K52" s="18" t="n">
        <v>407.69307567</v>
      </c>
      <c r="L52" s="20" t="n">
        <v>20.17747018</v>
      </c>
      <c r="M52" s="18" t="s">
        <v>309</v>
      </c>
      <c r="N52" s="20" t="s">
        <v>309</v>
      </c>
      <c r="O52" s="18" t="s">
        <v>309</v>
      </c>
      <c r="P52" s="20" t="s">
        <v>309</v>
      </c>
      <c r="Q52" s="18" t="s">
        <v>309</v>
      </c>
      <c r="R52" s="20" t="s">
        <v>309</v>
      </c>
      <c r="S52" s="18" t="n">
        <v>441.27260913</v>
      </c>
      <c r="T52" s="20" t="n">
        <v>33.35904197</v>
      </c>
      <c r="U52" s="18" t="n">
        <v>423.92046552</v>
      </c>
      <c r="V52" s="20" t="n">
        <v>10.45355557</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334.19828199</v>
      </c>
      <c r="F54" s="20" t="n">
        <v>2.7451441</v>
      </c>
      <c r="G54" s="18" t="n">
        <v>320.31839374</v>
      </c>
      <c r="H54" s="20" t="n">
        <v>7.65319338</v>
      </c>
      <c r="I54" s="18" t="n">
        <v>333.66365155</v>
      </c>
      <c r="J54" s="20" t="n">
        <v>29.82092307</v>
      </c>
      <c r="K54" s="18" t="n">
        <v>276.91104649</v>
      </c>
      <c r="L54" s="20" t="n">
        <v>14.10749811</v>
      </c>
      <c r="M54" s="18" t="s">
        <v>309</v>
      </c>
      <c r="N54" s="20" t="s">
        <v>309</v>
      </c>
      <c r="O54" s="18" t="s">
        <v>309</v>
      </c>
      <c r="P54" s="20" t="s">
        <v>309</v>
      </c>
      <c r="Q54" s="18" t="s">
        <v>309</v>
      </c>
      <c r="R54" s="20" t="s">
        <v>309</v>
      </c>
      <c r="S54" s="18" t="n">
        <v>325.66216648</v>
      </c>
      <c r="T54" s="20" t="n">
        <v>18.29461818</v>
      </c>
      <c r="U54" s="18" t="n">
        <v>320.12113821</v>
      </c>
      <c r="V54" s="20" t="n">
        <v>5.24691367</v>
      </c>
    </row>
    <row r="55" spans="1:22">
      <c r="A55" s="15" t="s">
        <v>357</v>
      </c>
      <c r="B55" s="17" t="n">
        <v>5316</v>
      </c>
      <c r="C55" s="18">
        <f>(137.0/B55*100)</f>
        <v/>
      </c>
      <c r="D55" s="19" t="n">
        <v>5179</v>
      </c>
      <c r="E55" s="18" t="n">
        <v>416.17725177</v>
      </c>
      <c r="F55" s="20" t="n">
        <v>2.38065651</v>
      </c>
      <c r="G55" s="18" t="n">
        <v>380.10987985</v>
      </c>
      <c r="H55" s="20" t="n">
        <v>7.42204198</v>
      </c>
      <c r="I55" s="18" t="n">
        <v>361.98824395</v>
      </c>
      <c r="J55" s="20" t="n">
        <v>12.08006432</v>
      </c>
      <c r="K55" s="18" t="n">
        <v>358.21753948</v>
      </c>
      <c r="L55" s="20" t="n">
        <v>17.82813401</v>
      </c>
      <c r="M55" s="18" t="s">
        <v>309</v>
      </c>
      <c r="N55" s="20" t="s">
        <v>309</v>
      </c>
      <c r="O55" s="18" t="s">
        <v>309</v>
      </c>
      <c r="P55" s="20" t="s">
        <v>309</v>
      </c>
      <c r="Q55" s="18" t="s">
        <v>309</v>
      </c>
      <c r="R55" s="20" t="s">
        <v>309</v>
      </c>
      <c r="S55" s="18" t="n">
        <v>357.11489955</v>
      </c>
      <c r="T55" s="20" t="n">
        <v>26.26487418</v>
      </c>
      <c r="U55" s="18" t="n">
        <v>380.3781885</v>
      </c>
      <c r="V55" s="20" t="n">
        <v>7.48737719</v>
      </c>
    </row>
    <row r="56" spans="1:22">
      <c r="A56" s="15" t="s">
        <v>358</v>
      </c>
      <c r="B56" s="17" t="n">
        <v>5359</v>
      </c>
      <c r="C56" s="18">
        <f>(104.0/B56*100)</f>
        <v/>
      </c>
      <c r="D56" s="19" t="n">
        <v>5255</v>
      </c>
      <c r="E56" s="18" t="n">
        <v>526.4012586699999</v>
      </c>
      <c r="F56" s="20" t="n">
        <v>2.55222559</v>
      </c>
      <c r="G56" s="18" t="n">
        <v>509.27525676</v>
      </c>
      <c r="H56" s="20" t="n">
        <v>5.74403726</v>
      </c>
      <c r="I56" s="18" t="n">
        <v>505.74085004</v>
      </c>
      <c r="J56" s="20" t="n">
        <v>10.65621527</v>
      </c>
      <c r="K56" s="18" t="n">
        <v>504.551969</v>
      </c>
      <c r="L56" s="20" t="n">
        <v>8.541260729999999</v>
      </c>
      <c r="M56" s="18" t="s">
        <v>309</v>
      </c>
      <c r="N56" s="20" t="s">
        <v>309</v>
      </c>
      <c r="O56" s="18" t="s">
        <v>309</v>
      </c>
      <c r="P56" s="20" t="s">
        <v>309</v>
      </c>
      <c r="Q56" s="18" t="s">
        <v>309</v>
      </c>
      <c r="R56" s="20" t="s">
        <v>309</v>
      </c>
      <c r="S56" s="18" t="n">
        <v>569.38376965</v>
      </c>
      <c r="T56" s="20" t="n">
        <v>35.39498249</v>
      </c>
      <c r="U56" s="18" t="n">
        <v>473.05465662</v>
      </c>
      <c r="V56" s="20" t="n">
        <v>13.71081866</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533.15886428</v>
      </c>
      <c r="F62" s="20" t="n">
        <v>1.27805174</v>
      </c>
      <c r="G62" s="18" t="n">
        <v>514.81128051</v>
      </c>
      <c r="H62" s="20" t="n">
        <v>3.07679512</v>
      </c>
      <c r="I62" s="18" t="n">
        <v>494.08917622</v>
      </c>
      <c r="J62" s="20" t="n">
        <v>9.21224675</v>
      </c>
      <c r="K62" s="18" t="n">
        <v>494.42164885</v>
      </c>
      <c r="L62" s="20" t="n">
        <v>12.98470482</v>
      </c>
      <c r="M62" s="18" t="s">
        <v>309</v>
      </c>
      <c r="N62" s="20" t="s">
        <v>309</v>
      </c>
      <c r="O62" s="18" t="s">
        <v>309</v>
      </c>
      <c r="P62" s="20" t="s">
        <v>309</v>
      </c>
      <c r="Q62" s="18" t="s">
        <v>309</v>
      </c>
      <c r="R62" s="20" t="s">
        <v>309</v>
      </c>
      <c r="S62" s="18" t="n">
        <v>512.72335763</v>
      </c>
      <c r="T62" s="20" t="n">
        <v>26.1397214</v>
      </c>
      <c r="U62" s="18" t="n">
        <v>524.04860706</v>
      </c>
      <c r="V62" s="20" t="n">
        <v>12.94870239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479.8845793</v>
      </c>
      <c r="F64" s="20" t="n">
        <v>1.88086996</v>
      </c>
      <c r="G64" s="18" t="n">
        <v>455.00334104</v>
      </c>
      <c r="H64" s="20" t="n">
        <v>11.30789671</v>
      </c>
      <c r="I64" s="18" t="n">
        <v>447.47565229</v>
      </c>
      <c r="J64" s="20" t="n">
        <v>22.71156391</v>
      </c>
      <c r="K64" s="18" t="n">
        <v>451.90710943</v>
      </c>
      <c r="L64" s="20" t="n">
        <v>25.14142295</v>
      </c>
      <c r="M64" s="18" t="s">
        <v>309</v>
      </c>
      <c r="N64" s="20" t="s">
        <v>309</v>
      </c>
      <c r="O64" s="18" t="s">
        <v>309</v>
      </c>
      <c r="P64" s="20" t="s">
        <v>309</v>
      </c>
      <c r="Q64" s="18" t="s">
        <v>309</v>
      </c>
      <c r="R64" s="20" t="s">
        <v>309</v>
      </c>
      <c r="S64" s="18" t="s">
        <v>309</v>
      </c>
      <c r="T64" s="20" t="s">
        <v>309</v>
      </c>
      <c r="U64" s="18" t="n">
        <v>395.11077343</v>
      </c>
      <c r="V64" s="20" t="n">
        <v>11.17057359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570</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532.2407133299999</v>
      </c>
      <c r="F9" s="20" t="n">
        <v>2.60538172</v>
      </c>
      <c r="G9" s="18" t="n">
        <v>531.59145118</v>
      </c>
      <c r="H9" s="20" t="n">
        <v>4.66906526</v>
      </c>
      <c r="I9" s="18" t="n">
        <v>538.17667765</v>
      </c>
      <c r="J9" s="20" t="n">
        <v>8.871861989999999</v>
      </c>
      <c r="K9" s="18" t="n">
        <v>526.1849756</v>
      </c>
      <c r="L9" s="20" t="n">
        <v>12.7608883</v>
      </c>
      <c r="M9" s="18" t="s">
        <v>309</v>
      </c>
      <c r="N9" s="20" t="s">
        <v>309</v>
      </c>
      <c r="O9" s="18" t="s">
        <v>309</v>
      </c>
      <c r="P9" s="20" t="s">
        <v>309</v>
      </c>
      <c r="Q9" s="18" t="s">
        <v>309</v>
      </c>
      <c r="R9" s="20" t="s">
        <v>309</v>
      </c>
      <c r="S9" s="18" t="n">
        <v>440.3778961</v>
      </c>
      <c r="T9" s="20" t="n">
        <v>35.28235386</v>
      </c>
      <c r="U9" s="18" t="n">
        <v>474.17620579</v>
      </c>
      <c r="V9" s="20" t="n">
        <v>10.70245193</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451.22637635</v>
      </c>
      <c r="F11" s="20" t="n">
        <v>2.53325458</v>
      </c>
      <c r="G11" s="18" t="n">
        <v>434.00132742</v>
      </c>
      <c r="H11" s="20" t="n">
        <v>5.67079778</v>
      </c>
      <c r="I11" s="18" t="n">
        <v>424.33112514</v>
      </c>
      <c r="J11" s="20" t="n">
        <v>9.924875289999999</v>
      </c>
      <c r="K11" s="18" t="n">
        <v>412.46475855</v>
      </c>
      <c r="L11" s="20" t="n">
        <v>21.34344852</v>
      </c>
      <c r="M11" s="18" t="s">
        <v>309</v>
      </c>
      <c r="N11" s="20" t="s">
        <v>309</v>
      </c>
      <c r="O11" s="18" t="s">
        <v>309</v>
      </c>
      <c r="P11" s="20" t="s">
        <v>309</v>
      </c>
      <c r="Q11" s="18" t="s">
        <v>309</v>
      </c>
      <c r="R11" s="20" t="s">
        <v>309</v>
      </c>
      <c r="S11" s="18" t="n">
        <v>433.50144602</v>
      </c>
      <c r="T11" s="20" t="n">
        <v>32.3528528</v>
      </c>
      <c r="U11" s="18" t="n">
        <v>429.57551746</v>
      </c>
      <c r="V11" s="20" t="n">
        <v>7.09508365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510.60305556</v>
      </c>
      <c r="F16" s="20" t="n">
        <v>2.11801377</v>
      </c>
      <c r="G16" s="18" t="n">
        <v>509.28308219</v>
      </c>
      <c r="H16" s="20" t="n">
        <v>6.01991832</v>
      </c>
      <c r="I16" s="18" t="n">
        <v>495.48415934</v>
      </c>
      <c r="J16" s="20" t="n">
        <v>7.20569222</v>
      </c>
      <c r="K16" s="18" t="n">
        <v>467.96920196</v>
      </c>
      <c r="L16" s="20" t="n">
        <v>15.36940628</v>
      </c>
      <c r="M16" s="18" t="s">
        <v>309</v>
      </c>
      <c r="N16" s="20" t="s">
        <v>309</v>
      </c>
      <c r="O16" s="18" t="s">
        <v>309</v>
      </c>
      <c r="P16" s="20" t="s">
        <v>309</v>
      </c>
      <c r="Q16" s="18" t="s">
        <v>309</v>
      </c>
      <c r="R16" s="20" t="s">
        <v>309</v>
      </c>
      <c r="S16" s="18" t="n">
        <v>537.82912061</v>
      </c>
      <c r="T16" s="20" t="n">
        <v>17.06646412</v>
      </c>
      <c r="U16" s="18" t="n">
        <v>425.98481482</v>
      </c>
      <c r="V16" s="20" t="n">
        <v>7.49786222</v>
      </c>
    </row>
    <row r="17" spans="1:22">
      <c r="A17" s="15" t="s">
        <v>319</v>
      </c>
      <c r="B17" s="17" t="n">
        <v>6504</v>
      </c>
      <c r="C17" s="18">
        <f>(3097.0/B17*100)</f>
        <v/>
      </c>
      <c r="D17" s="19" t="n">
        <v>3407</v>
      </c>
      <c r="E17" s="18" t="n">
        <v>534.33569455</v>
      </c>
      <c r="F17" s="20" t="n">
        <v>2.70354881</v>
      </c>
      <c r="G17" s="18" t="n">
        <v>532.97604574</v>
      </c>
      <c r="H17" s="20" t="n">
        <v>7.4712562</v>
      </c>
      <c r="I17" s="18" t="n">
        <v>513.0482441299999</v>
      </c>
      <c r="J17" s="20" t="n">
        <v>12.0445274</v>
      </c>
      <c r="K17" s="18" t="n">
        <v>473.08988621</v>
      </c>
      <c r="L17" s="20" t="n">
        <v>27.2736439</v>
      </c>
      <c r="M17" s="18" t="s">
        <v>309</v>
      </c>
      <c r="N17" s="20" t="s">
        <v>309</v>
      </c>
      <c r="O17" s="18" t="s">
        <v>309</v>
      </c>
      <c r="P17" s="20" t="s">
        <v>309</v>
      </c>
      <c r="Q17" s="18" t="s">
        <v>309</v>
      </c>
      <c r="R17" s="20" t="s">
        <v>309</v>
      </c>
      <c r="S17" s="18" t="n">
        <v>333.036</v>
      </c>
      <c r="T17" s="20" t="n">
        <v>26.78473171</v>
      </c>
      <c r="U17" s="18" t="n">
        <v>482.4674231</v>
      </c>
      <c r="V17" s="20" t="n">
        <v>11.77442343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507.65318104</v>
      </c>
      <c r="F21" s="20" t="n">
        <v>2.4575708</v>
      </c>
      <c r="G21" s="18" t="n">
        <v>501.02887028</v>
      </c>
      <c r="H21" s="20" t="n">
        <v>4.46700063</v>
      </c>
      <c r="I21" s="18" t="n">
        <v>518.11277827</v>
      </c>
      <c r="J21" s="20" t="n">
        <v>5.17578744</v>
      </c>
      <c r="K21" s="18" t="n">
        <v>481.49213383</v>
      </c>
      <c r="L21" s="20" t="n">
        <v>10.78058273</v>
      </c>
      <c r="M21" s="18" t="s">
        <v>309</v>
      </c>
      <c r="N21" s="20" t="s">
        <v>309</v>
      </c>
      <c r="O21" s="18" t="s">
        <v>309</v>
      </c>
      <c r="P21" s="20" t="s">
        <v>309</v>
      </c>
      <c r="Q21" s="18" t="s">
        <v>309</v>
      </c>
      <c r="R21" s="20" t="s">
        <v>309</v>
      </c>
      <c r="S21" s="18" t="n">
        <v>320.62784793</v>
      </c>
      <c r="T21" s="20" t="n">
        <v>32.18664582</v>
      </c>
      <c r="U21" s="18" t="n">
        <v>467.70005127</v>
      </c>
      <c r="V21" s="20" t="n">
        <v>8.505681360000001</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490.85914336</v>
      </c>
      <c r="F23" s="20" t="n">
        <v>2.69079241</v>
      </c>
      <c r="G23" s="18" t="n">
        <v>481.78657602</v>
      </c>
      <c r="H23" s="20" t="n">
        <v>6.41738843</v>
      </c>
      <c r="I23" s="18" t="n">
        <v>484.4082862</v>
      </c>
      <c r="J23" s="20" t="n">
        <v>7.40240143</v>
      </c>
      <c r="K23" s="18" t="n">
        <v>439.06579374</v>
      </c>
      <c r="L23" s="20" t="n">
        <v>12.7202128</v>
      </c>
      <c r="M23" s="18" t="s">
        <v>309</v>
      </c>
      <c r="N23" s="20" t="s">
        <v>309</v>
      </c>
      <c r="O23" s="18" t="s">
        <v>309</v>
      </c>
      <c r="P23" s="20" t="s">
        <v>309</v>
      </c>
      <c r="Q23" s="18" t="s">
        <v>309</v>
      </c>
      <c r="R23" s="20" t="s">
        <v>309</v>
      </c>
      <c r="S23" s="18" t="n">
        <v>456.9806071</v>
      </c>
      <c r="T23" s="20" t="n">
        <v>45.57497576</v>
      </c>
      <c r="U23" s="18" t="n">
        <v>434.94535358</v>
      </c>
      <c r="V23" s="20" t="n">
        <v>9.52293212</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518.53919719</v>
      </c>
      <c r="F25" s="20" t="n">
        <v>3.12461149</v>
      </c>
      <c r="G25" s="18" t="n">
        <v>514.22809512</v>
      </c>
      <c r="H25" s="20" t="n">
        <v>4.10400362</v>
      </c>
      <c r="I25" s="18" t="n">
        <v>481.7938223</v>
      </c>
      <c r="J25" s="20" t="n">
        <v>9.411935359999999</v>
      </c>
      <c r="K25" s="18" t="n">
        <v>478.5861685</v>
      </c>
      <c r="L25" s="20" t="n">
        <v>15.02221751</v>
      </c>
      <c r="M25" s="18" t="s">
        <v>309</v>
      </c>
      <c r="N25" s="20" t="s">
        <v>309</v>
      </c>
      <c r="O25" s="18" t="s">
        <v>309</v>
      </c>
      <c r="P25" s="20" t="s">
        <v>309</v>
      </c>
      <c r="Q25" s="18" t="s">
        <v>309</v>
      </c>
      <c r="R25" s="20" t="s">
        <v>309</v>
      </c>
      <c r="S25" s="18" t="s">
        <v>309</v>
      </c>
      <c r="T25" s="20" t="s">
        <v>309</v>
      </c>
      <c r="U25" s="18" t="n">
        <v>486.9901114</v>
      </c>
      <c r="V25" s="20" t="n">
        <v>10.44209996</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501.72384866</v>
      </c>
      <c r="F27" s="20" t="n">
        <v>1.67946452</v>
      </c>
      <c r="G27" s="18" t="n">
        <v>481.86169446</v>
      </c>
      <c r="H27" s="20" t="n">
        <v>6.84955117</v>
      </c>
      <c r="I27" s="18" t="n">
        <v>504.72518433</v>
      </c>
      <c r="J27" s="20" t="n">
        <v>7.73715154</v>
      </c>
      <c r="K27" s="18" t="n">
        <v>445.12716316</v>
      </c>
      <c r="L27" s="20" t="n">
        <v>14.77814818</v>
      </c>
      <c r="M27" s="18" t="s">
        <v>309</v>
      </c>
      <c r="N27" s="20" t="s">
        <v>309</v>
      </c>
      <c r="O27" s="18" t="s">
        <v>309</v>
      </c>
      <c r="P27" s="20" t="s">
        <v>309</v>
      </c>
      <c r="Q27" s="18" t="n">
        <v>528.1387</v>
      </c>
      <c r="R27" s="20" t="n">
        <v>34.5698804</v>
      </c>
      <c r="S27" s="18" t="n">
        <v>445.60777834</v>
      </c>
      <c r="T27" s="20" t="n">
        <v>35.66221316</v>
      </c>
      <c r="U27" s="18" t="n">
        <v>440.18687263</v>
      </c>
      <c r="V27" s="20" t="n">
        <v>9.764410010000001</v>
      </c>
    </row>
    <row r="28" spans="1:22">
      <c r="A28" s="15" t="s">
        <v>330</v>
      </c>
      <c r="B28" s="17" t="n">
        <v>7568</v>
      </c>
      <c r="C28" s="18">
        <f>(490.0/B28*100)</f>
        <v/>
      </c>
      <c r="D28" s="19" t="n">
        <v>7078</v>
      </c>
      <c r="E28" s="18" t="n">
        <v>419.90923819</v>
      </c>
      <c r="F28" s="20" t="n">
        <v>2.20759704</v>
      </c>
      <c r="G28" s="18" t="n">
        <v>392.03673208</v>
      </c>
      <c r="H28" s="20" t="n">
        <v>5.61213822</v>
      </c>
      <c r="I28" s="18" t="n">
        <v>384.55951183</v>
      </c>
      <c r="J28" s="20" t="n">
        <v>12.77854688</v>
      </c>
      <c r="K28" s="18" t="n">
        <v>379.26971835</v>
      </c>
      <c r="L28" s="20" t="n">
        <v>10.37651262</v>
      </c>
      <c r="M28" s="18" t="s">
        <v>309</v>
      </c>
      <c r="N28" s="20" t="s">
        <v>309</v>
      </c>
      <c r="O28" s="18" t="s">
        <v>309</v>
      </c>
      <c r="P28" s="20" t="s">
        <v>309</v>
      </c>
      <c r="Q28" s="18" t="s">
        <v>309</v>
      </c>
      <c r="R28" s="20" t="s">
        <v>309</v>
      </c>
      <c r="S28" s="18" t="n">
        <v>346.85420355</v>
      </c>
      <c r="T28" s="20" t="n">
        <v>21.38796967</v>
      </c>
      <c r="U28" s="18" t="n">
        <v>376.61617203</v>
      </c>
      <c r="V28" s="20" t="n">
        <v>7.18327861</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504.91366342</v>
      </c>
      <c r="F33" s="20" t="n">
        <v>2.32382693</v>
      </c>
      <c r="G33" s="18" t="n">
        <v>483.23338317</v>
      </c>
      <c r="H33" s="20" t="n">
        <v>6.4482633</v>
      </c>
      <c r="I33" s="18" t="n">
        <v>491.43897974</v>
      </c>
      <c r="J33" s="20" t="n">
        <v>14.38306637</v>
      </c>
      <c r="K33" s="18" t="n">
        <v>433.38163802</v>
      </c>
      <c r="L33" s="20" t="n">
        <v>13.40116993</v>
      </c>
      <c r="M33" s="18" t="s">
        <v>309</v>
      </c>
      <c r="N33" s="20" t="s">
        <v>309</v>
      </c>
      <c r="O33" s="18" t="s">
        <v>309</v>
      </c>
      <c r="P33" s="20" t="s">
        <v>309</v>
      </c>
      <c r="Q33" s="18" t="s">
        <v>309</v>
      </c>
      <c r="R33" s="20" t="s">
        <v>309</v>
      </c>
      <c r="S33" s="18" t="s">
        <v>309</v>
      </c>
      <c r="T33" s="20" t="s">
        <v>309</v>
      </c>
      <c r="U33" s="18" t="n">
        <v>435.29520977</v>
      </c>
      <c r="V33" s="20" t="n">
        <v>13.75935896</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504.09941511</v>
      </c>
      <c r="F36" s="20" t="n">
        <v>2.36197215</v>
      </c>
      <c r="G36" s="18" t="n">
        <v>490.6898319</v>
      </c>
      <c r="H36" s="20" t="n">
        <v>6.46730601</v>
      </c>
      <c r="I36" s="18" t="n">
        <v>483.73737261</v>
      </c>
      <c r="J36" s="20" t="n">
        <v>15.5408138</v>
      </c>
      <c r="K36" s="18" t="n">
        <v>460.79607719</v>
      </c>
      <c r="L36" s="20" t="n">
        <v>20.22712773</v>
      </c>
      <c r="M36" s="18" t="s">
        <v>309</v>
      </c>
      <c r="N36" s="20" t="s">
        <v>309</v>
      </c>
      <c r="O36" s="18" t="s">
        <v>309</v>
      </c>
      <c r="P36" s="20" t="s">
        <v>309</v>
      </c>
      <c r="Q36" s="18" t="s">
        <v>309</v>
      </c>
      <c r="R36" s="20" t="s">
        <v>309</v>
      </c>
      <c r="S36" s="18" t="s">
        <v>309</v>
      </c>
      <c r="T36" s="20" t="s">
        <v>309</v>
      </c>
      <c r="U36" s="18" t="n">
        <v>464.53811267</v>
      </c>
      <c r="V36" s="20" t="n">
        <v>10.36113717</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517.28329193</v>
      </c>
      <c r="F40" s="20" t="n">
        <v>3.51566719</v>
      </c>
      <c r="G40" s="18" t="n">
        <v>517.82464212</v>
      </c>
      <c r="H40" s="20" t="n">
        <v>6.03077054</v>
      </c>
      <c r="I40" s="18" t="n">
        <v>519.77201112</v>
      </c>
      <c r="J40" s="20" t="n">
        <v>9.973332790000001</v>
      </c>
      <c r="K40" s="18" t="n">
        <v>471.12931472</v>
      </c>
      <c r="L40" s="20" t="n">
        <v>17.93789987</v>
      </c>
      <c r="M40" s="18" t="s">
        <v>309</v>
      </c>
      <c r="N40" s="20" t="s">
        <v>309</v>
      </c>
      <c r="O40" s="18" t="s">
        <v>309</v>
      </c>
      <c r="P40" s="20" t="s">
        <v>309</v>
      </c>
      <c r="Q40" s="18" t="n">
        <v>510.3049124</v>
      </c>
      <c r="R40" s="20" t="n">
        <v>2.76769424</v>
      </c>
      <c r="S40" s="18" t="s">
        <v>309</v>
      </c>
      <c r="T40" s="20" t="s">
        <v>309</v>
      </c>
      <c r="U40" s="18" t="n">
        <v>494.18207064</v>
      </c>
      <c r="V40" s="20" t="n">
        <v>16.91226526</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478.09320722</v>
      </c>
      <c r="F52" s="20" t="n">
        <v>2.45618014</v>
      </c>
      <c r="G52" s="18" t="n">
        <v>468.27279232</v>
      </c>
      <c r="H52" s="20" t="n">
        <v>6.02497584</v>
      </c>
      <c r="I52" s="18" t="n">
        <v>481.52549132</v>
      </c>
      <c r="J52" s="20" t="n">
        <v>12.47685945</v>
      </c>
      <c r="K52" s="18" t="n">
        <v>445.36483652</v>
      </c>
      <c r="L52" s="20" t="n">
        <v>15.82345086</v>
      </c>
      <c r="M52" s="18" t="s">
        <v>309</v>
      </c>
      <c r="N52" s="20" t="s">
        <v>309</v>
      </c>
      <c r="O52" s="18" t="s">
        <v>309</v>
      </c>
      <c r="P52" s="20" t="s">
        <v>309</v>
      </c>
      <c r="Q52" s="18" t="s">
        <v>309</v>
      </c>
      <c r="R52" s="20" t="s">
        <v>309</v>
      </c>
      <c r="S52" s="18" t="n">
        <v>434.21007172</v>
      </c>
      <c r="T52" s="20" t="n">
        <v>36.67186328</v>
      </c>
      <c r="U52" s="18" t="n">
        <v>441.35505611</v>
      </c>
      <c r="V52" s="20" t="n">
        <v>10.7221684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336.64616326</v>
      </c>
      <c r="F54" s="20" t="n">
        <v>2.91961508</v>
      </c>
      <c r="G54" s="18" t="n">
        <v>313.34108233</v>
      </c>
      <c r="H54" s="20" t="n">
        <v>5.37352971</v>
      </c>
      <c r="I54" s="18" t="n">
        <v>302.59122794</v>
      </c>
      <c r="J54" s="20" t="n">
        <v>12.21961262</v>
      </c>
      <c r="K54" s="18" t="n">
        <v>287.20887401</v>
      </c>
      <c r="L54" s="20" t="n">
        <v>7.87708845</v>
      </c>
      <c r="M54" s="18" t="s">
        <v>309</v>
      </c>
      <c r="N54" s="20" t="s">
        <v>309</v>
      </c>
      <c r="O54" s="18" t="s">
        <v>309</v>
      </c>
      <c r="P54" s="20" t="s">
        <v>309</v>
      </c>
      <c r="Q54" s="18" t="s">
        <v>309</v>
      </c>
      <c r="R54" s="20" t="s">
        <v>309</v>
      </c>
      <c r="S54" s="18" t="n">
        <v>350.93526988</v>
      </c>
      <c r="T54" s="20" t="n">
        <v>18.39226872</v>
      </c>
      <c r="U54" s="18" t="n">
        <v>319.68045105</v>
      </c>
      <c r="V54" s="20" t="n">
        <v>4.34791873</v>
      </c>
    </row>
    <row r="55" spans="1:22">
      <c r="A55" s="15" t="s">
        <v>357</v>
      </c>
      <c r="B55" s="17" t="n">
        <v>5316</v>
      </c>
      <c r="C55" s="18">
        <f>(137.0/B55*100)</f>
        <v/>
      </c>
      <c r="D55" s="19" t="n">
        <v>5179</v>
      </c>
      <c r="E55" s="18" t="n">
        <v>417.91047832</v>
      </c>
      <c r="F55" s="20" t="n">
        <v>2.39423755</v>
      </c>
      <c r="G55" s="18" t="n">
        <v>388.38027822</v>
      </c>
      <c r="H55" s="20" t="n">
        <v>5.4313106</v>
      </c>
      <c r="I55" s="18" t="n">
        <v>358.3064138</v>
      </c>
      <c r="J55" s="20" t="n">
        <v>12.16855273</v>
      </c>
      <c r="K55" s="18" t="n">
        <v>368.60519525</v>
      </c>
      <c r="L55" s="20" t="n">
        <v>10.44523079</v>
      </c>
      <c r="M55" s="18" t="s">
        <v>309</v>
      </c>
      <c r="N55" s="20" t="s">
        <v>309</v>
      </c>
      <c r="O55" s="18" t="s">
        <v>309</v>
      </c>
      <c r="P55" s="20" t="s">
        <v>309</v>
      </c>
      <c r="Q55" s="18" t="s">
        <v>309</v>
      </c>
      <c r="R55" s="20" t="s">
        <v>309</v>
      </c>
      <c r="S55" s="18" t="n">
        <v>381.66116291</v>
      </c>
      <c r="T55" s="20" t="n">
        <v>22.54712574</v>
      </c>
      <c r="U55" s="18" t="n">
        <v>382.49391037</v>
      </c>
      <c r="V55" s="20" t="n">
        <v>7.66176234</v>
      </c>
    </row>
    <row r="56" spans="1:22">
      <c r="A56" s="15" t="s">
        <v>358</v>
      </c>
      <c r="B56" s="17" t="n">
        <v>5359</v>
      </c>
      <c r="C56" s="18">
        <f>(104.0/B56*100)</f>
        <v/>
      </c>
      <c r="D56" s="19" t="n">
        <v>5255</v>
      </c>
      <c r="E56" s="18" t="n">
        <v>525.3401528099999</v>
      </c>
      <c r="F56" s="20" t="n">
        <v>2.82050961</v>
      </c>
      <c r="G56" s="18" t="n">
        <v>522.8817089299999</v>
      </c>
      <c r="H56" s="20" t="n">
        <v>3.13737346</v>
      </c>
      <c r="I56" s="18" t="n">
        <v>528.30935355</v>
      </c>
      <c r="J56" s="20" t="n">
        <v>4.46301051</v>
      </c>
      <c r="K56" s="18" t="n">
        <v>498.60680041</v>
      </c>
      <c r="L56" s="20" t="n">
        <v>7.57493849</v>
      </c>
      <c r="M56" s="18" t="s">
        <v>309</v>
      </c>
      <c r="N56" s="20" t="s">
        <v>309</v>
      </c>
      <c r="O56" s="18" t="s">
        <v>309</v>
      </c>
      <c r="P56" s="20" t="s">
        <v>309</v>
      </c>
      <c r="Q56" s="18" t="s">
        <v>309</v>
      </c>
      <c r="R56" s="20" t="s">
        <v>309</v>
      </c>
      <c r="S56" s="18" t="n">
        <v>553.66321379</v>
      </c>
      <c r="T56" s="20" t="n">
        <v>35.50083411</v>
      </c>
      <c r="U56" s="18" t="n">
        <v>480.37391819</v>
      </c>
      <c r="V56" s="20" t="n">
        <v>11.27578669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532.55163601</v>
      </c>
      <c r="F62" s="20" t="n">
        <v>1.33258778</v>
      </c>
      <c r="G62" s="18" t="n">
        <v>523.0660761300001</v>
      </c>
      <c r="H62" s="20" t="n">
        <v>2.64295393</v>
      </c>
      <c r="I62" s="18" t="n">
        <v>519.2762770000001</v>
      </c>
      <c r="J62" s="20" t="n">
        <v>4.22653484</v>
      </c>
      <c r="K62" s="18" t="n">
        <v>535.60374685</v>
      </c>
      <c r="L62" s="20" t="n">
        <v>7.81583275</v>
      </c>
      <c r="M62" s="18" t="s">
        <v>309</v>
      </c>
      <c r="N62" s="20" t="s">
        <v>309</v>
      </c>
      <c r="O62" s="18" t="s">
        <v>309</v>
      </c>
      <c r="P62" s="20" t="s">
        <v>309</v>
      </c>
      <c r="Q62" s="18" t="s">
        <v>309</v>
      </c>
      <c r="R62" s="20" t="s">
        <v>309</v>
      </c>
      <c r="S62" s="18" t="n">
        <v>546.92459199</v>
      </c>
      <c r="T62" s="20" t="n">
        <v>22.15055951</v>
      </c>
      <c r="U62" s="18" t="n">
        <v>513.5926793</v>
      </c>
      <c r="V62" s="20" t="n">
        <v>9.26173831</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484.6844673</v>
      </c>
      <c r="F64" s="20" t="n">
        <v>2.30724006</v>
      </c>
      <c r="G64" s="18" t="n">
        <v>467.6688386</v>
      </c>
      <c r="H64" s="20" t="n">
        <v>5.62655928</v>
      </c>
      <c r="I64" s="18" t="n">
        <v>465.19186631</v>
      </c>
      <c r="J64" s="20" t="n">
        <v>10.757257</v>
      </c>
      <c r="K64" s="18" t="n">
        <v>438.932398</v>
      </c>
      <c r="L64" s="20" t="n">
        <v>11.22265909</v>
      </c>
      <c r="M64" s="18" t="s">
        <v>309</v>
      </c>
      <c r="N64" s="20" t="s">
        <v>309</v>
      </c>
      <c r="O64" s="18" t="s">
        <v>309</v>
      </c>
      <c r="P64" s="20" t="s">
        <v>309</v>
      </c>
      <c r="Q64" s="18" t="s">
        <v>309</v>
      </c>
      <c r="R64" s="20" t="s">
        <v>309</v>
      </c>
      <c r="S64" s="18" t="n">
        <v>362.224</v>
      </c>
      <c r="T64" s="20" t="n">
        <v>43.21860858</v>
      </c>
      <c r="U64" s="18" t="n">
        <v>399.4947235</v>
      </c>
      <c r="V64" s="20" t="n">
        <v>8.26680547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571</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532.52253868</v>
      </c>
      <c r="F9" s="20" t="n">
        <v>2.558431</v>
      </c>
      <c r="G9" s="18" t="n">
        <v>526.29152193</v>
      </c>
      <c r="H9" s="20" t="n">
        <v>4.29396163</v>
      </c>
      <c r="I9" s="18" t="n">
        <v>551.33254712</v>
      </c>
      <c r="J9" s="20" t="n">
        <v>5.58613631</v>
      </c>
      <c r="K9" s="18" t="n">
        <v>475.1149298</v>
      </c>
      <c r="L9" s="20" t="n">
        <v>19.86230335</v>
      </c>
      <c r="M9" s="18" t="s">
        <v>309</v>
      </c>
      <c r="N9" s="20" t="s">
        <v>309</v>
      </c>
      <c r="O9" s="18" t="s">
        <v>309</v>
      </c>
      <c r="P9" s="20" t="s">
        <v>309</v>
      </c>
      <c r="Q9" s="18" t="s">
        <v>309</v>
      </c>
      <c r="R9" s="20" t="s">
        <v>309</v>
      </c>
      <c r="S9" s="18" t="n">
        <v>495.66478112</v>
      </c>
      <c r="T9" s="20" t="n">
        <v>57.60166246</v>
      </c>
      <c r="U9" s="18" t="n">
        <v>464.57924666</v>
      </c>
      <c r="V9" s="20" t="n">
        <v>10.30713182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453.04247675</v>
      </c>
      <c r="F11" s="20" t="n">
        <v>2.51259648</v>
      </c>
      <c r="G11" s="18" t="n">
        <v>435.42673846</v>
      </c>
      <c r="H11" s="20" t="n">
        <v>4.44811844</v>
      </c>
      <c r="I11" s="18" t="n">
        <v>404.15022853</v>
      </c>
      <c r="J11" s="20" t="n">
        <v>8.476997219999999</v>
      </c>
      <c r="K11" s="18" t="n">
        <v>399.67875463</v>
      </c>
      <c r="L11" s="20" t="n">
        <v>19.1710948</v>
      </c>
      <c r="M11" s="18" t="s">
        <v>309</v>
      </c>
      <c r="N11" s="20" t="s">
        <v>309</v>
      </c>
      <c r="O11" s="18" t="s">
        <v>309</v>
      </c>
      <c r="P11" s="20" t="s">
        <v>309</v>
      </c>
      <c r="Q11" s="18" t="s">
        <v>309</v>
      </c>
      <c r="R11" s="20" t="s">
        <v>309</v>
      </c>
      <c r="S11" s="18" t="n">
        <v>397.90360215</v>
      </c>
      <c r="T11" s="20" t="n">
        <v>21.39669349</v>
      </c>
      <c r="U11" s="18" t="n">
        <v>423.673056</v>
      </c>
      <c r="V11" s="20" t="n">
        <v>6.26276589</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509.11251831</v>
      </c>
      <c r="F16" s="20" t="n">
        <v>2.11149113</v>
      </c>
      <c r="G16" s="18" t="n">
        <v>492.41236722</v>
      </c>
      <c r="H16" s="20" t="n">
        <v>6.95462697</v>
      </c>
      <c r="I16" s="18" t="n">
        <v>533.37108777</v>
      </c>
      <c r="J16" s="20" t="n">
        <v>5.26576398</v>
      </c>
      <c r="K16" s="18" t="n">
        <v>440.3555811</v>
      </c>
      <c r="L16" s="20" t="n">
        <v>19.54820642</v>
      </c>
      <c r="M16" s="18" t="s">
        <v>309</v>
      </c>
      <c r="N16" s="20" t="s">
        <v>309</v>
      </c>
      <c r="O16" s="18" t="s">
        <v>309</v>
      </c>
      <c r="P16" s="20" t="s">
        <v>309</v>
      </c>
      <c r="Q16" s="18" t="s">
        <v>309</v>
      </c>
      <c r="R16" s="20" t="s">
        <v>309</v>
      </c>
      <c r="S16" s="18" t="n">
        <v>497.19574831</v>
      </c>
      <c r="T16" s="20" t="n">
        <v>31.34570386</v>
      </c>
      <c r="U16" s="18" t="n">
        <v>422.15574496</v>
      </c>
      <c r="V16" s="20" t="n">
        <v>7.74482106</v>
      </c>
    </row>
    <row r="17" spans="1:22">
      <c r="A17" s="15" t="s">
        <v>319</v>
      </c>
      <c r="B17" s="17" t="n">
        <v>6504</v>
      </c>
      <c r="C17" s="18">
        <f>(3097.0/B17*100)</f>
        <v/>
      </c>
      <c r="D17" s="19" t="n">
        <v>3407</v>
      </c>
      <c r="E17" s="18" t="n">
        <v>535.9420057999999</v>
      </c>
      <c r="F17" s="20" t="n">
        <v>2.62751591</v>
      </c>
      <c r="G17" s="18" t="n">
        <v>505.08642068</v>
      </c>
      <c r="H17" s="20" t="n">
        <v>7.89941352</v>
      </c>
      <c r="I17" s="18" t="n">
        <v>543.39638017</v>
      </c>
      <c r="J17" s="20" t="n">
        <v>7.59695956</v>
      </c>
      <c r="K17" s="18" t="n">
        <v>417.04438354</v>
      </c>
      <c r="L17" s="20" t="n">
        <v>24.50577215</v>
      </c>
      <c r="M17" s="18" t="s">
        <v>309</v>
      </c>
      <c r="N17" s="20" t="s">
        <v>309</v>
      </c>
      <c r="O17" s="18" t="s">
        <v>309</v>
      </c>
      <c r="P17" s="20" t="s">
        <v>309</v>
      </c>
      <c r="Q17" s="18" t="s">
        <v>309</v>
      </c>
      <c r="R17" s="20" t="s">
        <v>309</v>
      </c>
      <c r="S17" s="18" t="n">
        <v>563.264</v>
      </c>
      <c r="T17" s="20" t="n">
        <v>19.83636614</v>
      </c>
      <c r="U17" s="18" t="n">
        <v>483.53183079</v>
      </c>
      <c r="V17" s="20" t="n">
        <v>11.11858965</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508.1205118</v>
      </c>
      <c r="F21" s="20" t="n">
        <v>2.54200142</v>
      </c>
      <c r="G21" s="18" t="n">
        <v>495.74912054</v>
      </c>
      <c r="H21" s="20" t="n">
        <v>4.05136052</v>
      </c>
      <c r="I21" s="18" t="n">
        <v>526.54450801</v>
      </c>
      <c r="J21" s="20" t="n">
        <v>5.06979486</v>
      </c>
      <c r="K21" s="18" t="n">
        <v>472.50386243</v>
      </c>
      <c r="L21" s="20" t="n">
        <v>10.03860283</v>
      </c>
      <c r="M21" s="18" t="s">
        <v>309</v>
      </c>
      <c r="N21" s="20" t="s">
        <v>309</v>
      </c>
      <c r="O21" s="18" t="s">
        <v>309</v>
      </c>
      <c r="P21" s="20" t="s">
        <v>309</v>
      </c>
      <c r="Q21" s="18" t="s">
        <v>309</v>
      </c>
      <c r="R21" s="20" t="s">
        <v>309</v>
      </c>
      <c r="S21" s="18" t="n">
        <v>503.61168672</v>
      </c>
      <c r="T21" s="20" t="n">
        <v>58.35666612</v>
      </c>
      <c r="U21" s="18" t="n">
        <v>468.83152904</v>
      </c>
      <c r="V21" s="20" t="n">
        <v>8.64441952</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490.98904038</v>
      </c>
      <c r="F23" s="20" t="n">
        <v>2.70807746</v>
      </c>
      <c r="G23" s="18" t="n">
        <v>460.53588126</v>
      </c>
      <c r="H23" s="20" t="n">
        <v>7.00758952</v>
      </c>
      <c r="I23" s="18" t="n">
        <v>498.68167251</v>
      </c>
      <c r="J23" s="20" t="n">
        <v>6.13465683</v>
      </c>
      <c r="K23" s="18" t="n">
        <v>426.64558141</v>
      </c>
      <c r="L23" s="20" t="n">
        <v>17.84762584</v>
      </c>
      <c r="M23" s="18" t="s">
        <v>309</v>
      </c>
      <c r="N23" s="20" t="s">
        <v>309</v>
      </c>
      <c r="O23" s="18" t="s">
        <v>309</v>
      </c>
      <c r="P23" s="20" t="s">
        <v>309</v>
      </c>
      <c r="Q23" s="18" t="s">
        <v>309</v>
      </c>
      <c r="R23" s="20" t="s">
        <v>309</v>
      </c>
      <c r="S23" s="18" t="n">
        <v>443.0833708</v>
      </c>
      <c r="T23" s="20" t="n">
        <v>24.47341624</v>
      </c>
      <c r="U23" s="18" t="n">
        <v>430.85723254</v>
      </c>
      <c r="V23" s="20" t="n">
        <v>9.353566649999999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520.07401487</v>
      </c>
      <c r="F25" s="20" t="n">
        <v>3.11248315</v>
      </c>
      <c r="G25" s="18" t="n">
        <v>510.18781518</v>
      </c>
      <c r="H25" s="20" t="n">
        <v>3.93769695</v>
      </c>
      <c r="I25" s="18" t="n">
        <v>490.66593598</v>
      </c>
      <c r="J25" s="20" t="n">
        <v>14.43483963</v>
      </c>
      <c r="K25" s="18" t="n">
        <v>482.24606671</v>
      </c>
      <c r="L25" s="20" t="n">
        <v>12.57018162</v>
      </c>
      <c r="M25" s="18" t="s">
        <v>309</v>
      </c>
      <c r="N25" s="20" t="s">
        <v>309</v>
      </c>
      <c r="O25" s="18" t="s">
        <v>309</v>
      </c>
      <c r="P25" s="20" t="s">
        <v>309</v>
      </c>
      <c r="Q25" s="18" t="s">
        <v>309</v>
      </c>
      <c r="R25" s="20" t="s">
        <v>309</v>
      </c>
      <c r="S25" s="18" t="n">
        <v>527.9067</v>
      </c>
      <c r="T25" s="20" t="n">
        <v>34.97959717</v>
      </c>
      <c r="U25" s="18" t="n">
        <v>482.25615999</v>
      </c>
      <c r="V25" s="20" t="n">
        <v>10.67766918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499.49276561</v>
      </c>
      <c r="F27" s="20" t="n">
        <v>1.71705441</v>
      </c>
      <c r="G27" s="18" t="n">
        <v>467.48006347</v>
      </c>
      <c r="H27" s="20" t="n">
        <v>7.93759211</v>
      </c>
      <c r="I27" s="18" t="n">
        <v>531.28405599</v>
      </c>
      <c r="J27" s="20" t="n">
        <v>6.37940299</v>
      </c>
      <c r="K27" s="18" t="n">
        <v>426.49598351</v>
      </c>
      <c r="L27" s="20" t="n">
        <v>22.06245884</v>
      </c>
      <c r="M27" s="18" t="s">
        <v>309</v>
      </c>
      <c r="N27" s="20" t="s">
        <v>309</v>
      </c>
      <c r="O27" s="18" t="s">
        <v>309</v>
      </c>
      <c r="P27" s="20" t="s">
        <v>309</v>
      </c>
      <c r="Q27" s="18" t="n">
        <v>528.1387</v>
      </c>
      <c r="R27" s="20" t="n">
        <v>34.5698804</v>
      </c>
      <c r="S27" s="18" t="n">
        <v>482.7538705</v>
      </c>
      <c r="T27" s="20" t="n">
        <v>47.00829936</v>
      </c>
      <c r="U27" s="18" t="n">
        <v>438.81892207</v>
      </c>
      <c r="V27" s="20" t="n">
        <v>10.90283622</v>
      </c>
    </row>
    <row r="28" spans="1:22">
      <c r="A28" s="15" t="s">
        <v>330</v>
      </c>
      <c r="B28" s="17" t="n">
        <v>7568</v>
      </c>
      <c r="C28" s="18">
        <f>(490.0/B28*100)</f>
        <v/>
      </c>
      <c r="D28" s="19" t="n">
        <v>7078</v>
      </c>
      <c r="E28" s="18" t="n">
        <v>419.96055225</v>
      </c>
      <c r="F28" s="20" t="n">
        <v>2.21369503</v>
      </c>
      <c r="G28" s="18" t="n">
        <v>396.50162848</v>
      </c>
      <c r="H28" s="20" t="n">
        <v>5.64259137</v>
      </c>
      <c r="I28" s="18" t="n">
        <v>375.63567722</v>
      </c>
      <c r="J28" s="20" t="n">
        <v>9.19240392</v>
      </c>
      <c r="K28" s="18" t="n">
        <v>390.64291667</v>
      </c>
      <c r="L28" s="20" t="n">
        <v>14.57991615</v>
      </c>
      <c r="M28" s="18" t="s">
        <v>309</v>
      </c>
      <c r="N28" s="20" t="s">
        <v>309</v>
      </c>
      <c r="O28" s="18" t="s">
        <v>309</v>
      </c>
      <c r="P28" s="20" t="s">
        <v>309</v>
      </c>
      <c r="Q28" s="18" t="s">
        <v>309</v>
      </c>
      <c r="R28" s="20" t="s">
        <v>309</v>
      </c>
      <c r="S28" s="18" t="n">
        <v>384.31046463</v>
      </c>
      <c r="T28" s="20" t="n">
        <v>29.44836128</v>
      </c>
      <c r="U28" s="18" t="n">
        <v>379.44277209</v>
      </c>
      <c r="V28" s="20" t="n">
        <v>7.81385196</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505.48121639</v>
      </c>
      <c r="F33" s="20" t="n">
        <v>2.34367241</v>
      </c>
      <c r="G33" s="18" t="n">
        <v>477.53663756</v>
      </c>
      <c r="H33" s="20" t="n">
        <v>5.73738176</v>
      </c>
      <c r="I33" s="18" t="n">
        <v>488.20913784</v>
      </c>
      <c r="J33" s="20" t="n">
        <v>13.80656458</v>
      </c>
      <c r="K33" s="18" t="n">
        <v>417.18219633</v>
      </c>
      <c r="L33" s="20" t="n">
        <v>22.05901785</v>
      </c>
      <c r="M33" s="18" t="s">
        <v>309</v>
      </c>
      <c r="N33" s="20" t="s">
        <v>309</v>
      </c>
      <c r="O33" s="18" t="s">
        <v>309</v>
      </c>
      <c r="P33" s="20" t="s">
        <v>309</v>
      </c>
      <c r="Q33" s="18" t="s">
        <v>309</v>
      </c>
      <c r="R33" s="20" t="s">
        <v>309</v>
      </c>
      <c r="S33" s="18" t="n">
        <v>319.68838313</v>
      </c>
      <c r="T33" s="20" t="n">
        <v>48.44775965</v>
      </c>
      <c r="U33" s="18" t="n">
        <v>448.90262435</v>
      </c>
      <c r="V33" s="20" t="n">
        <v>13.77513561</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504.81890279</v>
      </c>
      <c r="F36" s="20" t="n">
        <v>2.40179607</v>
      </c>
      <c r="G36" s="18" t="n">
        <v>488.38392275</v>
      </c>
      <c r="H36" s="20" t="n">
        <v>6.39023687</v>
      </c>
      <c r="I36" s="18" t="n">
        <v>482.81498784</v>
      </c>
      <c r="J36" s="20" t="n">
        <v>14.26632218</v>
      </c>
      <c r="K36" s="18" t="n">
        <v>448.63766094</v>
      </c>
      <c r="L36" s="20" t="n">
        <v>18.15654884</v>
      </c>
      <c r="M36" s="18" t="s">
        <v>309</v>
      </c>
      <c r="N36" s="20" t="s">
        <v>309</v>
      </c>
      <c r="O36" s="18" t="s">
        <v>309</v>
      </c>
      <c r="P36" s="20" t="s">
        <v>309</v>
      </c>
      <c r="Q36" s="18" t="s">
        <v>309</v>
      </c>
      <c r="R36" s="20" t="s">
        <v>309</v>
      </c>
      <c r="S36" s="18" t="s">
        <v>309</v>
      </c>
      <c r="T36" s="20" t="s">
        <v>309</v>
      </c>
      <c r="U36" s="18" t="n">
        <v>458.72815557</v>
      </c>
      <c r="V36" s="20" t="n">
        <v>10.72669674</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519.51678695</v>
      </c>
      <c r="F40" s="20" t="n">
        <v>3.5470348</v>
      </c>
      <c r="G40" s="18" t="n">
        <v>510.96665878</v>
      </c>
      <c r="H40" s="20" t="n">
        <v>5.79291385</v>
      </c>
      <c r="I40" s="18" t="n">
        <v>523.18733212</v>
      </c>
      <c r="J40" s="20" t="n">
        <v>8.6944588</v>
      </c>
      <c r="K40" s="18" t="n">
        <v>443.67943481</v>
      </c>
      <c r="L40" s="20" t="n">
        <v>19.58022547</v>
      </c>
      <c r="M40" s="18" t="s">
        <v>309</v>
      </c>
      <c r="N40" s="20" t="s">
        <v>309</v>
      </c>
      <c r="O40" s="18" t="s">
        <v>309</v>
      </c>
      <c r="P40" s="20" t="s">
        <v>309</v>
      </c>
      <c r="Q40" s="18" t="n">
        <v>510.3049124</v>
      </c>
      <c r="R40" s="20" t="n">
        <v>2.76769424</v>
      </c>
      <c r="S40" s="18" t="s">
        <v>309</v>
      </c>
      <c r="T40" s="20" t="s">
        <v>309</v>
      </c>
      <c r="U40" s="18" t="n">
        <v>487.61090356</v>
      </c>
      <c r="V40" s="20" t="n">
        <v>16.50947434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478.1598144</v>
      </c>
      <c r="F52" s="20" t="n">
        <v>2.4471453</v>
      </c>
      <c r="G52" s="18" t="n">
        <v>466.20522542</v>
      </c>
      <c r="H52" s="20" t="n">
        <v>5.67005536</v>
      </c>
      <c r="I52" s="18" t="n">
        <v>525.15180055</v>
      </c>
      <c r="J52" s="20" t="n">
        <v>9.51562775</v>
      </c>
      <c r="K52" s="18" t="n">
        <v>415.67926189</v>
      </c>
      <c r="L52" s="20" t="n">
        <v>13.62224771</v>
      </c>
      <c r="M52" s="18" t="s">
        <v>309</v>
      </c>
      <c r="N52" s="20" t="s">
        <v>309</v>
      </c>
      <c r="O52" s="18" t="s">
        <v>309</v>
      </c>
      <c r="P52" s="20" t="s">
        <v>309</v>
      </c>
      <c r="Q52" s="18" t="s">
        <v>309</v>
      </c>
      <c r="R52" s="20" t="s">
        <v>309</v>
      </c>
      <c r="S52" s="18" t="n">
        <v>369.26365457</v>
      </c>
      <c r="T52" s="20" t="n">
        <v>27.74831622</v>
      </c>
      <c r="U52" s="18" t="n">
        <v>428.50691732</v>
      </c>
      <c r="V52" s="20" t="n">
        <v>9.8736674</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337.43002982</v>
      </c>
      <c r="F54" s="20" t="n">
        <v>2.97482766</v>
      </c>
      <c r="G54" s="18" t="n">
        <v>320.26681746</v>
      </c>
      <c r="H54" s="20" t="n">
        <v>5.7870709</v>
      </c>
      <c r="I54" s="18" t="n">
        <v>303.61832938</v>
      </c>
      <c r="J54" s="20" t="n">
        <v>11.01484612</v>
      </c>
      <c r="K54" s="18" t="n">
        <v>284.41642514</v>
      </c>
      <c r="L54" s="20" t="n">
        <v>9.71027505</v>
      </c>
      <c r="M54" s="18" t="s">
        <v>309</v>
      </c>
      <c r="N54" s="20" t="s">
        <v>309</v>
      </c>
      <c r="O54" s="18" t="s">
        <v>309</v>
      </c>
      <c r="P54" s="20" t="s">
        <v>309</v>
      </c>
      <c r="Q54" s="18" t="s">
        <v>309</v>
      </c>
      <c r="R54" s="20" t="s">
        <v>309</v>
      </c>
      <c r="S54" s="18" t="n">
        <v>293.82085985</v>
      </c>
      <c r="T54" s="20" t="n">
        <v>18.71263011</v>
      </c>
      <c r="U54" s="18" t="n">
        <v>317.79639037</v>
      </c>
      <c r="V54" s="20" t="n">
        <v>4.53391547</v>
      </c>
    </row>
    <row r="55" spans="1:22">
      <c r="A55" s="15" t="s">
        <v>357</v>
      </c>
      <c r="B55" s="17" t="n">
        <v>5316</v>
      </c>
      <c r="C55" s="18">
        <f>(137.0/B55*100)</f>
        <v/>
      </c>
      <c r="D55" s="19" t="n">
        <v>5179</v>
      </c>
      <c r="E55" s="18" t="n">
        <v>418.04871235</v>
      </c>
      <c r="F55" s="20" t="n">
        <v>2.38550775</v>
      </c>
      <c r="G55" s="18" t="n">
        <v>382.77908696</v>
      </c>
      <c r="H55" s="20" t="n">
        <v>6.83412038</v>
      </c>
      <c r="I55" s="18" t="n">
        <v>344.46233261</v>
      </c>
      <c r="J55" s="20" t="n">
        <v>10.95022229</v>
      </c>
      <c r="K55" s="18" t="n">
        <v>358.13994015</v>
      </c>
      <c r="L55" s="20" t="n">
        <v>13.83468307</v>
      </c>
      <c r="M55" s="18" t="s">
        <v>309</v>
      </c>
      <c r="N55" s="20" t="s">
        <v>309</v>
      </c>
      <c r="O55" s="18" t="s">
        <v>309</v>
      </c>
      <c r="P55" s="20" t="s">
        <v>309</v>
      </c>
      <c r="Q55" s="18" t="s">
        <v>309</v>
      </c>
      <c r="R55" s="20" t="s">
        <v>309</v>
      </c>
      <c r="S55" s="18" t="n">
        <v>353.44744787</v>
      </c>
      <c r="T55" s="20" t="n">
        <v>16.83538092</v>
      </c>
      <c r="U55" s="18" t="n">
        <v>383.00325613</v>
      </c>
      <c r="V55" s="20" t="n">
        <v>7.86524503</v>
      </c>
    </row>
    <row r="56" spans="1:22">
      <c r="A56" s="15" t="s">
        <v>358</v>
      </c>
      <c r="B56" s="17" t="n">
        <v>5359</v>
      </c>
      <c r="C56" s="18">
        <f>(104.0/B56*100)</f>
        <v/>
      </c>
      <c r="D56" s="19" t="n">
        <v>5255</v>
      </c>
      <c r="E56" s="18" t="n">
        <v>527.1952826</v>
      </c>
      <c r="F56" s="20" t="n">
        <v>2.71674184</v>
      </c>
      <c r="G56" s="18" t="n">
        <v>514.88150863</v>
      </c>
      <c r="H56" s="20" t="n">
        <v>3.47122456</v>
      </c>
      <c r="I56" s="18" t="n">
        <v>531.48379306</v>
      </c>
      <c r="J56" s="20" t="n">
        <v>4.30719397</v>
      </c>
      <c r="K56" s="18" t="n">
        <v>497.66234544</v>
      </c>
      <c r="L56" s="20" t="n">
        <v>7.75972613</v>
      </c>
      <c r="M56" s="18" t="s">
        <v>309</v>
      </c>
      <c r="N56" s="20" t="s">
        <v>309</v>
      </c>
      <c r="O56" s="18" t="s">
        <v>309</v>
      </c>
      <c r="P56" s="20" t="s">
        <v>309</v>
      </c>
      <c r="Q56" s="18" t="s">
        <v>309</v>
      </c>
      <c r="R56" s="20" t="s">
        <v>309</v>
      </c>
      <c r="S56" s="18" t="n">
        <v>472.96886557</v>
      </c>
      <c r="T56" s="20" t="n">
        <v>56.85527548</v>
      </c>
      <c r="U56" s="18" t="n">
        <v>484.46850417</v>
      </c>
      <c r="V56" s="20" t="n">
        <v>12.33393988</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533.17616044</v>
      </c>
      <c r="F62" s="20" t="n">
        <v>1.33346412</v>
      </c>
      <c r="G62" s="18" t="n">
        <v>519.59926139</v>
      </c>
      <c r="H62" s="20" t="n">
        <v>2.87626345</v>
      </c>
      <c r="I62" s="18" t="n">
        <v>525.30313639</v>
      </c>
      <c r="J62" s="20" t="n">
        <v>4.30541407</v>
      </c>
      <c r="K62" s="18" t="n">
        <v>530.44487129</v>
      </c>
      <c r="L62" s="20" t="n">
        <v>8.198924480000001</v>
      </c>
      <c r="M62" s="18" t="s">
        <v>309</v>
      </c>
      <c r="N62" s="20" t="s">
        <v>309</v>
      </c>
      <c r="O62" s="18" t="s">
        <v>309</v>
      </c>
      <c r="P62" s="20" t="s">
        <v>309</v>
      </c>
      <c r="Q62" s="18" t="s">
        <v>309</v>
      </c>
      <c r="R62" s="20" t="s">
        <v>309</v>
      </c>
      <c r="S62" s="18" t="n">
        <v>497.6005</v>
      </c>
      <c r="T62" s="20" t="n">
        <v>34.73268608</v>
      </c>
      <c r="U62" s="18" t="n">
        <v>514.48646655</v>
      </c>
      <c r="V62" s="20" t="n">
        <v>9.105906969999999</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485.56522741</v>
      </c>
      <c r="F64" s="20" t="n">
        <v>2.40057973</v>
      </c>
      <c r="G64" s="18" t="n">
        <v>449.22395967</v>
      </c>
      <c r="H64" s="20" t="n">
        <v>6.63359412</v>
      </c>
      <c r="I64" s="18" t="n">
        <v>476.87050317</v>
      </c>
      <c r="J64" s="20" t="n">
        <v>5.65158055</v>
      </c>
      <c r="K64" s="18" t="n">
        <v>427.53266489</v>
      </c>
      <c r="L64" s="20" t="n">
        <v>14.60776545</v>
      </c>
      <c r="M64" s="18" t="s">
        <v>309</v>
      </c>
      <c r="N64" s="20" t="s">
        <v>309</v>
      </c>
      <c r="O64" s="18" t="s">
        <v>309</v>
      </c>
      <c r="P64" s="20" t="s">
        <v>309</v>
      </c>
      <c r="Q64" s="18" t="s">
        <v>309</v>
      </c>
      <c r="R64" s="20" t="s">
        <v>309</v>
      </c>
      <c r="S64" s="18" t="n">
        <v>501.74390546</v>
      </c>
      <c r="T64" s="20" t="n">
        <v>39.30943579</v>
      </c>
      <c r="U64" s="18" t="n">
        <v>399.44828769</v>
      </c>
      <c r="V64" s="20" t="n">
        <v>9.690443220000001</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572</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529.58115164</v>
      </c>
      <c r="F9" s="20" t="n">
        <v>2.48869611</v>
      </c>
      <c r="G9" s="18" t="n">
        <v>526.63032469</v>
      </c>
      <c r="H9" s="20" t="n">
        <v>5.8812519</v>
      </c>
      <c r="I9" s="18" t="n">
        <v>553.28150328</v>
      </c>
      <c r="J9" s="20" t="n">
        <v>4.11827592</v>
      </c>
      <c r="K9" s="18" t="n">
        <v>473.77826632</v>
      </c>
      <c r="L9" s="20" t="n">
        <v>29.13575149</v>
      </c>
      <c r="M9" s="18" t="s">
        <v>309</v>
      </c>
      <c r="N9" s="20" t="s">
        <v>309</v>
      </c>
      <c r="O9" s="18" t="s">
        <v>309</v>
      </c>
      <c r="P9" s="20" t="s">
        <v>309</v>
      </c>
      <c r="Q9" s="18" t="s">
        <v>309</v>
      </c>
      <c r="R9" s="20" t="s">
        <v>309</v>
      </c>
      <c r="S9" s="18" t="n">
        <v>409.10556975</v>
      </c>
      <c r="T9" s="20" t="n">
        <v>35.92404951</v>
      </c>
      <c r="U9" s="18" t="n">
        <v>461.99888147</v>
      </c>
      <c r="V9" s="20" t="n">
        <v>10.73744825</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451.18613605</v>
      </c>
      <c r="F11" s="20" t="n">
        <v>2.48377383</v>
      </c>
      <c r="G11" s="18" t="n">
        <v>423.08932025</v>
      </c>
      <c r="H11" s="20" t="n">
        <v>10.08910949</v>
      </c>
      <c r="I11" s="18" t="n">
        <v>408.08614062</v>
      </c>
      <c r="J11" s="20" t="n">
        <v>10.00190297</v>
      </c>
      <c r="K11" s="18" t="n">
        <v>429.04606462</v>
      </c>
      <c r="L11" s="20" t="n">
        <v>26.85235433</v>
      </c>
      <c r="M11" s="18" t="s">
        <v>309</v>
      </c>
      <c r="N11" s="20" t="s">
        <v>309</v>
      </c>
      <c r="O11" s="18" t="s">
        <v>309</v>
      </c>
      <c r="P11" s="20" t="s">
        <v>309</v>
      </c>
      <c r="Q11" s="18" t="s">
        <v>309</v>
      </c>
      <c r="R11" s="20" t="s">
        <v>309</v>
      </c>
      <c r="S11" s="18" t="n">
        <v>392.41481997</v>
      </c>
      <c r="T11" s="20" t="n">
        <v>20.3954221</v>
      </c>
      <c r="U11" s="18" t="n">
        <v>428.30676442</v>
      </c>
      <c r="V11" s="20" t="n">
        <v>6.74551185</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507.71818777</v>
      </c>
      <c r="F16" s="20" t="n">
        <v>2.12134228</v>
      </c>
      <c r="G16" s="18" t="n">
        <v>495.4016669</v>
      </c>
      <c r="H16" s="20" t="n">
        <v>8.208163770000001</v>
      </c>
      <c r="I16" s="18" t="n">
        <v>533.17629205</v>
      </c>
      <c r="J16" s="20" t="n">
        <v>4.84292535</v>
      </c>
      <c r="K16" s="18" t="n">
        <v>432.71374945</v>
      </c>
      <c r="L16" s="20" t="n">
        <v>23.848332</v>
      </c>
      <c r="M16" s="18" t="s">
        <v>309</v>
      </c>
      <c r="N16" s="20" t="s">
        <v>309</v>
      </c>
      <c r="O16" s="18" t="s">
        <v>309</v>
      </c>
      <c r="P16" s="20" t="s">
        <v>309</v>
      </c>
      <c r="Q16" s="18" t="s">
        <v>309</v>
      </c>
      <c r="R16" s="20" t="s">
        <v>309</v>
      </c>
      <c r="S16" s="18" t="n">
        <v>517.05779507</v>
      </c>
      <c r="T16" s="20" t="n">
        <v>31.35494314</v>
      </c>
      <c r="U16" s="18" t="n">
        <v>420.84767647</v>
      </c>
      <c r="V16" s="20" t="n">
        <v>7.3067705</v>
      </c>
    </row>
    <row r="17" spans="1:22">
      <c r="A17" s="15" t="s">
        <v>319</v>
      </c>
      <c r="B17" s="17" t="n">
        <v>6504</v>
      </c>
      <c r="C17" s="18">
        <f>(3097.0/B17*100)</f>
        <v/>
      </c>
      <c r="D17" s="19" t="n">
        <v>3407</v>
      </c>
      <c r="E17" s="18" t="n">
        <v>531.73274364</v>
      </c>
      <c r="F17" s="20" t="n">
        <v>2.76692679</v>
      </c>
      <c r="G17" s="18" t="n">
        <v>512.87956852</v>
      </c>
      <c r="H17" s="20" t="n">
        <v>8.66903655</v>
      </c>
      <c r="I17" s="18" t="n">
        <v>552.08552345</v>
      </c>
      <c r="J17" s="20" t="n">
        <v>5.14510024</v>
      </c>
      <c r="K17" s="18" t="n">
        <v>446.56153082</v>
      </c>
      <c r="L17" s="20" t="n">
        <v>22.7075119</v>
      </c>
      <c r="M17" s="18" t="s">
        <v>309</v>
      </c>
      <c r="N17" s="20" t="s">
        <v>309</v>
      </c>
      <c r="O17" s="18" t="s">
        <v>309</v>
      </c>
      <c r="P17" s="20" t="s">
        <v>309</v>
      </c>
      <c r="Q17" s="18" t="s">
        <v>309</v>
      </c>
      <c r="R17" s="20" t="s">
        <v>309</v>
      </c>
      <c r="S17" s="18" t="n">
        <v>551.2839</v>
      </c>
      <c r="T17" s="20" t="n">
        <v>28.72135526</v>
      </c>
      <c r="U17" s="18" t="n">
        <v>481.11466235</v>
      </c>
      <c r="V17" s="20" t="n">
        <v>11.90877255</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504.55487773</v>
      </c>
      <c r="F21" s="20" t="n">
        <v>2.44462779</v>
      </c>
      <c r="G21" s="18" t="n">
        <v>503.17013662</v>
      </c>
      <c r="H21" s="20" t="n">
        <v>5.24121473</v>
      </c>
      <c r="I21" s="18" t="n">
        <v>527.83616794</v>
      </c>
      <c r="J21" s="20" t="n">
        <v>4.24276367</v>
      </c>
      <c r="K21" s="18" t="n">
        <v>461.22547241</v>
      </c>
      <c r="L21" s="20" t="n">
        <v>12.24908725</v>
      </c>
      <c r="M21" s="18" t="s">
        <v>309</v>
      </c>
      <c r="N21" s="20" t="s">
        <v>309</v>
      </c>
      <c r="O21" s="18" t="s">
        <v>309</v>
      </c>
      <c r="P21" s="20" t="s">
        <v>309</v>
      </c>
      <c r="Q21" s="18" t="s">
        <v>309</v>
      </c>
      <c r="R21" s="20" t="s">
        <v>309</v>
      </c>
      <c r="S21" s="18" t="n">
        <v>582.30122431</v>
      </c>
      <c r="T21" s="20" t="n">
        <v>30.90353008</v>
      </c>
      <c r="U21" s="18" t="n">
        <v>467.93947769</v>
      </c>
      <c r="V21" s="20" t="n">
        <v>10.04323369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487.91245272</v>
      </c>
      <c r="F23" s="20" t="n">
        <v>2.78956906</v>
      </c>
      <c r="G23" s="18" t="n">
        <v>476.14411354</v>
      </c>
      <c r="H23" s="20" t="n">
        <v>7.67680776</v>
      </c>
      <c r="I23" s="18" t="n">
        <v>514.38290425</v>
      </c>
      <c r="J23" s="20" t="n">
        <v>4.72242599</v>
      </c>
      <c r="K23" s="18" t="n">
        <v>393.22481341</v>
      </c>
      <c r="L23" s="20" t="n">
        <v>16.92854118</v>
      </c>
      <c r="M23" s="18" t="s">
        <v>309</v>
      </c>
      <c r="N23" s="20" t="s">
        <v>309</v>
      </c>
      <c r="O23" s="18" t="s">
        <v>309</v>
      </c>
      <c r="P23" s="20" t="s">
        <v>309</v>
      </c>
      <c r="Q23" s="18" t="s">
        <v>309</v>
      </c>
      <c r="R23" s="20" t="s">
        <v>309</v>
      </c>
      <c r="S23" s="18" t="n">
        <v>490.08383507</v>
      </c>
      <c r="T23" s="20" t="n">
        <v>34.05452525</v>
      </c>
      <c r="U23" s="18" t="n">
        <v>433.82739296</v>
      </c>
      <c r="V23" s="20" t="n">
        <v>10.31906332</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517.76258331</v>
      </c>
      <c r="F25" s="20" t="n">
        <v>3.04172995</v>
      </c>
      <c r="G25" s="18" t="n">
        <v>510.31929073</v>
      </c>
      <c r="H25" s="20" t="n">
        <v>5.6603876</v>
      </c>
      <c r="I25" s="18" t="n">
        <v>503.69781153</v>
      </c>
      <c r="J25" s="20" t="n">
        <v>10.51028599</v>
      </c>
      <c r="K25" s="18" t="n">
        <v>478.86877494</v>
      </c>
      <c r="L25" s="20" t="n">
        <v>13.4542872</v>
      </c>
      <c r="M25" s="18" t="s">
        <v>309</v>
      </c>
      <c r="N25" s="20" t="s">
        <v>309</v>
      </c>
      <c r="O25" s="18" t="s">
        <v>309</v>
      </c>
      <c r="P25" s="20" t="s">
        <v>309</v>
      </c>
      <c r="Q25" s="18" t="s">
        <v>309</v>
      </c>
      <c r="R25" s="20" t="s">
        <v>309</v>
      </c>
      <c r="S25" s="18" t="n">
        <v>343.0745</v>
      </c>
      <c r="T25" s="20" t="n">
        <v>36.02762582</v>
      </c>
      <c r="U25" s="18" t="n">
        <v>487.00570106</v>
      </c>
      <c r="V25" s="20" t="n">
        <v>10.53620078</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497.37433824</v>
      </c>
      <c r="F27" s="20" t="n">
        <v>1.69942567</v>
      </c>
      <c r="G27" s="18" t="n">
        <v>467.18594686</v>
      </c>
      <c r="H27" s="20" t="n">
        <v>9.478415310000001</v>
      </c>
      <c r="I27" s="18" t="n">
        <v>541.75822988</v>
      </c>
      <c r="J27" s="20" t="n">
        <v>5.66547883</v>
      </c>
      <c r="K27" s="18" t="n">
        <v>435.54300351</v>
      </c>
      <c r="L27" s="20" t="n">
        <v>20.66906176</v>
      </c>
      <c r="M27" s="18" t="s">
        <v>309</v>
      </c>
      <c r="N27" s="20" t="s">
        <v>309</v>
      </c>
      <c r="O27" s="18" t="s">
        <v>309</v>
      </c>
      <c r="P27" s="20" t="s">
        <v>309</v>
      </c>
      <c r="Q27" s="18" t="n">
        <v>528.1387</v>
      </c>
      <c r="R27" s="20" t="n">
        <v>34.5698804</v>
      </c>
      <c r="S27" s="18" t="n">
        <v>408.24527895</v>
      </c>
      <c r="T27" s="20" t="n">
        <v>33.39238399</v>
      </c>
      <c r="U27" s="18" t="n">
        <v>438.02705055</v>
      </c>
      <c r="V27" s="20" t="n">
        <v>8.97016599</v>
      </c>
    </row>
    <row r="28" spans="1:22">
      <c r="A28" s="15" t="s">
        <v>330</v>
      </c>
      <c r="B28" s="17" t="n">
        <v>7568</v>
      </c>
      <c r="C28" s="18">
        <f>(490.0/B28*100)</f>
        <v/>
      </c>
      <c r="D28" s="19" t="n">
        <v>7078</v>
      </c>
      <c r="E28" s="18" t="n">
        <v>419.3416674</v>
      </c>
      <c r="F28" s="20" t="n">
        <v>2.19287579</v>
      </c>
      <c r="G28" s="18" t="n">
        <v>385.54011893</v>
      </c>
      <c r="H28" s="20" t="n">
        <v>8.46694488</v>
      </c>
      <c r="I28" s="18" t="n">
        <v>363.17355496</v>
      </c>
      <c r="J28" s="20" t="n">
        <v>10.75359355</v>
      </c>
      <c r="K28" s="18" t="n">
        <v>377.58655172</v>
      </c>
      <c r="L28" s="20" t="n">
        <v>15.59365336</v>
      </c>
      <c r="M28" s="18" t="s">
        <v>309</v>
      </c>
      <c r="N28" s="20" t="s">
        <v>309</v>
      </c>
      <c r="O28" s="18" t="s">
        <v>309</v>
      </c>
      <c r="P28" s="20" t="s">
        <v>309</v>
      </c>
      <c r="Q28" s="18" t="s">
        <v>309</v>
      </c>
      <c r="R28" s="20" t="s">
        <v>309</v>
      </c>
      <c r="S28" s="18" t="n">
        <v>369.17896251</v>
      </c>
      <c r="T28" s="20" t="n">
        <v>35.46760592</v>
      </c>
      <c r="U28" s="18" t="n">
        <v>378.696949</v>
      </c>
      <c r="V28" s="20" t="n">
        <v>8.01953498</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504.59531919</v>
      </c>
      <c r="F33" s="20" t="n">
        <v>2.34363375</v>
      </c>
      <c r="G33" s="18" t="n">
        <v>448.99539027</v>
      </c>
      <c r="H33" s="20" t="n">
        <v>11.14474958</v>
      </c>
      <c r="I33" s="18" t="n">
        <v>507.53616551</v>
      </c>
      <c r="J33" s="20" t="n">
        <v>12.21256935</v>
      </c>
      <c r="K33" s="18" t="n">
        <v>405.46058246</v>
      </c>
      <c r="L33" s="20" t="n">
        <v>19.02993841</v>
      </c>
      <c r="M33" s="18" t="s">
        <v>309</v>
      </c>
      <c r="N33" s="20" t="s">
        <v>309</v>
      </c>
      <c r="O33" s="18" t="s">
        <v>309</v>
      </c>
      <c r="P33" s="20" t="s">
        <v>309</v>
      </c>
      <c r="Q33" s="18" t="s">
        <v>309</v>
      </c>
      <c r="R33" s="20" t="s">
        <v>309</v>
      </c>
      <c r="S33" s="18" t="n">
        <v>482.57297031</v>
      </c>
      <c r="T33" s="20" t="n">
        <v>35.47630643</v>
      </c>
      <c r="U33" s="18" t="n">
        <v>441.53666621</v>
      </c>
      <c r="V33" s="20" t="n">
        <v>15.21642813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503.6425858</v>
      </c>
      <c r="F36" s="20" t="n">
        <v>2.39926862</v>
      </c>
      <c r="G36" s="18" t="n">
        <v>496.62838643</v>
      </c>
      <c r="H36" s="20" t="n">
        <v>8.00160144</v>
      </c>
      <c r="I36" s="18" t="n">
        <v>485.49133425</v>
      </c>
      <c r="J36" s="20" t="n">
        <v>14.99496716</v>
      </c>
      <c r="K36" s="18" t="n">
        <v>426.10200525</v>
      </c>
      <c r="L36" s="20" t="n">
        <v>23.62131993</v>
      </c>
      <c r="M36" s="18" t="s">
        <v>309</v>
      </c>
      <c r="N36" s="20" t="s">
        <v>309</v>
      </c>
      <c r="O36" s="18" t="s">
        <v>309</v>
      </c>
      <c r="P36" s="20" t="s">
        <v>309</v>
      </c>
      <c r="Q36" s="18" t="s">
        <v>309</v>
      </c>
      <c r="R36" s="20" t="s">
        <v>309</v>
      </c>
      <c r="S36" s="18" t="s">
        <v>309</v>
      </c>
      <c r="T36" s="20" t="s">
        <v>309</v>
      </c>
      <c r="U36" s="18" t="n">
        <v>463.45363179</v>
      </c>
      <c r="V36" s="20" t="n">
        <v>11.27848072</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507.96711847</v>
      </c>
      <c r="F40" s="20" t="n">
        <v>3.90357306</v>
      </c>
      <c r="G40" s="18" t="n">
        <v>533.0887292800001</v>
      </c>
      <c r="H40" s="20" t="n">
        <v>5.85192069</v>
      </c>
      <c r="I40" s="18" t="n">
        <v>528.76101783</v>
      </c>
      <c r="J40" s="20" t="n">
        <v>5.8870082</v>
      </c>
      <c r="K40" s="18" t="n">
        <v>474.83236358</v>
      </c>
      <c r="L40" s="20" t="n">
        <v>23.4442088</v>
      </c>
      <c r="M40" s="18" t="s">
        <v>309</v>
      </c>
      <c r="N40" s="20" t="s">
        <v>309</v>
      </c>
      <c r="O40" s="18" t="s">
        <v>309</v>
      </c>
      <c r="P40" s="20" t="s">
        <v>309</v>
      </c>
      <c r="Q40" s="18" t="n">
        <v>510.3049124</v>
      </c>
      <c r="R40" s="20" t="n">
        <v>2.76769424</v>
      </c>
      <c r="S40" s="18" t="n">
        <v>501.18878666</v>
      </c>
      <c r="T40" s="20" t="n">
        <v>65.25462475</v>
      </c>
      <c r="U40" s="18" t="n">
        <v>487.84153602</v>
      </c>
      <c r="V40" s="20" t="n">
        <v>14.67471484</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476.70276464</v>
      </c>
      <c r="F52" s="20" t="n">
        <v>2.44188609</v>
      </c>
      <c r="G52" s="18" t="n">
        <v>454.14771067</v>
      </c>
      <c r="H52" s="20" t="n">
        <v>8.59700005</v>
      </c>
      <c r="I52" s="18" t="n">
        <v>523.06199596</v>
      </c>
      <c r="J52" s="20" t="n">
        <v>8.568741360000001</v>
      </c>
      <c r="K52" s="18" t="n">
        <v>418.54837641</v>
      </c>
      <c r="L52" s="20" t="n">
        <v>24.55865364</v>
      </c>
      <c r="M52" s="18" t="s">
        <v>309</v>
      </c>
      <c r="N52" s="20" t="s">
        <v>309</v>
      </c>
      <c r="O52" s="18" t="s">
        <v>309</v>
      </c>
      <c r="P52" s="20" t="s">
        <v>309</v>
      </c>
      <c r="Q52" s="18" t="s">
        <v>309</v>
      </c>
      <c r="R52" s="20" t="s">
        <v>309</v>
      </c>
      <c r="S52" s="18" t="n">
        <v>396.40081798</v>
      </c>
      <c r="T52" s="20" t="n">
        <v>34.2921859</v>
      </c>
      <c r="U52" s="18" t="n">
        <v>429.38995138</v>
      </c>
      <c r="V52" s="20" t="n">
        <v>10.52481842</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335.41895532</v>
      </c>
      <c r="F54" s="20" t="n">
        <v>2.85838389</v>
      </c>
      <c r="G54" s="18" t="n">
        <v>314.5807843</v>
      </c>
      <c r="H54" s="20" t="n">
        <v>6.27891206</v>
      </c>
      <c r="I54" s="18" t="n">
        <v>313.60181576</v>
      </c>
      <c r="J54" s="20" t="n">
        <v>24.23296136</v>
      </c>
      <c r="K54" s="18" t="n">
        <v>280.16717839</v>
      </c>
      <c r="L54" s="20" t="n">
        <v>13.41299064</v>
      </c>
      <c r="M54" s="18" t="s">
        <v>309</v>
      </c>
      <c r="N54" s="20" t="s">
        <v>309</v>
      </c>
      <c r="O54" s="18" t="s">
        <v>309</v>
      </c>
      <c r="P54" s="20" t="s">
        <v>309</v>
      </c>
      <c r="Q54" s="18" t="s">
        <v>309</v>
      </c>
      <c r="R54" s="20" t="s">
        <v>309</v>
      </c>
      <c r="S54" s="18" t="n">
        <v>342.27011009</v>
      </c>
      <c r="T54" s="20" t="n">
        <v>18.59536375</v>
      </c>
      <c r="U54" s="18" t="n">
        <v>316.72798835</v>
      </c>
      <c r="V54" s="20" t="n">
        <v>4.80965154</v>
      </c>
    </row>
    <row r="55" spans="1:22">
      <c r="A55" s="15" t="s">
        <v>357</v>
      </c>
      <c r="B55" s="17" t="n">
        <v>5316</v>
      </c>
      <c r="C55" s="18">
        <f>(137.0/B55*100)</f>
        <v/>
      </c>
      <c r="D55" s="19" t="n">
        <v>5179</v>
      </c>
      <c r="E55" s="18" t="n">
        <v>415.15441472</v>
      </c>
      <c r="F55" s="20" t="n">
        <v>2.25385505</v>
      </c>
      <c r="G55" s="18" t="n">
        <v>396.58645354</v>
      </c>
      <c r="H55" s="20" t="n">
        <v>5.96455859</v>
      </c>
      <c r="I55" s="18" t="n">
        <v>427.8877056</v>
      </c>
      <c r="J55" s="20" t="n">
        <v>9.701541600000001</v>
      </c>
      <c r="K55" s="18" t="n">
        <v>371.1947818</v>
      </c>
      <c r="L55" s="20" t="n">
        <v>13.74457162</v>
      </c>
      <c r="M55" s="18" t="s">
        <v>309</v>
      </c>
      <c r="N55" s="20" t="s">
        <v>309</v>
      </c>
      <c r="O55" s="18" t="s">
        <v>309</v>
      </c>
      <c r="P55" s="20" t="s">
        <v>309</v>
      </c>
      <c r="Q55" s="18" t="s">
        <v>309</v>
      </c>
      <c r="R55" s="20" t="s">
        <v>309</v>
      </c>
      <c r="S55" s="18" t="n">
        <v>400.51716871</v>
      </c>
      <c r="T55" s="20" t="n">
        <v>19.80323486</v>
      </c>
      <c r="U55" s="18" t="n">
        <v>383.89087531</v>
      </c>
      <c r="V55" s="20" t="n">
        <v>6.99719523</v>
      </c>
    </row>
    <row r="56" spans="1:22">
      <c r="A56" s="15" t="s">
        <v>358</v>
      </c>
      <c r="B56" s="17" t="n">
        <v>5359</v>
      </c>
      <c r="C56" s="18">
        <f>(104.0/B56*100)</f>
        <v/>
      </c>
      <c r="D56" s="19" t="n">
        <v>5255</v>
      </c>
      <c r="E56" s="18" t="n">
        <v>524.69220117</v>
      </c>
      <c r="F56" s="20" t="n">
        <v>2.45379935</v>
      </c>
      <c r="G56" s="18" t="n">
        <v>512.62175064</v>
      </c>
      <c r="H56" s="20" t="n">
        <v>5.57202067</v>
      </c>
      <c r="I56" s="18" t="n">
        <v>538.30643907</v>
      </c>
      <c r="J56" s="20" t="n">
        <v>5.13938073</v>
      </c>
      <c r="K56" s="18" t="n">
        <v>512.9886198200001</v>
      </c>
      <c r="L56" s="20" t="n">
        <v>7.66617627</v>
      </c>
      <c r="M56" s="18" t="s">
        <v>309</v>
      </c>
      <c r="N56" s="20" t="s">
        <v>309</v>
      </c>
      <c r="O56" s="18" t="s">
        <v>309</v>
      </c>
      <c r="P56" s="20" t="s">
        <v>309</v>
      </c>
      <c r="Q56" s="18" t="s">
        <v>309</v>
      </c>
      <c r="R56" s="20" t="s">
        <v>309</v>
      </c>
      <c r="S56" s="18" t="n">
        <v>495.61177034</v>
      </c>
      <c r="T56" s="20" t="n">
        <v>47.29110497</v>
      </c>
      <c r="U56" s="18" t="n">
        <v>485.35703579</v>
      </c>
      <c r="V56" s="20" t="n">
        <v>13.17327339</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532.74065889</v>
      </c>
      <c r="F62" s="20" t="n">
        <v>1.28395667</v>
      </c>
      <c r="G62" s="18" t="n">
        <v>520.63683303</v>
      </c>
      <c r="H62" s="20" t="n">
        <v>3.25247296</v>
      </c>
      <c r="I62" s="18" t="n">
        <v>516.22182169</v>
      </c>
      <c r="J62" s="20" t="n">
        <v>4.77255522</v>
      </c>
      <c r="K62" s="18" t="n">
        <v>519.0018791700001</v>
      </c>
      <c r="L62" s="20" t="n">
        <v>8.455317900000001</v>
      </c>
      <c r="M62" s="18" t="s">
        <v>309</v>
      </c>
      <c r="N62" s="20" t="s">
        <v>309</v>
      </c>
      <c r="O62" s="18" t="s">
        <v>309</v>
      </c>
      <c r="P62" s="20" t="s">
        <v>309</v>
      </c>
      <c r="Q62" s="18" t="s">
        <v>309</v>
      </c>
      <c r="R62" s="20" t="s">
        <v>309</v>
      </c>
      <c r="S62" s="18" t="n">
        <v>510.62049028</v>
      </c>
      <c r="T62" s="20" t="n">
        <v>21.68748278</v>
      </c>
      <c r="U62" s="18" t="n">
        <v>522.19860353</v>
      </c>
      <c r="V62" s="20" t="n">
        <v>9.73835614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479.67918612</v>
      </c>
      <c r="F64" s="20" t="n">
        <v>1.96183821</v>
      </c>
      <c r="G64" s="18" t="n">
        <v>469.96157614</v>
      </c>
      <c r="H64" s="20" t="n">
        <v>10.01968169</v>
      </c>
      <c r="I64" s="18" t="n">
        <v>472.8279542</v>
      </c>
      <c r="J64" s="20" t="n">
        <v>12.74014476</v>
      </c>
      <c r="K64" s="18" t="n">
        <v>449.72932569</v>
      </c>
      <c r="L64" s="20" t="n">
        <v>20.29239992</v>
      </c>
      <c r="M64" s="18" t="s">
        <v>309</v>
      </c>
      <c r="N64" s="20" t="s">
        <v>309</v>
      </c>
      <c r="O64" s="18" t="s">
        <v>309</v>
      </c>
      <c r="P64" s="20" t="s">
        <v>309</v>
      </c>
      <c r="Q64" s="18" t="s">
        <v>309</v>
      </c>
      <c r="R64" s="20" t="s">
        <v>309</v>
      </c>
      <c r="S64" s="18" t="n">
        <v>430.01336767</v>
      </c>
      <c r="T64" s="20" t="n">
        <v>54.55442117</v>
      </c>
      <c r="U64" s="18" t="n">
        <v>400.65369228</v>
      </c>
      <c r="V64" s="20" t="n">
        <v>10.48756629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573</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533.36276537</v>
      </c>
      <c r="F9" s="20" t="n">
        <v>2.50918531</v>
      </c>
      <c r="G9" s="18" t="n">
        <v>533.36698532</v>
      </c>
      <c r="H9" s="20" t="n">
        <v>5.64281933</v>
      </c>
      <c r="I9" s="18" t="n">
        <v>523.37164724</v>
      </c>
      <c r="J9" s="20" t="n">
        <v>8.17696754</v>
      </c>
      <c r="K9" s="18" t="n">
        <v>522.43254691</v>
      </c>
      <c r="L9" s="20" t="n">
        <v>16.48180636</v>
      </c>
      <c r="M9" s="18" t="s">
        <v>309</v>
      </c>
      <c r="N9" s="20" t="s">
        <v>309</v>
      </c>
      <c r="O9" s="18" t="s">
        <v>309</v>
      </c>
      <c r="P9" s="20" t="s">
        <v>309</v>
      </c>
      <c r="Q9" s="18" t="s">
        <v>309</v>
      </c>
      <c r="R9" s="20" t="s">
        <v>309</v>
      </c>
      <c r="S9" s="18" t="n">
        <v>415.82741699</v>
      </c>
      <c r="T9" s="20" t="n">
        <v>32.90514628</v>
      </c>
      <c r="U9" s="18" t="n">
        <v>458.38437842</v>
      </c>
      <c r="V9" s="20" t="n">
        <v>8.99095992</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451.43274606</v>
      </c>
      <c r="F11" s="20" t="n">
        <v>2.46253658</v>
      </c>
      <c r="G11" s="18" t="n">
        <v>439.9719525</v>
      </c>
      <c r="H11" s="20" t="n">
        <v>4.89036035</v>
      </c>
      <c r="I11" s="18" t="n">
        <v>453.38011627</v>
      </c>
      <c r="J11" s="20" t="n">
        <v>7.393653</v>
      </c>
      <c r="K11" s="18" t="n">
        <v>433.60451684</v>
      </c>
      <c r="L11" s="20" t="n">
        <v>16.04934086</v>
      </c>
      <c r="M11" s="18" t="s">
        <v>309</v>
      </c>
      <c r="N11" s="20" t="s">
        <v>309</v>
      </c>
      <c r="O11" s="18" t="s">
        <v>309</v>
      </c>
      <c r="P11" s="20" t="s">
        <v>309</v>
      </c>
      <c r="Q11" s="18" t="s">
        <v>309</v>
      </c>
      <c r="R11" s="20" t="s">
        <v>309</v>
      </c>
      <c r="S11" s="18" t="n">
        <v>411.26814028</v>
      </c>
      <c r="T11" s="20" t="n">
        <v>23.71649945</v>
      </c>
      <c r="U11" s="18" t="n">
        <v>423.95872833</v>
      </c>
      <c r="V11" s="20" t="n">
        <v>5.97961198</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510.41398358</v>
      </c>
      <c r="F16" s="20" t="n">
        <v>2.12928478</v>
      </c>
      <c r="G16" s="18" t="n">
        <v>506.30533989</v>
      </c>
      <c r="H16" s="20" t="n">
        <v>6.29309616</v>
      </c>
      <c r="I16" s="18" t="n">
        <v>481.57328233</v>
      </c>
      <c r="J16" s="20" t="n">
        <v>8.97329863</v>
      </c>
      <c r="K16" s="18" t="n">
        <v>490.73818851</v>
      </c>
      <c r="L16" s="20" t="n">
        <v>20.01053794</v>
      </c>
      <c r="M16" s="18" t="s">
        <v>309</v>
      </c>
      <c r="N16" s="20" t="s">
        <v>309</v>
      </c>
      <c r="O16" s="18" t="s">
        <v>309</v>
      </c>
      <c r="P16" s="20" t="s">
        <v>309</v>
      </c>
      <c r="Q16" s="18" t="s">
        <v>309</v>
      </c>
      <c r="R16" s="20" t="s">
        <v>309</v>
      </c>
      <c r="S16" s="18" t="n">
        <v>516.5146251</v>
      </c>
      <c r="T16" s="20" t="n">
        <v>27.94509724</v>
      </c>
      <c r="U16" s="18" t="n">
        <v>430.21716657</v>
      </c>
      <c r="V16" s="20" t="n">
        <v>7.46955905</v>
      </c>
    </row>
    <row r="17" spans="1:22">
      <c r="A17" s="15" t="s">
        <v>319</v>
      </c>
      <c r="B17" s="17" t="n">
        <v>6504</v>
      </c>
      <c r="C17" s="18">
        <f>(3097.0/B17*100)</f>
        <v/>
      </c>
      <c r="D17" s="19" t="n">
        <v>3407</v>
      </c>
      <c r="E17" s="18" t="n">
        <v>537.52852534</v>
      </c>
      <c r="F17" s="20" t="n">
        <v>2.58296695</v>
      </c>
      <c r="G17" s="18" t="n">
        <v>506.04614635</v>
      </c>
      <c r="H17" s="20" t="n">
        <v>9.505658739999999</v>
      </c>
      <c r="I17" s="18" t="n">
        <v>479.21466022</v>
      </c>
      <c r="J17" s="20" t="n">
        <v>12.77773578</v>
      </c>
      <c r="K17" s="18" t="n">
        <v>480.56496155</v>
      </c>
      <c r="L17" s="20" t="n">
        <v>33.6469552</v>
      </c>
      <c r="M17" s="18" t="s">
        <v>309</v>
      </c>
      <c r="N17" s="20" t="s">
        <v>309</v>
      </c>
      <c r="O17" s="18" t="s">
        <v>309</v>
      </c>
      <c r="P17" s="20" t="s">
        <v>309</v>
      </c>
      <c r="Q17" s="18" t="s">
        <v>309</v>
      </c>
      <c r="R17" s="20" t="s">
        <v>309</v>
      </c>
      <c r="S17" s="18" t="n">
        <v>447.1192</v>
      </c>
      <c r="T17" s="20" t="n">
        <v>18.37454368</v>
      </c>
      <c r="U17" s="18" t="n">
        <v>479.59606428</v>
      </c>
      <c r="V17" s="20" t="n">
        <v>11.29264943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505.90334241</v>
      </c>
      <c r="F21" s="20" t="n">
        <v>2.54266523</v>
      </c>
      <c r="G21" s="18" t="n">
        <v>497.08281471</v>
      </c>
      <c r="H21" s="20" t="n">
        <v>5.2074733</v>
      </c>
      <c r="I21" s="18" t="n">
        <v>521.3099355000001</v>
      </c>
      <c r="J21" s="20" t="n">
        <v>3.65532763</v>
      </c>
      <c r="K21" s="18" t="n">
        <v>476.18520745</v>
      </c>
      <c r="L21" s="20" t="n">
        <v>11.79168474</v>
      </c>
      <c r="M21" s="18" t="s">
        <v>309</v>
      </c>
      <c r="N21" s="20" t="s">
        <v>309</v>
      </c>
      <c r="O21" s="18" t="s">
        <v>309</v>
      </c>
      <c r="P21" s="20" t="s">
        <v>309</v>
      </c>
      <c r="Q21" s="18" t="s">
        <v>309</v>
      </c>
      <c r="R21" s="20" t="s">
        <v>309</v>
      </c>
      <c r="S21" s="18" t="n">
        <v>535.42524908</v>
      </c>
      <c r="T21" s="20" t="n">
        <v>41.9883106</v>
      </c>
      <c r="U21" s="18" t="n">
        <v>472.9542736</v>
      </c>
      <c r="V21" s="20" t="n">
        <v>11.19528098</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490.44356979</v>
      </c>
      <c r="F23" s="20" t="n">
        <v>2.71972591</v>
      </c>
      <c r="G23" s="18" t="n">
        <v>463.6962375</v>
      </c>
      <c r="H23" s="20" t="n">
        <v>8.124240350000001</v>
      </c>
      <c r="I23" s="18" t="n">
        <v>495.63474557</v>
      </c>
      <c r="J23" s="20" t="n">
        <v>5.76532497</v>
      </c>
      <c r="K23" s="18" t="n">
        <v>431.66181087</v>
      </c>
      <c r="L23" s="20" t="n">
        <v>16.51090108</v>
      </c>
      <c r="M23" s="18" t="s">
        <v>309</v>
      </c>
      <c r="N23" s="20" t="s">
        <v>309</v>
      </c>
      <c r="O23" s="18" t="s">
        <v>309</v>
      </c>
      <c r="P23" s="20" t="s">
        <v>309</v>
      </c>
      <c r="Q23" s="18" t="s">
        <v>309</v>
      </c>
      <c r="R23" s="20" t="s">
        <v>309</v>
      </c>
      <c r="S23" s="18" t="n">
        <v>432.72040556</v>
      </c>
      <c r="T23" s="20" t="n">
        <v>42.26963858</v>
      </c>
      <c r="U23" s="18" t="n">
        <v>435.27126064</v>
      </c>
      <c r="V23" s="20" t="n">
        <v>8.613092679999999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519.36680821</v>
      </c>
      <c r="F25" s="20" t="n">
        <v>3.18143932</v>
      </c>
      <c r="G25" s="18" t="n">
        <v>503.21409728</v>
      </c>
      <c r="H25" s="20" t="n">
        <v>5.28331633</v>
      </c>
      <c r="I25" s="18" t="n">
        <v>491.06013863</v>
      </c>
      <c r="J25" s="20" t="n">
        <v>10.32612682</v>
      </c>
      <c r="K25" s="18" t="n">
        <v>482.39222229</v>
      </c>
      <c r="L25" s="20" t="n">
        <v>11.90530082</v>
      </c>
      <c r="M25" s="18" t="s">
        <v>309</v>
      </c>
      <c r="N25" s="20" t="s">
        <v>309</v>
      </c>
      <c r="O25" s="18" t="s">
        <v>309</v>
      </c>
      <c r="P25" s="20" t="s">
        <v>309</v>
      </c>
      <c r="Q25" s="18" t="s">
        <v>309</v>
      </c>
      <c r="R25" s="20" t="s">
        <v>309</v>
      </c>
      <c r="S25" s="18" t="n">
        <v>555.54045832</v>
      </c>
      <c r="T25" s="20" t="n">
        <v>25.93352716</v>
      </c>
      <c r="U25" s="18" t="n">
        <v>489.71517826</v>
      </c>
      <c r="V25" s="20" t="n">
        <v>10.05100614</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499.78393272</v>
      </c>
      <c r="F27" s="20" t="n">
        <v>1.66478971</v>
      </c>
      <c r="G27" s="18" t="n">
        <v>496.09536952</v>
      </c>
      <c r="H27" s="20" t="n">
        <v>8.66219516</v>
      </c>
      <c r="I27" s="18" t="n">
        <v>510.27341276</v>
      </c>
      <c r="J27" s="20" t="n">
        <v>7.7837271</v>
      </c>
      <c r="K27" s="18" t="n">
        <v>427.78116674</v>
      </c>
      <c r="L27" s="20" t="n">
        <v>21.38945586</v>
      </c>
      <c r="M27" s="18" t="s">
        <v>309</v>
      </c>
      <c r="N27" s="20" t="s">
        <v>309</v>
      </c>
      <c r="O27" s="18" t="s">
        <v>309</v>
      </c>
      <c r="P27" s="20" t="s">
        <v>309</v>
      </c>
      <c r="Q27" s="18" t="n">
        <v>528.1387</v>
      </c>
      <c r="R27" s="20" t="n">
        <v>34.5698804</v>
      </c>
      <c r="S27" s="18" t="n">
        <v>528.16814131</v>
      </c>
      <c r="T27" s="20" t="n">
        <v>33.07864317</v>
      </c>
      <c r="U27" s="18" t="n">
        <v>442.10011496</v>
      </c>
      <c r="V27" s="20" t="n">
        <v>9.87764331</v>
      </c>
    </row>
    <row r="28" spans="1:22">
      <c r="A28" s="15" t="s">
        <v>330</v>
      </c>
      <c r="B28" s="17" t="n">
        <v>7568</v>
      </c>
      <c r="C28" s="18">
        <f>(490.0/B28*100)</f>
        <v/>
      </c>
      <c r="D28" s="19" t="n">
        <v>7078</v>
      </c>
      <c r="E28" s="18" t="n">
        <v>419.73247231</v>
      </c>
      <c r="F28" s="20" t="n">
        <v>2.25700657</v>
      </c>
      <c r="G28" s="18" t="n">
        <v>410.94898272</v>
      </c>
      <c r="H28" s="20" t="n">
        <v>4.89659092</v>
      </c>
      <c r="I28" s="18" t="n">
        <v>405.62070069</v>
      </c>
      <c r="J28" s="20" t="n">
        <v>6.28096319</v>
      </c>
      <c r="K28" s="18" t="n">
        <v>384.9987395</v>
      </c>
      <c r="L28" s="20" t="n">
        <v>12.66609449</v>
      </c>
      <c r="M28" s="18" t="s">
        <v>309</v>
      </c>
      <c r="N28" s="20" t="s">
        <v>309</v>
      </c>
      <c r="O28" s="18" t="s">
        <v>309</v>
      </c>
      <c r="P28" s="20" t="s">
        <v>309</v>
      </c>
      <c r="Q28" s="18" t="s">
        <v>309</v>
      </c>
      <c r="R28" s="20" t="s">
        <v>309</v>
      </c>
      <c r="S28" s="18" t="n">
        <v>417.38579246</v>
      </c>
      <c r="T28" s="20" t="n">
        <v>37.76051314</v>
      </c>
      <c r="U28" s="18" t="n">
        <v>376.55544888</v>
      </c>
      <c r="V28" s="20" t="n">
        <v>7.06553353</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503.03850164</v>
      </c>
      <c r="F33" s="20" t="n">
        <v>2.41866977</v>
      </c>
      <c r="G33" s="18" t="n">
        <v>485.76351672</v>
      </c>
      <c r="H33" s="20" t="n">
        <v>5.62110111</v>
      </c>
      <c r="I33" s="18" t="n">
        <v>533.17639395</v>
      </c>
      <c r="J33" s="20" t="n">
        <v>6.08364089</v>
      </c>
      <c r="K33" s="18" t="n">
        <v>419.72460622</v>
      </c>
      <c r="L33" s="20" t="n">
        <v>16.2374105</v>
      </c>
      <c r="M33" s="18" t="s">
        <v>309</v>
      </c>
      <c r="N33" s="20" t="s">
        <v>309</v>
      </c>
      <c r="O33" s="18" t="s">
        <v>309</v>
      </c>
      <c r="P33" s="20" t="s">
        <v>309</v>
      </c>
      <c r="Q33" s="18" t="s">
        <v>309</v>
      </c>
      <c r="R33" s="20" t="s">
        <v>309</v>
      </c>
      <c r="S33" s="18" t="n">
        <v>384.0306</v>
      </c>
      <c r="T33" s="20" t="n">
        <v>38.11757897</v>
      </c>
      <c r="U33" s="18" t="n">
        <v>453.69928347</v>
      </c>
      <c r="V33" s="20" t="n">
        <v>12.43909754</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503.3889421</v>
      </c>
      <c r="F36" s="20" t="n">
        <v>2.46625412</v>
      </c>
      <c r="G36" s="18" t="n">
        <v>498.47046878</v>
      </c>
      <c r="H36" s="20" t="n">
        <v>5.33066561</v>
      </c>
      <c r="I36" s="18" t="n">
        <v>505.45372094</v>
      </c>
      <c r="J36" s="20" t="n">
        <v>10.92195798</v>
      </c>
      <c r="K36" s="18" t="n">
        <v>442.05925324</v>
      </c>
      <c r="L36" s="20" t="n">
        <v>22.9436108</v>
      </c>
      <c r="M36" s="18" t="s">
        <v>309</v>
      </c>
      <c r="N36" s="20" t="s">
        <v>309</v>
      </c>
      <c r="O36" s="18" t="s">
        <v>309</v>
      </c>
      <c r="P36" s="20" t="s">
        <v>309</v>
      </c>
      <c r="Q36" s="18" t="s">
        <v>309</v>
      </c>
      <c r="R36" s="20" t="s">
        <v>309</v>
      </c>
      <c r="S36" s="18" t="s">
        <v>309</v>
      </c>
      <c r="T36" s="20" t="s">
        <v>309</v>
      </c>
      <c r="U36" s="18" t="n">
        <v>469.03270227</v>
      </c>
      <c r="V36" s="20" t="n">
        <v>10.5677753</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516.81704581</v>
      </c>
      <c r="F40" s="20" t="n">
        <v>3.42156751</v>
      </c>
      <c r="G40" s="18" t="n">
        <v>519.81488741</v>
      </c>
      <c r="H40" s="20" t="n">
        <v>6.97187303</v>
      </c>
      <c r="I40" s="18" t="n">
        <v>513.53309293</v>
      </c>
      <c r="J40" s="20" t="n">
        <v>11.49734793</v>
      </c>
      <c r="K40" s="18" t="n">
        <v>502.83326749</v>
      </c>
      <c r="L40" s="20" t="n">
        <v>20.06107182</v>
      </c>
      <c r="M40" s="18" t="s">
        <v>309</v>
      </c>
      <c r="N40" s="20" t="s">
        <v>309</v>
      </c>
      <c r="O40" s="18" t="s">
        <v>309</v>
      </c>
      <c r="P40" s="20" t="s">
        <v>309</v>
      </c>
      <c r="Q40" s="18" t="n">
        <v>510.3049124</v>
      </c>
      <c r="R40" s="20" t="n">
        <v>2.76769424</v>
      </c>
      <c r="S40" s="18" t="s">
        <v>309</v>
      </c>
      <c r="T40" s="20" t="s">
        <v>309</v>
      </c>
      <c r="U40" s="18" t="n">
        <v>492.12031156</v>
      </c>
      <c r="V40" s="20" t="n">
        <v>13.69067067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477.73776725</v>
      </c>
      <c r="F52" s="20" t="n">
        <v>2.40601592</v>
      </c>
      <c r="G52" s="18" t="n">
        <v>461.87637464</v>
      </c>
      <c r="H52" s="20" t="n">
        <v>7.18452696</v>
      </c>
      <c r="I52" s="18" t="n">
        <v>506.7222626</v>
      </c>
      <c r="J52" s="20" t="n">
        <v>8.958115449999999</v>
      </c>
      <c r="K52" s="18" t="n">
        <v>449.08273714</v>
      </c>
      <c r="L52" s="20" t="n">
        <v>24.39975083</v>
      </c>
      <c r="M52" s="18" t="s">
        <v>309</v>
      </c>
      <c r="N52" s="20" t="s">
        <v>309</v>
      </c>
      <c r="O52" s="18" t="s">
        <v>309</v>
      </c>
      <c r="P52" s="20" t="s">
        <v>309</v>
      </c>
      <c r="Q52" s="18" t="s">
        <v>309</v>
      </c>
      <c r="R52" s="20" t="s">
        <v>309</v>
      </c>
      <c r="S52" s="18" t="n">
        <v>408.2931</v>
      </c>
      <c r="T52" s="20" t="n">
        <v>17.85044001</v>
      </c>
      <c r="U52" s="18" t="n">
        <v>423.81876058</v>
      </c>
      <c r="V52" s="20" t="n">
        <v>10.21811901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334.98938969</v>
      </c>
      <c r="F54" s="20" t="n">
        <v>2.84190424</v>
      </c>
      <c r="G54" s="18" t="n">
        <v>326.33196786</v>
      </c>
      <c r="H54" s="20" t="n">
        <v>5.20277592</v>
      </c>
      <c r="I54" s="18" t="n">
        <v>346.39766541</v>
      </c>
      <c r="J54" s="20" t="n">
        <v>9.710759810000001</v>
      </c>
      <c r="K54" s="18" t="n">
        <v>281.68246146</v>
      </c>
      <c r="L54" s="20" t="n">
        <v>9.883233840000001</v>
      </c>
      <c r="M54" s="18" t="s">
        <v>309</v>
      </c>
      <c r="N54" s="20" t="s">
        <v>309</v>
      </c>
      <c r="O54" s="18" t="s">
        <v>309</v>
      </c>
      <c r="P54" s="20" t="s">
        <v>309</v>
      </c>
      <c r="Q54" s="18" t="s">
        <v>309</v>
      </c>
      <c r="R54" s="20" t="s">
        <v>309</v>
      </c>
      <c r="S54" s="18" t="n">
        <v>351.64083791</v>
      </c>
      <c r="T54" s="20" t="n">
        <v>19.16792158</v>
      </c>
      <c r="U54" s="18" t="n">
        <v>317.75166743</v>
      </c>
      <c r="V54" s="20" t="n">
        <v>4.56772335</v>
      </c>
    </row>
    <row r="55" spans="1:22">
      <c r="A55" s="15" t="s">
        <v>357</v>
      </c>
      <c r="B55" s="17" t="n">
        <v>5316</v>
      </c>
      <c r="C55" s="18">
        <f>(137.0/B55*100)</f>
        <v/>
      </c>
      <c r="D55" s="19" t="n">
        <v>5179</v>
      </c>
      <c r="E55" s="18" t="n">
        <v>417.53689019</v>
      </c>
      <c r="F55" s="20" t="n">
        <v>2.36559738</v>
      </c>
      <c r="G55" s="18" t="n">
        <v>392.55013003</v>
      </c>
      <c r="H55" s="20" t="n">
        <v>5.2315188</v>
      </c>
      <c r="I55" s="18" t="n">
        <v>422.0650111</v>
      </c>
      <c r="J55" s="20" t="n">
        <v>7.00096771</v>
      </c>
      <c r="K55" s="18" t="n">
        <v>343.52639448</v>
      </c>
      <c r="L55" s="20" t="n">
        <v>8.59503666</v>
      </c>
      <c r="M55" s="18" t="s">
        <v>309</v>
      </c>
      <c r="N55" s="20" t="s">
        <v>309</v>
      </c>
      <c r="O55" s="18" t="s">
        <v>309</v>
      </c>
      <c r="P55" s="20" t="s">
        <v>309</v>
      </c>
      <c r="Q55" s="18" t="s">
        <v>309</v>
      </c>
      <c r="R55" s="20" t="s">
        <v>309</v>
      </c>
      <c r="S55" s="18" t="n">
        <v>374.97966381</v>
      </c>
      <c r="T55" s="20" t="n">
        <v>29.18714536</v>
      </c>
      <c r="U55" s="18" t="n">
        <v>377.15010278</v>
      </c>
      <c r="V55" s="20" t="n">
        <v>6.25534203</v>
      </c>
    </row>
    <row r="56" spans="1:22">
      <c r="A56" s="15" t="s">
        <v>358</v>
      </c>
      <c r="B56" s="17" t="n">
        <v>5359</v>
      </c>
      <c r="C56" s="18">
        <f>(104.0/B56*100)</f>
        <v/>
      </c>
      <c r="D56" s="19" t="n">
        <v>5255</v>
      </c>
      <c r="E56" s="18" t="n">
        <v>527.08019482</v>
      </c>
      <c r="F56" s="20" t="n">
        <v>2.54673486</v>
      </c>
      <c r="G56" s="18" t="n">
        <v>510.34720411</v>
      </c>
      <c r="H56" s="20" t="n">
        <v>4.00548275</v>
      </c>
      <c r="I56" s="18" t="n">
        <v>531.94909172</v>
      </c>
      <c r="J56" s="20" t="n">
        <v>4.49181699</v>
      </c>
      <c r="K56" s="18" t="n">
        <v>507.20968285</v>
      </c>
      <c r="L56" s="20" t="n">
        <v>7.2014983</v>
      </c>
      <c r="M56" s="18" t="s">
        <v>309</v>
      </c>
      <c r="N56" s="20" t="s">
        <v>309</v>
      </c>
      <c r="O56" s="18" t="s">
        <v>309</v>
      </c>
      <c r="P56" s="20" t="s">
        <v>309</v>
      </c>
      <c r="Q56" s="18" t="s">
        <v>309</v>
      </c>
      <c r="R56" s="20" t="s">
        <v>309</v>
      </c>
      <c r="S56" s="18" t="n">
        <v>524.8911000000001</v>
      </c>
      <c r="T56" s="20" t="n">
        <v>27.37493484</v>
      </c>
      <c r="U56" s="18" t="n">
        <v>483.80179442</v>
      </c>
      <c r="V56" s="20" t="n">
        <v>11.50440364</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532.52597415</v>
      </c>
      <c r="F62" s="20" t="n">
        <v>1.4417957</v>
      </c>
      <c r="G62" s="18" t="n">
        <v>521.98836754</v>
      </c>
      <c r="H62" s="20" t="n">
        <v>2.82046161</v>
      </c>
      <c r="I62" s="18" t="n">
        <v>528.64897031</v>
      </c>
      <c r="J62" s="20" t="n">
        <v>3.70366053</v>
      </c>
      <c r="K62" s="18" t="n">
        <v>511.41544775</v>
      </c>
      <c r="L62" s="20" t="n">
        <v>8.98737277</v>
      </c>
      <c r="M62" s="18" t="s">
        <v>309</v>
      </c>
      <c r="N62" s="20" t="s">
        <v>309</v>
      </c>
      <c r="O62" s="18" t="s">
        <v>309</v>
      </c>
      <c r="P62" s="20" t="s">
        <v>309</v>
      </c>
      <c r="Q62" s="18" t="s">
        <v>309</v>
      </c>
      <c r="R62" s="20" t="s">
        <v>309</v>
      </c>
      <c r="S62" s="18" t="n">
        <v>527.29306659</v>
      </c>
      <c r="T62" s="20" t="n">
        <v>25.60428568</v>
      </c>
      <c r="U62" s="18" t="n">
        <v>513.30448475</v>
      </c>
      <c r="V62" s="20" t="n">
        <v>9.09566435</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477.20875915</v>
      </c>
      <c r="F64" s="20" t="n">
        <v>2.07825921</v>
      </c>
      <c r="G64" s="18" t="n">
        <v>457.64912495</v>
      </c>
      <c r="H64" s="20" t="n">
        <v>7.69490571</v>
      </c>
      <c r="I64" s="18" t="n">
        <v>507.03144969</v>
      </c>
      <c r="J64" s="20" t="n">
        <v>6.43002039</v>
      </c>
      <c r="K64" s="18" t="n">
        <v>451.57292662</v>
      </c>
      <c r="L64" s="20" t="n">
        <v>17.70961993</v>
      </c>
      <c r="M64" s="18" t="s">
        <v>309</v>
      </c>
      <c r="N64" s="20" t="s">
        <v>309</v>
      </c>
      <c r="O64" s="18" t="s">
        <v>309</v>
      </c>
      <c r="P64" s="20" t="s">
        <v>309</v>
      </c>
      <c r="Q64" s="18" t="s">
        <v>309</v>
      </c>
      <c r="R64" s="20" t="s">
        <v>309</v>
      </c>
      <c r="S64" s="18" t="n">
        <v>433.48942734</v>
      </c>
      <c r="T64" s="20" t="n">
        <v>46.59350403</v>
      </c>
      <c r="U64" s="18" t="n">
        <v>405.16148171</v>
      </c>
      <c r="V64" s="20" t="n">
        <v>10.21081263</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574</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530.38758318</v>
      </c>
      <c r="F9" s="20" t="n">
        <v>2.5699704</v>
      </c>
      <c r="G9" s="18" t="n">
        <v>527.9617883</v>
      </c>
      <c r="H9" s="20" t="n">
        <v>5.52713399</v>
      </c>
      <c r="I9" s="18" t="n">
        <v>550.3799029199999</v>
      </c>
      <c r="J9" s="20" t="n">
        <v>3.77174533</v>
      </c>
      <c r="K9" s="18" t="n">
        <v>501.58805078</v>
      </c>
      <c r="L9" s="20" t="n">
        <v>20.58136448</v>
      </c>
      <c r="M9" s="18" t="s">
        <v>309</v>
      </c>
      <c r="N9" s="20" t="s">
        <v>309</v>
      </c>
      <c r="O9" s="18" t="s">
        <v>309</v>
      </c>
      <c r="P9" s="20" t="s">
        <v>309</v>
      </c>
      <c r="Q9" s="18" t="s">
        <v>309</v>
      </c>
      <c r="R9" s="20" t="s">
        <v>309</v>
      </c>
      <c r="S9" s="18" t="n">
        <v>509.53134172</v>
      </c>
      <c r="T9" s="20" t="n">
        <v>47.66521873</v>
      </c>
      <c r="U9" s="18" t="n">
        <v>459.06834588</v>
      </c>
      <c r="V9" s="20" t="n">
        <v>10.34066188</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450.80201598</v>
      </c>
      <c r="F11" s="20" t="n">
        <v>2.438172</v>
      </c>
      <c r="G11" s="18" t="n">
        <v>447.66254128</v>
      </c>
      <c r="H11" s="20" t="n">
        <v>5.61279437</v>
      </c>
      <c r="I11" s="18" t="n">
        <v>424.96745396</v>
      </c>
      <c r="J11" s="20" t="n">
        <v>8.266139989999999</v>
      </c>
      <c r="K11" s="18" t="n">
        <v>450.17477029</v>
      </c>
      <c r="L11" s="20" t="n">
        <v>15.96847148</v>
      </c>
      <c r="M11" s="18" t="s">
        <v>309</v>
      </c>
      <c r="N11" s="20" t="s">
        <v>309</v>
      </c>
      <c r="O11" s="18" t="s">
        <v>309</v>
      </c>
      <c r="P11" s="20" t="s">
        <v>309</v>
      </c>
      <c r="Q11" s="18" t="s">
        <v>309</v>
      </c>
      <c r="R11" s="20" t="s">
        <v>309</v>
      </c>
      <c r="S11" s="18" t="n">
        <v>410.62506299</v>
      </c>
      <c r="T11" s="20" t="n">
        <v>21.28263226</v>
      </c>
      <c r="U11" s="18" t="n">
        <v>424.68373426</v>
      </c>
      <c r="V11" s="20" t="n">
        <v>6.34201077</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506.53528802</v>
      </c>
      <c r="F16" s="20" t="n">
        <v>2.25095091</v>
      </c>
      <c r="G16" s="18" t="n">
        <v>516.06314774</v>
      </c>
      <c r="H16" s="20" t="n">
        <v>5.52779702</v>
      </c>
      <c r="I16" s="18" t="n">
        <v>529.31850915</v>
      </c>
      <c r="J16" s="20" t="n">
        <v>4.68677017</v>
      </c>
      <c r="K16" s="18" t="n">
        <v>470.82893618</v>
      </c>
      <c r="L16" s="20" t="n">
        <v>17.33400195</v>
      </c>
      <c r="M16" s="18" t="s">
        <v>309</v>
      </c>
      <c r="N16" s="20" t="s">
        <v>309</v>
      </c>
      <c r="O16" s="18" t="s">
        <v>309</v>
      </c>
      <c r="P16" s="20" t="s">
        <v>309</v>
      </c>
      <c r="Q16" s="18" t="s">
        <v>309</v>
      </c>
      <c r="R16" s="20" t="s">
        <v>309</v>
      </c>
      <c r="S16" s="18" t="n">
        <v>502.94690897</v>
      </c>
      <c r="T16" s="20" t="n">
        <v>24.55681609</v>
      </c>
      <c r="U16" s="18" t="n">
        <v>421.32991108</v>
      </c>
      <c r="V16" s="20" t="n">
        <v>7.33181459</v>
      </c>
    </row>
    <row r="17" spans="1:22">
      <c r="A17" s="15" t="s">
        <v>319</v>
      </c>
      <c r="B17" s="17" t="n">
        <v>6504</v>
      </c>
      <c r="C17" s="18">
        <f>(3097.0/B17*100)</f>
        <v/>
      </c>
      <c r="D17" s="19" t="n">
        <v>3407</v>
      </c>
      <c r="E17" s="18" t="n">
        <v>533.49421581</v>
      </c>
      <c r="F17" s="20" t="n">
        <v>2.86768359</v>
      </c>
      <c r="G17" s="18" t="n">
        <v>533.91176447</v>
      </c>
      <c r="H17" s="20" t="n">
        <v>6.20490941</v>
      </c>
      <c r="I17" s="18" t="n">
        <v>541.71708644</v>
      </c>
      <c r="J17" s="20" t="n">
        <v>6.90294206</v>
      </c>
      <c r="K17" s="18" t="n">
        <v>472.10737383</v>
      </c>
      <c r="L17" s="20" t="n">
        <v>22.94012813</v>
      </c>
      <c r="M17" s="18" t="s">
        <v>309</v>
      </c>
      <c r="N17" s="20" t="s">
        <v>309</v>
      </c>
      <c r="O17" s="18" t="s">
        <v>309</v>
      </c>
      <c r="P17" s="20" t="s">
        <v>309</v>
      </c>
      <c r="Q17" s="18" t="s">
        <v>309</v>
      </c>
      <c r="R17" s="20" t="s">
        <v>309</v>
      </c>
      <c r="S17" s="18" t="n">
        <v>416.3863</v>
      </c>
      <c r="T17" s="20" t="n">
        <v>33.20998153</v>
      </c>
      <c r="U17" s="18" t="n">
        <v>480.32224315</v>
      </c>
      <c r="V17" s="20" t="n">
        <v>10.97698934</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504.44229869</v>
      </c>
      <c r="F21" s="20" t="n">
        <v>2.52576427</v>
      </c>
      <c r="G21" s="18" t="n">
        <v>506.44356401</v>
      </c>
      <c r="H21" s="20" t="n">
        <v>4.82836726</v>
      </c>
      <c r="I21" s="18" t="n">
        <v>523.13795322</v>
      </c>
      <c r="J21" s="20" t="n">
        <v>4.05538377</v>
      </c>
      <c r="K21" s="18" t="n">
        <v>465.96902426</v>
      </c>
      <c r="L21" s="20" t="n">
        <v>10.92339751</v>
      </c>
      <c r="M21" s="18" t="s">
        <v>309</v>
      </c>
      <c r="N21" s="20" t="s">
        <v>309</v>
      </c>
      <c r="O21" s="18" t="s">
        <v>309</v>
      </c>
      <c r="P21" s="20" t="s">
        <v>309</v>
      </c>
      <c r="Q21" s="18" t="s">
        <v>309</v>
      </c>
      <c r="R21" s="20" t="s">
        <v>309</v>
      </c>
      <c r="S21" s="18" t="n">
        <v>581.2325548699999</v>
      </c>
      <c r="T21" s="20" t="n">
        <v>42.35542476</v>
      </c>
      <c r="U21" s="18" t="n">
        <v>475.32092088</v>
      </c>
      <c r="V21" s="20" t="n">
        <v>11.85484515</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488.21346987</v>
      </c>
      <c r="F23" s="20" t="n">
        <v>2.67580472</v>
      </c>
      <c r="G23" s="18" t="n">
        <v>474.68907688</v>
      </c>
      <c r="H23" s="20" t="n">
        <v>7.42588575</v>
      </c>
      <c r="I23" s="18" t="n">
        <v>506.5078656</v>
      </c>
      <c r="J23" s="20" t="n">
        <v>4.44319119</v>
      </c>
      <c r="K23" s="18" t="n">
        <v>454.56316592</v>
      </c>
      <c r="L23" s="20" t="n">
        <v>14.3519082</v>
      </c>
      <c r="M23" s="18" t="s">
        <v>309</v>
      </c>
      <c r="N23" s="20" t="s">
        <v>309</v>
      </c>
      <c r="O23" s="18" t="s">
        <v>309</v>
      </c>
      <c r="P23" s="20" t="s">
        <v>309</v>
      </c>
      <c r="Q23" s="18" t="s">
        <v>309</v>
      </c>
      <c r="R23" s="20" t="s">
        <v>309</v>
      </c>
      <c r="S23" s="18" t="n">
        <v>474.81579999</v>
      </c>
      <c r="T23" s="20" t="n">
        <v>63.99638299</v>
      </c>
      <c r="U23" s="18" t="n">
        <v>430.09733544</v>
      </c>
      <c r="V23" s="20" t="n">
        <v>9.291652259999999</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518.74802461</v>
      </c>
      <c r="F25" s="20" t="n">
        <v>3.09702794</v>
      </c>
      <c r="G25" s="18" t="n">
        <v>500.89679399</v>
      </c>
      <c r="H25" s="20" t="n">
        <v>5.55012251</v>
      </c>
      <c r="I25" s="18" t="n">
        <v>513.2209322</v>
      </c>
      <c r="J25" s="20" t="n">
        <v>10.7866645</v>
      </c>
      <c r="K25" s="18" t="n">
        <v>473.04419379</v>
      </c>
      <c r="L25" s="20" t="n">
        <v>13.88144339</v>
      </c>
      <c r="M25" s="18" t="s">
        <v>309</v>
      </c>
      <c r="N25" s="20" t="s">
        <v>309</v>
      </c>
      <c r="O25" s="18" t="s">
        <v>309</v>
      </c>
      <c r="P25" s="20" t="s">
        <v>309</v>
      </c>
      <c r="Q25" s="18" t="s">
        <v>309</v>
      </c>
      <c r="R25" s="20" t="s">
        <v>309</v>
      </c>
      <c r="S25" s="18" t="s">
        <v>309</v>
      </c>
      <c r="T25" s="20" t="s">
        <v>309</v>
      </c>
      <c r="U25" s="18" t="n">
        <v>487.27703361</v>
      </c>
      <c r="V25" s="20" t="n">
        <v>10.63346895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497.25719889</v>
      </c>
      <c r="F27" s="20" t="n">
        <v>1.72623295</v>
      </c>
      <c r="G27" s="18" t="n">
        <v>489.19595998</v>
      </c>
      <c r="H27" s="20" t="n">
        <v>6.82392032</v>
      </c>
      <c r="I27" s="18" t="n">
        <v>527.15543967</v>
      </c>
      <c r="J27" s="20" t="n">
        <v>5.34124041</v>
      </c>
      <c r="K27" s="18" t="n">
        <v>463.38418166</v>
      </c>
      <c r="L27" s="20" t="n">
        <v>17.89615554</v>
      </c>
      <c r="M27" s="18" t="s">
        <v>309</v>
      </c>
      <c r="N27" s="20" t="s">
        <v>309</v>
      </c>
      <c r="O27" s="18" t="s">
        <v>309</v>
      </c>
      <c r="P27" s="20" t="s">
        <v>309</v>
      </c>
      <c r="Q27" s="18" t="n">
        <v>528.1387</v>
      </c>
      <c r="R27" s="20" t="n">
        <v>34.5698804</v>
      </c>
      <c r="S27" s="18" t="n">
        <v>558.6166302300001</v>
      </c>
      <c r="T27" s="20" t="n">
        <v>47.66755176</v>
      </c>
      <c r="U27" s="18" t="n">
        <v>436.15423647</v>
      </c>
      <c r="V27" s="20" t="n">
        <v>8.86711742</v>
      </c>
    </row>
    <row r="28" spans="1:22">
      <c r="A28" s="15" t="s">
        <v>330</v>
      </c>
      <c r="B28" s="17" t="n">
        <v>7568</v>
      </c>
      <c r="C28" s="18">
        <f>(490.0/B28*100)</f>
        <v/>
      </c>
      <c r="D28" s="19" t="n">
        <v>7078</v>
      </c>
      <c r="E28" s="18" t="n">
        <v>420.47311967</v>
      </c>
      <c r="F28" s="20" t="n">
        <v>2.15666345</v>
      </c>
      <c r="G28" s="18" t="n">
        <v>392.24537187</v>
      </c>
      <c r="H28" s="20" t="n">
        <v>6.08108491</v>
      </c>
      <c r="I28" s="18" t="n">
        <v>391.42340449</v>
      </c>
      <c r="J28" s="20" t="n">
        <v>8.582558150000001</v>
      </c>
      <c r="K28" s="18" t="n">
        <v>380.36068696</v>
      </c>
      <c r="L28" s="20" t="n">
        <v>11.72041809</v>
      </c>
      <c r="M28" s="18" t="s">
        <v>309</v>
      </c>
      <c r="N28" s="20" t="s">
        <v>309</v>
      </c>
      <c r="O28" s="18" t="s">
        <v>309</v>
      </c>
      <c r="P28" s="20" t="s">
        <v>309</v>
      </c>
      <c r="Q28" s="18" t="s">
        <v>309</v>
      </c>
      <c r="R28" s="20" t="s">
        <v>309</v>
      </c>
      <c r="S28" s="18" t="n">
        <v>385.81683694</v>
      </c>
      <c r="T28" s="20" t="n">
        <v>39.38435876</v>
      </c>
      <c r="U28" s="18" t="n">
        <v>380.3947233</v>
      </c>
      <c r="V28" s="20" t="n">
        <v>6.94389465</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505.18896845</v>
      </c>
      <c r="F33" s="20" t="n">
        <v>2.35557397</v>
      </c>
      <c r="G33" s="18" t="n">
        <v>475.07938663</v>
      </c>
      <c r="H33" s="20" t="n">
        <v>6.42752926</v>
      </c>
      <c r="I33" s="18" t="n">
        <v>507.80402503</v>
      </c>
      <c r="J33" s="20" t="n">
        <v>8.70530643</v>
      </c>
      <c r="K33" s="18" t="n">
        <v>387.14112589</v>
      </c>
      <c r="L33" s="20" t="n">
        <v>22.51422957</v>
      </c>
      <c r="M33" s="18" t="s">
        <v>309</v>
      </c>
      <c r="N33" s="20" t="s">
        <v>309</v>
      </c>
      <c r="O33" s="18" t="s">
        <v>309</v>
      </c>
      <c r="P33" s="20" t="s">
        <v>309</v>
      </c>
      <c r="Q33" s="18" t="s">
        <v>309</v>
      </c>
      <c r="R33" s="20" t="s">
        <v>309</v>
      </c>
      <c r="S33" s="18" t="n">
        <v>388.5084</v>
      </c>
      <c r="T33" s="20" t="n">
        <v>41.31291059</v>
      </c>
      <c r="U33" s="18" t="n">
        <v>441.51456919</v>
      </c>
      <c r="V33" s="20" t="n">
        <v>13.445453</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503.04371781</v>
      </c>
      <c r="F36" s="20" t="n">
        <v>2.45343013</v>
      </c>
      <c r="G36" s="18" t="n">
        <v>495.72151561</v>
      </c>
      <c r="H36" s="20" t="n">
        <v>6.14196858</v>
      </c>
      <c r="I36" s="18" t="n">
        <v>517.28706191</v>
      </c>
      <c r="J36" s="20" t="n">
        <v>9.8040634</v>
      </c>
      <c r="K36" s="18" t="n">
        <v>467.7602799</v>
      </c>
      <c r="L36" s="20" t="n">
        <v>23.05715451</v>
      </c>
      <c r="M36" s="18" t="s">
        <v>309</v>
      </c>
      <c r="N36" s="20" t="s">
        <v>309</v>
      </c>
      <c r="O36" s="18" t="s">
        <v>309</v>
      </c>
      <c r="P36" s="20" t="s">
        <v>309</v>
      </c>
      <c r="Q36" s="18" t="s">
        <v>309</v>
      </c>
      <c r="R36" s="20" t="s">
        <v>309</v>
      </c>
      <c r="S36" s="18" t="s">
        <v>309</v>
      </c>
      <c r="T36" s="20" t="s">
        <v>309</v>
      </c>
      <c r="U36" s="18" t="n">
        <v>464.30422074</v>
      </c>
      <c r="V36" s="20" t="n">
        <v>11.42259595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512.26572082</v>
      </c>
      <c r="F40" s="20" t="n">
        <v>3.42583151</v>
      </c>
      <c r="G40" s="18" t="n">
        <v>528.4006167</v>
      </c>
      <c r="H40" s="20" t="n">
        <v>6.77781656</v>
      </c>
      <c r="I40" s="18" t="n">
        <v>531.2513735700001</v>
      </c>
      <c r="J40" s="20" t="n">
        <v>7.37694368</v>
      </c>
      <c r="K40" s="18" t="n">
        <v>474.38062031</v>
      </c>
      <c r="L40" s="20" t="n">
        <v>19.99114141</v>
      </c>
      <c r="M40" s="18" t="s">
        <v>309</v>
      </c>
      <c r="N40" s="20" t="s">
        <v>309</v>
      </c>
      <c r="O40" s="18" t="s">
        <v>309</v>
      </c>
      <c r="P40" s="20" t="s">
        <v>309</v>
      </c>
      <c r="Q40" s="18" t="n">
        <v>510.3049124</v>
      </c>
      <c r="R40" s="20" t="n">
        <v>2.76769424</v>
      </c>
      <c r="S40" s="18" t="s">
        <v>309</v>
      </c>
      <c r="T40" s="20" t="s">
        <v>309</v>
      </c>
      <c r="U40" s="18" t="n">
        <v>486.53149144</v>
      </c>
      <c r="V40" s="20" t="n">
        <v>15.87638047</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477.3536229</v>
      </c>
      <c r="F52" s="20" t="n">
        <v>2.47771298</v>
      </c>
      <c r="G52" s="18" t="n">
        <v>464.3662943</v>
      </c>
      <c r="H52" s="20" t="n">
        <v>5.9824178</v>
      </c>
      <c r="I52" s="18" t="n">
        <v>505.45887263</v>
      </c>
      <c r="J52" s="20" t="n">
        <v>7.78294072</v>
      </c>
      <c r="K52" s="18" t="n">
        <v>458.99019376</v>
      </c>
      <c r="L52" s="20" t="n">
        <v>20.48530083</v>
      </c>
      <c r="M52" s="18" t="s">
        <v>309</v>
      </c>
      <c r="N52" s="20" t="s">
        <v>309</v>
      </c>
      <c r="O52" s="18" t="s">
        <v>309</v>
      </c>
      <c r="P52" s="20" t="s">
        <v>309</v>
      </c>
      <c r="Q52" s="18" t="s">
        <v>309</v>
      </c>
      <c r="R52" s="20" t="s">
        <v>309</v>
      </c>
      <c r="S52" s="18" t="n">
        <v>442.08315532</v>
      </c>
      <c r="T52" s="20" t="n">
        <v>84.20176736000001</v>
      </c>
      <c r="U52" s="18" t="n">
        <v>426.24128611</v>
      </c>
      <c r="V52" s="20" t="n">
        <v>10.3340649</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336.74983709</v>
      </c>
      <c r="F54" s="20" t="n">
        <v>2.88065486</v>
      </c>
      <c r="G54" s="18" t="n">
        <v>316.56741115</v>
      </c>
      <c r="H54" s="20" t="n">
        <v>5.5713273</v>
      </c>
      <c r="I54" s="18" t="n">
        <v>324.52232447</v>
      </c>
      <c r="J54" s="20" t="n">
        <v>7.45916574</v>
      </c>
      <c r="K54" s="18" t="n">
        <v>280.97921469</v>
      </c>
      <c r="L54" s="20" t="n">
        <v>8.83122681</v>
      </c>
      <c r="M54" s="18" t="s">
        <v>309</v>
      </c>
      <c r="N54" s="20" t="s">
        <v>309</v>
      </c>
      <c r="O54" s="18" t="s">
        <v>309</v>
      </c>
      <c r="P54" s="20" t="s">
        <v>309</v>
      </c>
      <c r="Q54" s="18" t="s">
        <v>309</v>
      </c>
      <c r="R54" s="20" t="s">
        <v>309</v>
      </c>
      <c r="S54" s="18" t="n">
        <v>333.19674737</v>
      </c>
      <c r="T54" s="20" t="n">
        <v>18.55197705</v>
      </c>
      <c r="U54" s="18" t="n">
        <v>316.68716015</v>
      </c>
      <c r="V54" s="20" t="n">
        <v>4.67768418</v>
      </c>
    </row>
    <row r="55" spans="1:22">
      <c r="A55" s="15" t="s">
        <v>357</v>
      </c>
      <c r="B55" s="17" t="n">
        <v>5316</v>
      </c>
      <c r="C55" s="18">
        <f>(137.0/B55*100)</f>
        <v/>
      </c>
      <c r="D55" s="19" t="n">
        <v>5179</v>
      </c>
      <c r="E55" s="18" t="n">
        <v>415.97647565</v>
      </c>
      <c r="F55" s="20" t="n">
        <v>2.27536259</v>
      </c>
      <c r="G55" s="18" t="n">
        <v>402.2783312</v>
      </c>
      <c r="H55" s="20" t="n">
        <v>5.10630768</v>
      </c>
      <c r="I55" s="18" t="n">
        <v>425.71270915</v>
      </c>
      <c r="J55" s="20" t="n">
        <v>9.501829150000001</v>
      </c>
      <c r="K55" s="18" t="n">
        <v>369.22805325</v>
      </c>
      <c r="L55" s="20" t="n">
        <v>9.054355470000001</v>
      </c>
      <c r="M55" s="18" t="s">
        <v>309</v>
      </c>
      <c r="N55" s="20" t="s">
        <v>309</v>
      </c>
      <c r="O55" s="18" t="s">
        <v>309</v>
      </c>
      <c r="P55" s="20" t="s">
        <v>309</v>
      </c>
      <c r="Q55" s="18" t="s">
        <v>309</v>
      </c>
      <c r="R55" s="20" t="s">
        <v>309</v>
      </c>
      <c r="S55" s="18" t="n">
        <v>352.90526636</v>
      </c>
      <c r="T55" s="20" t="n">
        <v>22.15234551</v>
      </c>
      <c r="U55" s="18" t="n">
        <v>381.62703836</v>
      </c>
      <c r="V55" s="20" t="n">
        <v>6.41382135</v>
      </c>
    </row>
    <row r="56" spans="1:22">
      <c r="A56" s="15" t="s">
        <v>358</v>
      </c>
      <c r="B56" s="17" t="n">
        <v>5359</v>
      </c>
      <c r="C56" s="18">
        <f>(104.0/B56*100)</f>
        <v/>
      </c>
      <c r="D56" s="19" t="n">
        <v>5255</v>
      </c>
      <c r="E56" s="18" t="n">
        <v>526.09888561</v>
      </c>
      <c r="F56" s="20" t="n">
        <v>2.40526682</v>
      </c>
      <c r="G56" s="18" t="n">
        <v>514.92472274</v>
      </c>
      <c r="H56" s="20" t="n">
        <v>4.61986802</v>
      </c>
      <c r="I56" s="18" t="n">
        <v>529.5256861300001</v>
      </c>
      <c r="J56" s="20" t="n">
        <v>6.06560424</v>
      </c>
      <c r="K56" s="18" t="n">
        <v>502.88223216</v>
      </c>
      <c r="L56" s="20" t="n">
        <v>7.07975018</v>
      </c>
      <c r="M56" s="18" t="s">
        <v>309</v>
      </c>
      <c r="N56" s="20" t="s">
        <v>309</v>
      </c>
      <c r="O56" s="18" t="s">
        <v>309</v>
      </c>
      <c r="P56" s="20" t="s">
        <v>309</v>
      </c>
      <c r="Q56" s="18" t="s">
        <v>309</v>
      </c>
      <c r="R56" s="20" t="s">
        <v>309</v>
      </c>
      <c r="S56" s="18" t="n">
        <v>505.73825687</v>
      </c>
      <c r="T56" s="20" t="n">
        <v>27.70757671</v>
      </c>
      <c r="U56" s="18" t="n">
        <v>485.08173096</v>
      </c>
      <c r="V56" s="20" t="n">
        <v>11.57944904</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532.8742578</v>
      </c>
      <c r="F62" s="20" t="n">
        <v>1.36862361</v>
      </c>
      <c r="G62" s="18" t="n">
        <v>519.03465119</v>
      </c>
      <c r="H62" s="20" t="n">
        <v>2.99445968</v>
      </c>
      <c r="I62" s="18" t="n">
        <v>517.49396029</v>
      </c>
      <c r="J62" s="20" t="n">
        <v>5.45410208</v>
      </c>
      <c r="K62" s="18" t="n">
        <v>534.00168362</v>
      </c>
      <c r="L62" s="20" t="n">
        <v>8.164108519999999</v>
      </c>
      <c r="M62" s="18" t="s">
        <v>309</v>
      </c>
      <c r="N62" s="20" t="s">
        <v>309</v>
      </c>
      <c r="O62" s="18" t="s">
        <v>309</v>
      </c>
      <c r="P62" s="20" t="s">
        <v>309</v>
      </c>
      <c r="Q62" s="18" t="s">
        <v>309</v>
      </c>
      <c r="R62" s="20" t="s">
        <v>309</v>
      </c>
      <c r="S62" s="18" t="n">
        <v>514.0417344700001</v>
      </c>
      <c r="T62" s="20" t="n">
        <v>28.8828663</v>
      </c>
      <c r="U62" s="18" t="n">
        <v>521.63006323</v>
      </c>
      <c r="V62" s="20" t="n">
        <v>9.85348754</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478.92869526</v>
      </c>
      <c r="F64" s="20" t="n">
        <v>2.09296873</v>
      </c>
      <c r="G64" s="18" t="n">
        <v>455.21048592</v>
      </c>
      <c r="H64" s="20" t="n">
        <v>8.571885229999999</v>
      </c>
      <c r="I64" s="18" t="n">
        <v>505.75397607</v>
      </c>
      <c r="J64" s="20" t="n">
        <v>7.99793441</v>
      </c>
      <c r="K64" s="18" t="n">
        <v>436.72186143</v>
      </c>
      <c r="L64" s="20" t="n">
        <v>16.60240373</v>
      </c>
      <c r="M64" s="18" t="s">
        <v>309</v>
      </c>
      <c r="N64" s="20" t="s">
        <v>309</v>
      </c>
      <c r="O64" s="18" t="s">
        <v>309</v>
      </c>
      <c r="P64" s="20" t="s">
        <v>309</v>
      </c>
      <c r="Q64" s="18" t="s">
        <v>309</v>
      </c>
      <c r="R64" s="20" t="s">
        <v>309</v>
      </c>
      <c r="S64" s="18" t="s">
        <v>309</v>
      </c>
      <c r="T64" s="20" t="s">
        <v>309</v>
      </c>
      <c r="U64" s="18" t="n">
        <v>398.84535492</v>
      </c>
      <c r="V64" s="20" t="n">
        <v>10.37468609</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575</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n">
        <v>509.99385417</v>
      </c>
      <c r="R7" s="20" t="n">
        <v>1.53531126</v>
      </c>
      <c r="S7" s="18" t="s">
        <v>309</v>
      </c>
      <c r="T7" s="20" t="s">
        <v>309</v>
      </c>
      <c r="U7" s="18" t="s">
        <v>309</v>
      </c>
      <c r="V7" s="20" t="s">
        <v>309</v>
      </c>
    </row>
    <row r="8" spans="1:22">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n">
        <v>495.03748651</v>
      </c>
      <c r="R8" s="20" t="n">
        <v>2.4393445</v>
      </c>
      <c r="S8" s="18" t="s">
        <v>309</v>
      </c>
      <c r="T8" s="20" t="s">
        <v>309</v>
      </c>
      <c r="U8" s="18" t="s">
        <v>309</v>
      </c>
      <c r="V8" s="20" t="s">
        <v>309</v>
      </c>
    </row>
    <row r="9" spans="1:22">
      <c r="A9" s="15" t="s">
        <v>311</v>
      </c>
      <c r="B9" s="17" t="n">
        <v>9651</v>
      </c>
      <c r="C9" s="18">
        <f>(4913.0/B9*100)</f>
        <v/>
      </c>
      <c r="D9" s="19" t="n">
        <v>4738</v>
      </c>
      <c r="E9" s="18" t="n">
        <v>527.57794408</v>
      </c>
      <c r="F9" s="20" t="n">
        <v>2.68731508</v>
      </c>
      <c r="G9" s="18" t="n">
        <v>547.54543571</v>
      </c>
      <c r="H9" s="20" t="n">
        <v>4.4369117</v>
      </c>
      <c r="I9" s="18" t="n">
        <v>542.97361144</v>
      </c>
      <c r="J9" s="20" t="n">
        <v>4.43636177</v>
      </c>
      <c r="K9" s="18" t="n">
        <v>544.87469804</v>
      </c>
      <c r="L9" s="20" t="n">
        <v>15.34003396</v>
      </c>
      <c r="M9" s="18" t="s">
        <v>309</v>
      </c>
      <c r="N9" s="20" t="s">
        <v>309</v>
      </c>
      <c r="O9" s="18" t="s">
        <v>309</v>
      </c>
      <c r="P9" s="20" t="s">
        <v>309</v>
      </c>
      <c r="Q9" s="18" t="s">
        <v>309</v>
      </c>
      <c r="R9" s="20" t="s">
        <v>309</v>
      </c>
      <c r="S9" s="18" t="n">
        <v>525.72853009</v>
      </c>
      <c r="T9" s="20" t="n">
        <v>57.23914323</v>
      </c>
      <c r="U9" s="18" t="n">
        <v>478.25491262</v>
      </c>
      <c r="V9" s="20" t="n">
        <v>10.07673484</v>
      </c>
    </row>
    <row r="10" spans="1:22">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n">
        <v>527.70468432</v>
      </c>
      <c r="R10" s="20" t="n">
        <v>2.08026152</v>
      </c>
      <c r="S10" s="18" t="s">
        <v>309</v>
      </c>
      <c r="T10" s="20" t="s">
        <v>309</v>
      </c>
      <c r="U10" s="18" t="s">
        <v>309</v>
      </c>
      <c r="V10" s="20" t="s">
        <v>309</v>
      </c>
    </row>
    <row r="11" spans="1:22">
      <c r="A11" s="15" t="s">
        <v>313</v>
      </c>
      <c r="B11" s="17" t="n">
        <v>7053</v>
      </c>
      <c r="C11" s="18">
        <f>(462.0/B11*100)</f>
        <v/>
      </c>
      <c r="D11" s="19" t="n">
        <v>6591</v>
      </c>
      <c r="E11" s="18" t="n">
        <v>448.00780196</v>
      </c>
      <c r="F11" s="20" t="n">
        <v>2.48709993</v>
      </c>
      <c r="G11" s="18" t="n">
        <v>463.44002254</v>
      </c>
      <c r="H11" s="20" t="n">
        <v>4.7609751</v>
      </c>
      <c r="I11" s="18" t="n">
        <v>441.01586802</v>
      </c>
      <c r="J11" s="20" t="n">
        <v>7.8479862</v>
      </c>
      <c r="K11" s="18" t="n">
        <v>475.11091151</v>
      </c>
      <c r="L11" s="20" t="n">
        <v>12.83574622</v>
      </c>
      <c r="M11" s="18" t="s">
        <v>309</v>
      </c>
      <c r="N11" s="20" t="s">
        <v>309</v>
      </c>
      <c r="O11" s="18" t="s">
        <v>309</v>
      </c>
      <c r="P11" s="20" t="s">
        <v>309</v>
      </c>
      <c r="Q11" s="18" t="s">
        <v>309</v>
      </c>
      <c r="R11" s="20" t="s">
        <v>309</v>
      </c>
      <c r="S11" s="18" t="n">
        <v>423.44267469</v>
      </c>
      <c r="T11" s="20" t="n">
        <v>27.5403536</v>
      </c>
      <c r="U11" s="18" t="n">
        <v>429.30498566</v>
      </c>
      <c r="V11" s="20" t="n">
        <v>6.79289522</v>
      </c>
    </row>
    <row r="12" spans="1:22">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n">
        <v>492.83004828</v>
      </c>
      <c r="R12" s="20" t="n">
        <v>2.26769725</v>
      </c>
      <c r="S12" s="18" t="s">
        <v>309</v>
      </c>
      <c r="T12" s="20" t="s">
        <v>309</v>
      </c>
      <c r="U12" s="18" t="s">
        <v>309</v>
      </c>
      <c r="V12" s="20" t="s">
        <v>309</v>
      </c>
    </row>
    <row r="13" spans="1:22">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n">
        <v>501.936887</v>
      </c>
      <c r="R13" s="20" t="n">
        <v>2.37547789</v>
      </c>
      <c r="S13" s="18" t="s">
        <v>309</v>
      </c>
      <c r="T13" s="20" t="s">
        <v>309</v>
      </c>
      <c r="U13" s="18" t="s">
        <v>309</v>
      </c>
      <c r="V13" s="20" t="s">
        <v>309</v>
      </c>
    </row>
    <row r="14" spans="1:22">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n">
        <v>534.1937421</v>
      </c>
      <c r="R14" s="20" t="n">
        <v>2.09480707</v>
      </c>
      <c r="S14" s="18" t="s">
        <v>309</v>
      </c>
      <c r="T14" s="20" t="s">
        <v>309</v>
      </c>
      <c r="U14" s="18" t="s">
        <v>309</v>
      </c>
      <c r="V14" s="20" t="s">
        <v>309</v>
      </c>
    </row>
    <row r="15" spans="1:22">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n">
        <v>530.6611586400001</v>
      </c>
      <c r="R15" s="20" t="n">
        <v>2.39236859</v>
      </c>
      <c r="S15" s="18" t="s">
        <v>309</v>
      </c>
      <c r="T15" s="20" t="s">
        <v>309</v>
      </c>
      <c r="U15" s="18" t="s">
        <v>309</v>
      </c>
      <c r="V15" s="20" t="s">
        <v>309</v>
      </c>
    </row>
    <row r="16" spans="1:22">
      <c r="A16" s="15" t="s">
        <v>318</v>
      </c>
      <c r="B16" s="17" t="n">
        <v>6108</v>
      </c>
      <c r="C16" s="18">
        <f>(750.0/B16*100)</f>
        <v/>
      </c>
      <c r="D16" s="19" t="n">
        <v>5358</v>
      </c>
      <c r="E16" s="18" t="n">
        <v>507.15437281</v>
      </c>
      <c r="F16" s="20" t="n">
        <v>2.15835674</v>
      </c>
      <c r="G16" s="18" t="n">
        <v>524.37940417</v>
      </c>
      <c r="H16" s="20" t="n">
        <v>5.4294985</v>
      </c>
      <c r="I16" s="18" t="n">
        <v>520.51558989</v>
      </c>
      <c r="J16" s="20" t="n">
        <v>5.78278011</v>
      </c>
      <c r="K16" s="18" t="n">
        <v>481.47829383</v>
      </c>
      <c r="L16" s="20" t="n">
        <v>13.72782135</v>
      </c>
      <c r="M16" s="18" t="s">
        <v>309</v>
      </c>
      <c r="N16" s="20" t="s">
        <v>309</v>
      </c>
      <c r="O16" s="18" t="s">
        <v>309</v>
      </c>
      <c r="P16" s="20" t="s">
        <v>309</v>
      </c>
      <c r="Q16" s="18" t="s">
        <v>309</v>
      </c>
      <c r="R16" s="20" t="s">
        <v>309</v>
      </c>
      <c r="S16" s="18" t="n">
        <v>467.87857347</v>
      </c>
      <c r="T16" s="20" t="n">
        <v>37.11431156</v>
      </c>
      <c r="U16" s="18" t="n">
        <v>435.40744253</v>
      </c>
      <c r="V16" s="20" t="n">
        <v>7.3177353</v>
      </c>
    </row>
    <row r="17" spans="1:22">
      <c r="A17" s="15" t="s">
        <v>319</v>
      </c>
      <c r="B17" s="17" t="n">
        <v>6504</v>
      </c>
      <c r="C17" s="18">
        <f>(3097.0/B17*100)</f>
        <v/>
      </c>
      <c r="D17" s="19" t="n">
        <v>3407</v>
      </c>
      <c r="E17" s="18" t="n">
        <v>530.28824192</v>
      </c>
      <c r="F17" s="20" t="n">
        <v>2.73390798</v>
      </c>
      <c r="G17" s="18" t="n">
        <v>542.73579497</v>
      </c>
      <c r="H17" s="20" t="n">
        <v>6.35394989</v>
      </c>
      <c r="I17" s="18" t="n">
        <v>543.85817815</v>
      </c>
      <c r="J17" s="20" t="n">
        <v>6.47924775</v>
      </c>
      <c r="K17" s="18" t="n">
        <v>506.36983604</v>
      </c>
      <c r="L17" s="20" t="n">
        <v>20.54961162</v>
      </c>
      <c r="M17" s="18" t="s">
        <v>309</v>
      </c>
      <c r="N17" s="20" t="s">
        <v>309</v>
      </c>
      <c r="O17" s="18" t="s">
        <v>309</v>
      </c>
      <c r="P17" s="20" t="s">
        <v>309</v>
      </c>
      <c r="Q17" s="18" t="s">
        <v>309</v>
      </c>
      <c r="R17" s="20" t="s">
        <v>309</v>
      </c>
      <c r="S17" s="18" t="n">
        <v>416.3863</v>
      </c>
      <c r="T17" s="20" t="n">
        <v>33.20998153</v>
      </c>
      <c r="U17" s="18" t="n">
        <v>492.9937791</v>
      </c>
      <c r="V17" s="20" t="n">
        <v>10.47944843</v>
      </c>
    </row>
    <row r="18" spans="1:22">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n">
        <v>454.82881661</v>
      </c>
      <c r="R18" s="20" t="n">
        <v>3.91731705</v>
      </c>
      <c r="S18" s="18" t="s">
        <v>309</v>
      </c>
      <c r="T18" s="20" t="s">
        <v>309</v>
      </c>
      <c r="U18" s="18" t="s">
        <v>309</v>
      </c>
      <c r="V18" s="20" t="s">
        <v>309</v>
      </c>
    </row>
    <row r="19" spans="1:22">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n">
        <v>476.74751239</v>
      </c>
      <c r="R19" s="20" t="n">
        <v>2.42146432</v>
      </c>
      <c r="S19" s="18" t="s">
        <v>309</v>
      </c>
      <c r="T19" s="20" t="s">
        <v>309</v>
      </c>
      <c r="U19" s="18" t="s">
        <v>309</v>
      </c>
      <c r="V19" s="20" t="s">
        <v>309</v>
      </c>
    </row>
    <row r="20" spans="1:22">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n">
        <v>473.23008609</v>
      </c>
      <c r="R20" s="20" t="n">
        <v>1.68092489</v>
      </c>
      <c r="S20" s="18" t="s">
        <v>309</v>
      </c>
      <c r="T20" s="20" t="s">
        <v>309</v>
      </c>
      <c r="U20" s="18" t="s">
        <v>309</v>
      </c>
      <c r="V20" s="20" t="s">
        <v>309</v>
      </c>
    </row>
    <row r="21" spans="1:22">
      <c r="A21" s="15" t="s">
        <v>323</v>
      </c>
      <c r="B21" s="17" t="n">
        <v>5741</v>
      </c>
      <c r="C21" s="18">
        <f>(621.0/B21*100)</f>
        <v/>
      </c>
      <c r="D21" s="19" t="n">
        <v>5120</v>
      </c>
      <c r="E21" s="18" t="n">
        <v>502.70961756</v>
      </c>
      <c r="F21" s="20" t="n">
        <v>2.53763001</v>
      </c>
      <c r="G21" s="18" t="n">
        <v>514.95236338</v>
      </c>
      <c r="H21" s="20" t="n">
        <v>3.95437162</v>
      </c>
      <c r="I21" s="18" t="n">
        <v>518.20198748</v>
      </c>
      <c r="J21" s="20" t="n">
        <v>4.67978835</v>
      </c>
      <c r="K21" s="18" t="n">
        <v>495.08377836</v>
      </c>
      <c r="L21" s="20" t="n">
        <v>9.652397049999999</v>
      </c>
      <c r="M21" s="18" t="s">
        <v>309</v>
      </c>
      <c r="N21" s="20" t="s">
        <v>309</v>
      </c>
      <c r="O21" s="18" t="s">
        <v>309</v>
      </c>
      <c r="P21" s="20" t="s">
        <v>309</v>
      </c>
      <c r="Q21" s="18" t="s">
        <v>309</v>
      </c>
      <c r="R21" s="20" t="s">
        <v>309</v>
      </c>
      <c r="S21" s="18" t="n">
        <v>519.3171439</v>
      </c>
      <c r="T21" s="20" t="n">
        <v>53.48581215</v>
      </c>
      <c r="U21" s="18" t="n">
        <v>473.52228214</v>
      </c>
      <c r="V21" s="20" t="n">
        <v>9.73140619</v>
      </c>
    </row>
    <row r="22" spans="1:22">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n">
        <v>466.55281214</v>
      </c>
      <c r="R22" s="20" t="n">
        <v>3.43755424</v>
      </c>
      <c r="S22" s="18" t="s">
        <v>309</v>
      </c>
      <c r="T22" s="20" t="s">
        <v>309</v>
      </c>
      <c r="U22" s="18" t="s">
        <v>309</v>
      </c>
      <c r="V22" s="20" t="s">
        <v>309</v>
      </c>
    </row>
    <row r="23" spans="1:22">
      <c r="A23" s="15" t="s">
        <v>325</v>
      </c>
      <c r="B23" s="17" t="n">
        <v>11583</v>
      </c>
      <c r="C23" s="18">
        <f>(2409.0/B23*100)</f>
        <v/>
      </c>
      <c r="D23" s="19" t="n">
        <v>9174</v>
      </c>
      <c r="E23" s="18" t="n">
        <v>487.64208286</v>
      </c>
      <c r="F23" s="20" t="n">
        <v>2.89668105</v>
      </c>
      <c r="G23" s="18" t="n">
        <v>490.49459119</v>
      </c>
      <c r="H23" s="20" t="n">
        <v>5.96092012</v>
      </c>
      <c r="I23" s="18" t="n">
        <v>504.13129083</v>
      </c>
      <c r="J23" s="20" t="n">
        <v>4.64361901</v>
      </c>
      <c r="K23" s="18" t="n">
        <v>477.50651827</v>
      </c>
      <c r="L23" s="20" t="n">
        <v>7.75202915</v>
      </c>
      <c r="M23" s="18" t="s">
        <v>309</v>
      </c>
      <c r="N23" s="20" t="s">
        <v>309</v>
      </c>
      <c r="O23" s="18" t="s">
        <v>309</v>
      </c>
      <c r="P23" s="20" t="s">
        <v>309</v>
      </c>
      <c r="Q23" s="18" t="s">
        <v>309</v>
      </c>
      <c r="R23" s="20" t="s">
        <v>309</v>
      </c>
      <c r="S23" s="18" t="n">
        <v>368.41446473</v>
      </c>
      <c r="T23" s="20" t="n">
        <v>30.84025184</v>
      </c>
      <c r="U23" s="18" t="n">
        <v>446.28209137</v>
      </c>
      <c r="V23" s="20" t="n">
        <v>6.7238085</v>
      </c>
    </row>
    <row r="24" spans="1:22">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n">
        <v>538.3947510199999</v>
      </c>
      <c r="R24" s="20" t="n">
        <v>2.96617877</v>
      </c>
      <c r="S24" s="18" t="s">
        <v>309</v>
      </c>
      <c r="T24" s="20" t="s">
        <v>309</v>
      </c>
      <c r="U24" s="18" t="s">
        <v>309</v>
      </c>
      <c r="V24" s="20" t="s">
        <v>309</v>
      </c>
    </row>
    <row r="25" spans="1:22">
      <c r="A25" s="15" t="s">
        <v>327</v>
      </c>
      <c r="B25" s="17" t="n">
        <v>5581</v>
      </c>
      <c r="C25" s="18">
        <f>(5.0/B25*100)</f>
        <v/>
      </c>
      <c r="D25" s="19" t="n">
        <v>5576</v>
      </c>
      <c r="E25" s="18" t="n">
        <v>517.36732434</v>
      </c>
      <c r="F25" s="20" t="n">
        <v>3.16360962</v>
      </c>
      <c r="G25" s="18" t="n">
        <v>513.53050086</v>
      </c>
      <c r="H25" s="20" t="n">
        <v>4.85082197</v>
      </c>
      <c r="I25" s="18" t="n">
        <v>510.59514146</v>
      </c>
      <c r="J25" s="20" t="n">
        <v>11.61649788</v>
      </c>
      <c r="K25" s="18" t="n">
        <v>492.56736682</v>
      </c>
      <c r="L25" s="20" t="n">
        <v>12.21061015</v>
      </c>
      <c r="M25" s="18" t="s">
        <v>309</v>
      </c>
      <c r="N25" s="20" t="s">
        <v>309</v>
      </c>
      <c r="O25" s="18" t="s">
        <v>309</v>
      </c>
      <c r="P25" s="20" t="s">
        <v>309</v>
      </c>
      <c r="Q25" s="18" t="s">
        <v>309</v>
      </c>
      <c r="R25" s="20" t="s">
        <v>309</v>
      </c>
      <c r="S25" s="18" t="n">
        <v>484.44586255</v>
      </c>
      <c r="T25" s="20" t="n">
        <v>25.495316</v>
      </c>
      <c r="U25" s="18" t="n">
        <v>487.70036716</v>
      </c>
      <c r="V25" s="20" t="n">
        <v>11.53025785</v>
      </c>
    </row>
    <row r="26" spans="1:22">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n">
        <v>490.22501828</v>
      </c>
      <c r="R26" s="20" t="n">
        <v>1.56028186</v>
      </c>
      <c r="S26" s="18" t="s">
        <v>309</v>
      </c>
      <c r="T26" s="20" t="s">
        <v>309</v>
      </c>
      <c r="U26" s="18" t="s">
        <v>309</v>
      </c>
      <c r="V26" s="20" t="s">
        <v>309</v>
      </c>
    </row>
    <row r="27" spans="1:22">
      <c r="A27" s="15" t="s">
        <v>329</v>
      </c>
      <c r="B27" s="17" t="n">
        <v>5299</v>
      </c>
      <c r="C27" s="18">
        <f>(2010.0/B27*100)</f>
        <v/>
      </c>
      <c r="D27" s="19" t="n">
        <v>3289</v>
      </c>
      <c r="E27" s="18" t="n">
        <v>494.7714477</v>
      </c>
      <c r="F27" s="20" t="n">
        <v>1.85759796</v>
      </c>
      <c r="G27" s="18" t="n">
        <v>503.40786038</v>
      </c>
      <c r="H27" s="20" t="n">
        <v>6.54036908</v>
      </c>
      <c r="I27" s="18" t="n">
        <v>530.41215612</v>
      </c>
      <c r="J27" s="20" t="n">
        <v>4.9170004</v>
      </c>
      <c r="K27" s="18" t="n">
        <v>478.26210953</v>
      </c>
      <c r="L27" s="20" t="n">
        <v>15.74236617</v>
      </c>
      <c r="M27" s="18" t="s">
        <v>309</v>
      </c>
      <c r="N27" s="20" t="s">
        <v>309</v>
      </c>
      <c r="O27" s="18" t="s">
        <v>309</v>
      </c>
      <c r="P27" s="20" t="s">
        <v>309</v>
      </c>
      <c r="Q27" s="18" t="n">
        <v>528.1387</v>
      </c>
      <c r="R27" s="20" t="n">
        <v>34.5698804</v>
      </c>
      <c r="S27" s="18" t="n">
        <v>477.11464796</v>
      </c>
      <c r="T27" s="20" t="n">
        <v>78.81257359</v>
      </c>
      <c r="U27" s="18" t="n">
        <v>442.57231768</v>
      </c>
      <c r="V27" s="20" t="n">
        <v>9.21251899</v>
      </c>
    </row>
    <row r="28" spans="1:22">
      <c r="A28" s="15" t="s">
        <v>330</v>
      </c>
      <c r="B28" s="17" t="n">
        <v>7568</v>
      </c>
      <c r="C28" s="18">
        <f>(490.0/B28*100)</f>
        <v/>
      </c>
      <c r="D28" s="19" t="n">
        <v>7078</v>
      </c>
      <c r="E28" s="18" t="n">
        <v>419.03448198</v>
      </c>
      <c r="F28" s="20" t="n">
        <v>2.19391087</v>
      </c>
      <c r="G28" s="18" t="n">
        <v>410.72300151</v>
      </c>
      <c r="H28" s="20" t="n">
        <v>7.13594631</v>
      </c>
      <c r="I28" s="18" t="n">
        <v>397.55760731</v>
      </c>
      <c r="J28" s="20" t="n">
        <v>8.05679518</v>
      </c>
      <c r="K28" s="18" t="n">
        <v>383.47081188</v>
      </c>
      <c r="L28" s="20" t="n">
        <v>12.58111211</v>
      </c>
      <c r="M28" s="18" t="s">
        <v>309</v>
      </c>
      <c r="N28" s="20" t="s">
        <v>309</v>
      </c>
      <c r="O28" s="18" t="s">
        <v>309</v>
      </c>
      <c r="P28" s="20" t="s">
        <v>309</v>
      </c>
      <c r="Q28" s="18" t="s">
        <v>309</v>
      </c>
      <c r="R28" s="20" t="s">
        <v>309</v>
      </c>
      <c r="S28" s="18" t="n">
        <v>348.02847225</v>
      </c>
      <c r="T28" s="20" t="n">
        <v>40.63255434</v>
      </c>
      <c r="U28" s="18" t="n">
        <v>381.44274304</v>
      </c>
      <c r="V28" s="20" t="n">
        <v>7.74750114</v>
      </c>
    </row>
    <row r="29" spans="1:22">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n">
        <v>508.57480626</v>
      </c>
      <c r="R29" s="20" t="n">
        <v>2.25739586</v>
      </c>
      <c r="S29" s="18" t="s">
        <v>309</v>
      </c>
      <c r="T29" s="20" t="s">
        <v>309</v>
      </c>
      <c r="U29" s="18" t="s">
        <v>309</v>
      </c>
      <c r="V29" s="20" t="s">
        <v>309</v>
      </c>
    </row>
    <row r="30" spans="1:22">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n">
        <v>513.3035121299999</v>
      </c>
      <c r="R30" s="20" t="n">
        <v>2.38424846</v>
      </c>
      <c r="S30" s="18" t="s">
        <v>309</v>
      </c>
      <c r="T30" s="20" t="s">
        <v>309</v>
      </c>
      <c r="U30" s="18" t="s">
        <v>309</v>
      </c>
      <c r="V30" s="20" t="s">
        <v>309</v>
      </c>
    </row>
    <row r="31" spans="1:22">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n">
        <v>498.481109</v>
      </c>
      <c r="R31" s="20" t="n">
        <v>2.26238565</v>
      </c>
      <c r="S31" s="18" t="s">
        <v>309</v>
      </c>
      <c r="T31" s="20" t="s">
        <v>309</v>
      </c>
      <c r="U31" s="18" t="s">
        <v>309</v>
      </c>
      <c r="V31" s="20" t="s">
        <v>309</v>
      </c>
    </row>
    <row r="32" spans="1:22">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n">
        <v>501.43533192</v>
      </c>
      <c r="R32" s="20" t="n">
        <v>2.50745183</v>
      </c>
      <c r="S32" s="18" t="s">
        <v>309</v>
      </c>
      <c r="T32" s="20" t="s">
        <v>309</v>
      </c>
      <c r="U32" s="18" t="s">
        <v>309</v>
      </c>
      <c r="V32" s="20" t="s">
        <v>309</v>
      </c>
    </row>
    <row r="33" spans="1:22">
      <c r="A33" s="15" t="s">
        <v>335</v>
      </c>
      <c r="B33" s="17" t="n">
        <v>7325</v>
      </c>
      <c r="C33" s="18">
        <f>(444.0/B33*100)</f>
        <v/>
      </c>
      <c r="D33" s="19" t="n">
        <v>6881</v>
      </c>
      <c r="E33" s="18" t="n">
        <v>501.92688291</v>
      </c>
      <c r="F33" s="20" t="n">
        <v>2.32175023</v>
      </c>
      <c r="G33" s="18" t="n">
        <v>514.3577731399999</v>
      </c>
      <c r="H33" s="20" t="n">
        <v>5.49939888</v>
      </c>
      <c r="I33" s="18" t="n">
        <v>509.9991418</v>
      </c>
      <c r="J33" s="20" t="n">
        <v>9.563867569999999</v>
      </c>
      <c r="K33" s="18" t="n">
        <v>461.26570664</v>
      </c>
      <c r="L33" s="20" t="n">
        <v>18.07169224</v>
      </c>
      <c r="M33" s="18" t="s">
        <v>309</v>
      </c>
      <c r="N33" s="20" t="s">
        <v>309</v>
      </c>
      <c r="O33" s="18" t="s">
        <v>309</v>
      </c>
      <c r="P33" s="20" t="s">
        <v>309</v>
      </c>
      <c r="Q33" s="18" t="s">
        <v>309</v>
      </c>
      <c r="R33" s="20" t="s">
        <v>309</v>
      </c>
      <c r="S33" s="18" t="n">
        <v>498.342</v>
      </c>
      <c r="T33" s="20" t="n">
        <v>49.82277387</v>
      </c>
      <c r="U33" s="18" t="n">
        <v>456.83747818</v>
      </c>
      <c r="V33" s="20" t="n">
        <v>14.04423159</v>
      </c>
    </row>
    <row r="34" spans="1:22">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n">
        <v>460.77485571</v>
      </c>
      <c r="R34" s="20" t="n">
        <v>2.59367752</v>
      </c>
      <c r="S34" s="18" t="s">
        <v>309</v>
      </c>
      <c r="T34" s="20" t="s">
        <v>309</v>
      </c>
      <c r="U34" s="18" t="s">
        <v>309</v>
      </c>
      <c r="V34" s="20" t="s">
        <v>309</v>
      </c>
    </row>
    <row r="35" spans="1:22">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n">
        <v>512.8635785500001</v>
      </c>
      <c r="R35" s="20" t="n">
        <v>1.32436738</v>
      </c>
      <c r="S35" s="18" t="s">
        <v>309</v>
      </c>
      <c r="T35" s="20" t="s">
        <v>309</v>
      </c>
      <c r="U35" s="18" t="s">
        <v>309</v>
      </c>
      <c r="V35" s="20" t="s">
        <v>309</v>
      </c>
    </row>
    <row r="36" spans="1:22">
      <c r="A36" s="15" t="s">
        <v>338</v>
      </c>
      <c r="B36" s="17" t="n">
        <v>6736</v>
      </c>
      <c r="C36" s="18">
        <f>(1983.0/B36*100)</f>
        <v/>
      </c>
      <c r="D36" s="19" t="n">
        <v>4753</v>
      </c>
      <c r="E36" s="18" t="n">
        <v>501.28495353</v>
      </c>
      <c r="F36" s="20" t="n">
        <v>2.4833168</v>
      </c>
      <c r="G36" s="18" t="n">
        <v>507.2839449</v>
      </c>
      <c r="H36" s="20" t="n">
        <v>4.63615926</v>
      </c>
      <c r="I36" s="18" t="n">
        <v>522.2998327</v>
      </c>
      <c r="J36" s="20" t="n">
        <v>10.05921566</v>
      </c>
      <c r="K36" s="18" t="n">
        <v>518.50751407</v>
      </c>
      <c r="L36" s="20" t="n">
        <v>17.11810139</v>
      </c>
      <c r="M36" s="18" t="s">
        <v>309</v>
      </c>
      <c r="N36" s="20" t="s">
        <v>309</v>
      </c>
      <c r="O36" s="18" t="s">
        <v>309</v>
      </c>
      <c r="P36" s="20" t="s">
        <v>309</v>
      </c>
      <c r="Q36" s="18" t="s">
        <v>309</v>
      </c>
      <c r="R36" s="20" t="s">
        <v>309</v>
      </c>
      <c r="S36" s="18" t="s">
        <v>309</v>
      </c>
      <c r="T36" s="20" t="s">
        <v>309</v>
      </c>
      <c r="U36" s="18" t="n">
        <v>466.96520741</v>
      </c>
      <c r="V36" s="20" t="n">
        <v>10.8456845</v>
      </c>
    </row>
    <row r="37" spans="1:22">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n">
        <v>493.42235631</v>
      </c>
      <c r="R37" s="20" t="n">
        <v>3.60072073</v>
      </c>
      <c r="S37" s="18" t="s">
        <v>309</v>
      </c>
      <c r="T37" s="20" t="s">
        <v>309</v>
      </c>
      <c r="U37" s="18" t="s">
        <v>309</v>
      </c>
      <c r="V37" s="20" t="s">
        <v>309</v>
      </c>
    </row>
    <row r="38" spans="1:22">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n">
        <v>505.50581563</v>
      </c>
      <c r="R38" s="20" t="n">
        <v>2.90027214</v>
      </c>
      <c r="S38" s="18" t="s">
        <v>309</v>
      </c>
      <c r="T38" s="20" t="s">
        <v>309</v>
      </c>
      <c r="U38" s="18" t="s">
        <v>309</v>
      </c>
      <c r="V38" s="20" t="s">
        <v>309</v>
      </c>
    </row>
    <row r="39" spans="1:22">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n">
        <v>425.48950894</v>
      </c>
      <c r="R39" s="20" t="n">
        <v>3.93390091</v>
      </c>
      <c r="S39" s="18" t="s">
        <v>309</v>
      </c>
      <c r="T39" s="20" t="s">
        <v>309</v>
      </c>
      <c r="U39" s="18" t="s">
        <v>309</v>
      </c>
      <c r="V39" s="20" t="s">
        <v>309</v>
      </c>
    </row>
    <row r="40" spans="1:22">
      <c r="A40" s="15" t="s">
        <v>342</v>
      </c>
      <c r="B40" s="17" t="n">
        <v>14157</v>
      </c>
      <c r="C40" s="18">
        <f>(1679.0/B40*100)</f>
        <v/>
      </c>
      <c r="D40" s="19" t="n">
        <v>12478</v>
      </c>
      <c r="E40" s="18" t="n">
        <v>512.43558194</v>
      </c>
      <c r="F40" s="20" t="n">
        <v>3.4898473</v>
      </c>
      <c r="G40" s="18" t="n">
        <v>528.68179133</v>
      </c>
      <c r="H40" s="20" t="n">
        <v>5.51784725</v>
      </c>
      <c r="I40" s="18" t="n">
        <v>521.06608311</v>
      </c>
      <c r="J40" s="20" t="n">
        <v>8.20039117</v>
      </c>
      <c r="K40" s="18" t="n">
        <v>477.66590895</v>
      </c>
      <c r="L40" s="20" t="n">
        <v>22.95368865</v>
      </c>
      <c r="M40" s="18" t="s">
        <v>309</v>
      </c>
      <c r="N40" s="20" t="s">
        <v>309</v>
      </c>
      <c r="O40" s="18" t="s">
        <v>309</v>
      </c>
      <c r="P40" s="20" t="s">
        <v>309</v>
      </c>
      <c r="Q40" s="18" t="n">
        <v>510.3049124</v>
      </c>
      <c r="R40" s="20" t="n">
        <v>2.76769424</v>
      </c>
      <c r="S40" s="18" t="n">
        <v>391.37901852</v>
      </c>
      <c r="T40" s="20" t="n">
        <v>18.90211778</v>
      </c>
      <c r="U40" s="18" t="n">
        <v>498.30006316</v>
      </c>
      <c r="V40" s="20" t="n">
        <v>13.66887502</v>
      </c>
    </row>
    <row r="41" spans="1:22">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n">
        <v>496.24243435</v>
      </c>
      <c r="R41" s="20" t="n">
        <v>3.18120086</v>
      </c>
      <c r="S41" s="18" t="s">
        <v>309</v>
      </c>
      <c r="T41" s="20" t="s">
        <v>309</v>
      </c>
      <c r="U41" s="18" t="s">
        <v>309</v>
      </c>
      <c r="V41" s="20" t="s">
        <v>309</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n">
        <v>375.7451021</v>
      </c>
      <c r="R45" s="20" t="n">
        <v>2.64238063</v>
      </c>
      <c r="S45" s="18" t="s">
        <v>309</v>
      </c>
      <c r="T45" s="20" t="s">
        <v>309</v>
      </c>
      <c r="U45" s="18" t="s">
        <v>309</v>
      </c>
      <c r="V45" s="20" t="s">
        <v>309</v>
      </c>
    </row>
    <row r="46" spans="1:22">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n">
        <v>400.68210314</v>
      </c>
      <c r="R46" s="20" t="n">
        <v>2.29683765</v>
      </c>
      <c r="S46" s="18" t="s">
        <v>309</v>
      </c>
      <c r="T46" s="20" t="s">
        <v>309</v>
      </c>
      <c r="U46" s="18" t="s">
        <v>309</v>
      </c>
      <c r="V46" s="20" t="s">
        <v>309</v>
      </c>
    </row>
    <row r="47" spans="1:22">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n">
        <v>445.77195784</v>
      </c>
      <c r="R47" s="20" t="n">
        <v>4.35022264</v>
      </c>
      <c r="S47" s="18" t="s">
        <v>309</v>
      </c>
      <c r="T47" s="20" t="s">
        <v>309</v>
      </c>
      <c r="U47" s="18" t="s">
        <v>309</v>
      </c>
      <c r="V47" s="20" t="s">
        <v>309</v>
      </c>
    </row>
    <row r="48" spans="1:22">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n">
        <v>517.77928095</v>
      </c>
      <c r="R48" s="20" t="n">
        <v>4.636718</v>
      </c>
      <c r="S48" s="18" t="s">
        <v>309</v>
      </c>
      <c r="T48" s="20" t="s">
        <v>309</v>
      </c>
      <c r="U48" s="18" t="s">
        <v>309</v>
      </c>
      <c r="V48" s="20" t="s">
        <v>309</v>
      </c>
    </row>
    <row r="49" spans="1:22">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n">
        <v>432.22624802</v>
      </c>
      <c r="R49" s="20" t="n">
        <v>2.8653235</v>
      </c>
      <c r="S49" s="18" t="s">
        <v>309</v>
      </c>
      <c r="T49" s="20" t="s">
        <v>309</v>
      </c>
      <c r="U49" s="18" t="s">
        <v>309</v>
      </c>
      <c r="V49" s="20" t="s">
        <v>309</v>
      </c>
    </row>
    <row r="50" spans="1:22">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n">
        <v>415.72876064</v>
      </c>
      <c r="R50" s="20" t="n">
        <v>2.36107792</v>
      </c>
      <c r="S50" s="18" t="s">
        <v>309</v>
      </c>
      <c r="T50" s="20" t="s">
        <v>309</v>
      </c>
      <c r="U50" s="18" t="s">
        <v>309</v>
      </c>
      <c r="V50" s="20" t="s">
        <v>309</v>
      </c>
    </row>
    <row r="51" spans="1:22">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n">
        <v>419.60803314</v>
      </c>
      <c r="R51" s="20" t="n">
        <v>2.07453394</v>
      </c>
      <c r="S51" s="18" t="s">
        <v>309</v>
      </c>
      <c r="T51" s="20" t="s">
        <v>309</v>
      </c>
      <c r="U51" s="18" t="s">
        <v>309</v>
      </c>
      <c r="V51" s="20" t="s">
        <v>309</v>
      </c>
    </row>
    <row r="52" spans="1:22">
      <c r="A52" s="15" t="s">
        <v>354</v>
      </c>
      <c r="B52" s="17" t="n">
        <v>5809</v>
      </c>
      <c r="C52" s="18">
        <f>(396.0/B52*100)</f>
        <v/>
      </c>
      <c r="D52" s="19" t="n">
        <v>5413</v>
      </c>
      <c r="E52" s="18" t="n">
        <v>476.65351544</v>
      </c>
      <c r="F52" s="20" t="n">
        <v>2.46863599</v>
      </c>
      <c r="G52" s="18" t="n">
        <v>480.6684683</v>
      </c>
      <c r="H52" s="20" t="n">
        <v>7.63589333</v>
      </c>
      <c r="I52" s="18" t="n">
        <v>492.44004856</v>
      </c>
      <c r="J52" s="20" t="n">
        <v>8.3976384</v>
      </c>
      <c r="K52" s="18" t="n">
        <v>493.36780848</v>
      </c>
      <c r="L52" s="20" t="n">
        <v>17.40006453</v>
      </c>
      <c r="M52" s="18" t="s">
        <v>309</v>
      </c>
      <c r="N52" s="20" t="s">
        <v>309</v>
      </c>
      <c r="O52" s="18" t="s">
        <v>309</v>
      </c>
      <c r="P52" s="20" t="s">
        <v>309</v>
      </c>
      <c r="Q52" s="18" t="s">
        <v>309</v>
      </c>
      <c r="R52" s="20" t="s">
        <v>309</v>
      </c>
      <c r="S52" s="18" t="n">
        <v>496.30617167</v>
      </c>
      <c r="T52" s="20" t="n">
        <v>53.09308583</v>
      </c>
      <c r="U52" s="18" t="n">
        <v>428.81058006</v>
      </c>
      <c r="V52" s="20" t="n">
        <v>9.836021130000001</v>
      </c>
    </row>
    <row r="53" spans="1:22">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n">
        <v>432.5767659</v>
      </c>
      <c r="R53" s="20" t="n">
        <v>1.3789965</v>
      </c>
      <c r="S53" s="18" t="s">
        <v>309</v>
      </c>
      <c r="T53" s="20" t="s">
        <v>309</v>
      </c>
      <c r="U53" s="18" t="s">
        <v>309</v>
      </c>
      <c r="V53" s="20" t="s">
        <v>309</v>
      </c>
    </row>
    <row r="54" spans="1:22">
      <c r="A54" s="15" t="s">
        <v>356</v>
      </c>
      <c r="B54" s="17" t="n">
        <v>4740</v>
      </c>
      <c r="C54" s="18">
        <f>(112.0/B54*100)</f>
        <v/>
      </c>
      <c r="D54" s="19" t="n">
        <v>4628</v>
      </c>
      <c r="E54" s="18" t="n">
        <v>335.17562757</v>
      </c>
      <c r="F54" s="20" t="n">
        <v>2.7583285</v>
      </c>
      <c r="G54" s="18" t="n">
        <v>328.56972157</v>
      </c>
      <c r="H54" s="20" t="n">
        <v>6.59241332</v>
      </c>
      <c r="I54" s="18" t="n">
        <v>314.91052143</v>
      </c>
      <c r="J54" s="20" t="n">
        <v>12.97142229</v>
      </c>
      <c r="K54" s="18" t="n">
        <v>292.0022001</v>
      </c>
      <c r="L54" s="20" t="n">
        <v>9.312605550000001</v>
      </c>
      <c r="M54" s="18" t="s">
        <v>309</v>
      </c>
      <c r="N54" s="20" t="s">
        <v>309</v>
      </c>
      <c r="O54" s="18" t="s">
        <v>309</v>
      </c>
      <c r="P54" s="20" t="s">
        <v>309</v>
      </c>
      <c r="Q54" s="18" t="s">
        <v>309</v>
      </c>
      <c r="R54" s="20" t="s">
        <v>309</v>
      </c>
      <c r="S54" s="18" t="n">
        <v>301.81013726</v>
      </c>
      <c r="T54" s="20" t="n">
        <v>21.38542754</v>
      </c>
      <c r="U54" s="18" t="n">
        <v>316.86929929</v>
      </c>
      <c r="V54" s="20" t="n">
        <v>4.783376</v>
      </c>
    </row>
    <row r="55" spans="1:22">
      <c r="A55" s="15" t="s">
        <v>357</v>
      </c>
      <c r="B55" s="17" t="n">
        <v>5316</v>
      </c>
      <c r="C55" s="18">
        <f>(137.0/B55*100)</f>
        <v/>
      </c>
      <c r="D55" s="19" t="n">
        <v>5179</v>
      </c>
      <c r="E55" s="18" t="n">
        <v>416.55866241</v>
      </c>
      <c r="F55" s="20" t="n">
        <v>2.33903475</v>
      </c>
      <c r="G55" s="18" t="n">
        <v>409.74991879</v>
      </c>
      <c r="H55" s="20" t="n">
        <v>5.24110628</v>
      </c>
      <c r="I55" s="18" t="n">
        <v>380.10016332</v>
      </c>
      <c r="J55" s="20" t="n">
        <v>10.14255377</v>
      </c>
      <c r="K55" s="18" t="n">
        <v>388.72271022</v>
      </c>
      <c r="L55" s="20" t="n">
        <v>11.33677813</v>
      </c>
      <c r="M55" s="18" t="s">
        <v>309</v>
      </c>
      <c r="N55" s="20" t="s">
        <v>309</v>
      </c>
      <c r="O55" s="18" t="s">
        <v>309</v>
      </c>
      <c r="P55" s="20" t="s">
        <v>309</v>
      </c>
      <c r="Q55" s="18" t="s">
        <v>309</v>
      </c>
      <c r="R55" s="20" t="s">
        <v>309</v>
      </c>
      <c r="S55" s="18" t="n">
        <v>365.08734223</v>
      </c>
      <c r="T55" s="20" t="n">
        <v>24.57596929</v>
      </c>
      <c r="U55" s="18" t="n">
        <v>380.66344904</v>
      </c>
      <c r="V55" s="20" t="n">
        <v>7.37527277</v>
      </c>
    </row>
    <row r="56" spans="1:22">
      <c r="A56" s="15" t="s">
        <v>358</v>
      </c>
      <c r="B56" s="17" t="n">
        <v>5359</v>
      </c>
      <c r="C56" s="18">
        <f>(104.0/B56*100)</f>
        <v/>
      </c>
      <c r="D56" s="19" t="n">
        <v>5255</v>
      </c>
      <c r="E56" s="18" t="n">
        <v>527.49954913</v>
      </c>
      <c r="F56" s="20" t="n">
        <v>2.48378484</v>
      </c>
      <c r="G56" s="18" t="n">
        <v>506.7466187</v>
      </c>
      <c r="H56" s="20" t="n">
        <v>5.94333387</v>
      </c>
      <c r="I56" s="18" t="n">
        <v>516.61094193</v>
      </c>
      <c r="J56" s="20" t="n">
        <v>6.65678559</v>
      </c>
      <c r="K56" s="18" t="n">
        <v>506.71649644</v>
      </c>
      <c r="L56" s="20" t="n">
        <v>7.44051894</v>
      </c>
      <c r="M56" s="18" t="s">
        <v>309</v>
      </c>
      <c r="N56" s="20" t="s">
        <v>309</v>
      </c>
      <c r="O56" s="18" t="s">
        <v>309</v>
      </c>
      <c r="P56" s="20" t="s">
        <v>309</v>
      </c>
      <c r="Q56" s="18" t="s">
        <v>309</v>
      </c>
      <c r="R56" s="20" t="s">
        <v>309</v>
      </c>
      <c r="S56" s="18" t="n">
        <v>540.70762623</v>
      </c>
      <c r="T56" s="20" t="n">
        <v>32.39682087</v>
      </c>
      <c r="U56" s="18" t="n">
        <v>486.82610119</v>
      </c>
      <c r="V56" s="20" t="n">
        <v>12.2557197</v>
      </c>
    </row>
    <row r="57" spans="1:22">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n">
        <v>403.09974532</v>
      </c>
      <c r="R57" s="20" t="n">
        <v>2.56579015</v>
      </c>
      <c r="S57" s="18" t="s">
        <v>309</v>
      </c>
      <c r="T57" s="20" t="s">
        <v>309</v>
      </c>
      <c r="U57" s="18" t="s">
        <v>309</v>
      </c>
      <c r="V57" s="20" t="s">
        <v>309</v>
      </c>
    </row>
    <row r="58" spans="1:22">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n">
        <v>408.6691134</v>
      </c>
      <c r="R58" s="20" t="n">
        <v>2.67440156</v>
      </c>
      <c r="S58" s="18" t="s">
        <v>309</v>
      </c>
      <c r="T58" s="20" t="s">
        <v>309</v>
      </c>
      <c r="U58" s="18" t="s">
        <v>309</v>
      </c>
      <c r="V58" s="20" t="s">
        <v>309</v>
      </c>
    </row>
    <row r="59" spans="1:22">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n">
        <v>378.44218506</v>
      </c>
      <c r="R59" s="20" t="n">
        <v>1.6995879</v>
      </c>
      <c r="S59" s="18" t="s">
        <v>309</v>
      </c>
      <c r="T59" s="20" t="s">
        <v>309</v>
      </c>
      <c r="U59" s="18" t="s">
        <v>309</v>
      </c>
      <c r="V59" s="20" t="s">
        <v>309</v>
      </c>
    </row>
    <row r="60" spans="1:22">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n">
        <v>386.48537246</v>
      </c>
      <c r="R60" s="20" t="n">
        <v>3.39522632</v>
      </c>
      <c r="S60" s="18" t="s">
        <v>309</v>
      </c>
      <c r="T60" s="20" t="s">
        <v>309</v>
      </c>
      <c r="U60" s="18" t="s">
        <v>309</v>
      </c>
      <c r="V60" s="20" t="s">
        <v>309</v>
      </c>
    </row>
    <row r="61" spans="1:22">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n">
        <v>475.40894656</v>
      </c>
      <c r="R61" s="20" t="n">
        <v>2.65267642</v>
      </c>
      <c r="S61" s="18" t="s">
        <v>309</v>
      </c>
      <c r="T61" s="20" t="s">
        <v>309</v>
      </c>
      <c r="U61" s="18" t="s">
        <v>309</v>
      </c>
      <c r="V61" s="20" t="s">
        <v>309</v>
      </c>
    </row>
    <row r="62" spans="1:22">
      <c r="A62" s="15" t="s">
        <v>364</v>
      </c>
      <c r="B62" s="17" t="n">
        <v>4476</v>
      </c>
      <c r="C62" s="18">
        <f>(32.0/B62*100)</f>
        <v/>
      </c>
      <c r="D62" s="19" t="n">
        <v>4444</v>
      </c>
      <c r="E62" s="18" t="n">
        <v>533.7335412800001</v>
      </c>
      <c r="F62" s="20" t="n">
        <v>1.23132635</v>
      </c>
      <c r="G62" s="18" t="n">
        <v>513.79238824</v>
      </c>
      <c r="H62" s="20" t="n">
        <v>3.28762657</v>
      </c>
      <c r="I62" s="18" t="n">
        <v>512.95226223</v>
      </c>
      <c r="J62" s="20" t="n">
        <v>6.2383285</v>
      </c>
      <c r="K62" s="18" t="n">
        <v>520.02567511</v>
      </c>
      <c r="L62" s="20" t="n">
        <v>7.69545647</v>
      </c>
      <c r="M62" s="18" t="s">
        <v>309</v>
      </c>
      <c r="N62" s="20" t="s">
        <v>309</v>
      </c>
      <c r="O62" s="18" t="s">
        <v>309</v>
      </c>
      <c r="P62" s="20" t="s">
        <v>309</v>
      </c>
      <c r="Q62" s="18" t="s">
        <v>309</v>
      </c>
      <c r="R62" s="20" t="s">
        <v>309</v>
      </c>
      <c r="S62" s="18" t="n">
        <v>512.19829809</v>
      </c>
      <c r="T62" s="20" t="n">
        <v>29.63500006</v>
      </c>
      <c r="U62" s="18" t="n">
        <v>517.8910793700001</v>
      </c>
      <c r="V62" s="20" t="n">
        <v>10.33573793</v>
      </c>
    </row>
    <row r="63" spans="1:22">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n">
        <v>383.68238779</v>
      </c>
      <c r="R63" s="20" t="n">
        <v>1.24851448</v>
      </c>
      <c r="S63" s="18" t="s">
        <v>309</v>
      </c>
      <c r="T63" s="20" t="s">
        <v>309</v>
      </c>
      <c r="U63" s="18" t="s">
        <v>309</v>
      </c>
      <c r="V63" s="20" t="s">
        <v>309</v>
      </c>
    </row>
    <row r="64" spans="1:22">
      <c r="A64" s="15" t="s">
        <v>366</v>
      </c>
      <c r="B64" s="17" t="n">
        <v>3634</v>
      </c>
      <c r="C64" s="18">
        <f>(431.0/B64*100)</f>
        <v/>
      </c>
      <c r="D64" s="19" t="n">
        <v>3203</v>
      </c>
      <c r="E64" s="18" t="n">
        <v>477.98902889</v>
      </c>
      <c r="F64" s="20" t="n">
        <v>2.21462526</v>
      </c>
      <c r="G64" s="18" t="n">
        <v>479.02752833</v>
      </c>
      <c r="H64" s="20" t="n">
        <v>7.25293259</v>
      </c>
      <c r="I64" s="18" t="n">
        <v>491.77904681</v>
      </c>
      <c r="J64" s="20" t="n">
        <v>9.88926103</v>
      </c>
      <c r="K64" s="18" t="n">
        <v>455.37843657</v>
      </c>
      <c r="L64" s="20" t="n">
        <v>17.50508896</v>
      </c>
      <c r="M64" s="18" t="s">
        <v>309</v>
      </c>
      <c r="N64" s="20" t="s">
        <v>309</v>
      </c>
      <c r="O64" s="18" t="s">
        <v>309</v>
      </c>
      <c r="P64" s="20" t="s">
        <v>309</v>
      </c>
      <c r="Q64" s="18" t="s">
        <v>309</v>
      </c>
      <c r="R64" s="20" t="s">
        <v>309</v>
      </c>
      <c r="S64" s="18" t="s">
        <v>309</v>
      </c>
      <c r="T64" s="20" t="s">
        <v>309</v>
      </c>
      <c r="U64" s="18" t="n">
        <v>398.91367804</v>
      </c>
      <c r="V64" s="20" t="n">
        <v>11.07407087</v>
      </c>
    </row>
    <row r="65" spans="1:22">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n">
        <v>427.99780567</v>
      </c>
      <c r="R65" s="20" t="n">
        <v>1.97258457</v>
      </c>
      <c r="S65" s="18" t="s">
        <v>309</v>
      </c>
      <c r="T65" s="20" t="s">
        <v>309</v>
      </c>
      <c r="U65" s="18" t="s">
        <v>309</v>
      </c>
      <c r="V65" s="20" t="s">
        <v>309</v>
      </c>
    </row>
    <row r="66" spans="1:22">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n">
        <v>411.31364817</v>
      </c>
      <c r="R66" s="20" t="n">
        <v>1.02925596</v>
      </c>
      <c r="S66" s="18" t="s">
        <v>309</v>
      </c>
      <c r="T66" s="20" t="s">
        <v>309</v>
      </c>
      <c r="U66" s="18" t="s">
        <v>309</v>
      </c>
      <c r="V66" s="20" t="s">
        <v>309</v>
      </c>
    </row>
    <row r="67" spans="1:22">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n">
        <v>396.68364845</v>
      </c>
      <c r="R67" s="20" t="n">
        <v>2.35867477</v>
      </c>
      <c r="S67" s="18" t="s">
        <v>309</v>
      </c>
      <c r="T67" s="20" t="s">
        <v>309</v>
      </c>
      <c r="U67" s="18" t="s">
        <v>309</v>
      </c>
      <c r="V67" s="20" t="s">
        <v>309</v>
      </c>
    </row>
    <row r="68" spans="1:22">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n">
        <v>417.61113016</v>
      </c>
      <c r="R68" s="20" t="n">
        <v>1.00459041</v>
      </c>
      <c r="S68" s="18" t="s">
        <v>309</v>
      </c>
      <c r="T68" s="20" t="s">
        <v>309</v>
      </c>
      <c r="U68" s="18" t="s">
        <v>309</v>
      </c>
      <c r="V68" s="20" t="s">
        <v>309</v>
      </c>
    </row>
    <row r="69" spans="1:22">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n">
        <v>434.88486177</v>
      </c>
      <c r="R69" s="20" t="n">
        <v>3.2334538</v>
      </c>
      <c r="S69" s="18" t="s">
        <v>309</v>
      </c>
      <c r="T69" s="20" t="s">
        <v>309</v>
      </c>
      <c r="U69" s="18" t="s">
        <v>309</v>
      </c>
      <c r="V69" s="20" t="s">
        <v>309</v>
      </c>
    </row>
    <row r="70" spans="1:22">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n">
        <v>486.63104116</v>
      </c>
      <c r="R70" s="20" t="n">
        <v>2.91476757</v>
      </c>
      <c r="S70" s="18" t="s">
        <v>309</v>
      </c>
      <c r="T70" s="20" t="s">
        <v>309</v>
      </c>
      <c r="U70" s="18" t="s">
        <v>309</v>
      </c>
      <c r="V70" s="20" t="s">
        <v>309</v>
      </c>
    </row>
    <row r="71" spans="1:22">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n">
        <v>555.57467994</v>
      </c>
      <c r="R71" s="20" t="n">
        <v>1.19601801</v>
      </c>
      <c r="S71" s="18" t="s">
        <v>309</v>
      </c>
      <c r="T71" s="20" t="s">
        <v>309</v>
      </c>
      <c r="U71" s="18" t="s">
        <v>309</v>
      </c>
      <c r="V71" s="20" t="s">
        <v>309</v>
      </c>
    </row>
    <row r="72" spans="1:22">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n">
        <v>532.34745458</v>
      </c>
      <c r="R72" s="20" t="n">
        <v>2.6915596</v>
      </c>
      <c r="S72" s="18" t="s">
        <v>309</v>
      </c>
      <c r="T72" s="20" t="s">
        <v>309</v>
      </c>
      <c r="U72" s="18" t="s">
        <v>309</v>
      </c>
      <c r="V72" s="20" t="s">
        <v>309</v>
      </c>
    </row>
    <row r="73" spans="1:22">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n">
        <v>421.33732593</v>
      </c>
      <c r="R73" s="20" t="n">
        <v>2.83298974</v>
      </c>
      <c r="S73" s="18" t="s">
        <v>309</v>
      </c>
      <c r="T73" s="20" t="s">
        <v>309</v>
      </c>
      <c r="U73" s="18" t="s">
        <v>309</v>
      </c>
      <c r="V73" s="20" t="s">
        <v>309</v>
      </c>
    </row>
    <row r="74" spans="1:22">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n">
        <v>424.59045417</v>
      </c>
      <c r="R74" s="20" t="n">
        <v>1.40919814</v>
      </c>
      <c r="S74" s="18" t="s">
        <v>309</v>
      </c>
      <c r="T74" s="20" t="s">
        <v>309</v>
      </c>
      <c r="U74" s="18" t="s">
        <v>309</v>
      </c>
      <c r="V74" s="20" t="s">
        <v>309</v>
      </c>
    </row>
    <row r="75" spans="1:22">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n">
        <v>386.40336665</v>
      </c>
      <c r="R75" s="20" t="n">
        <v>2.10436774</v>
      </c>
      <c r="S75" s="18" t="s">
        <v>309</v>
      </c>
      <c r="T75" s="20" t="s">
        <v>309</v>
      </c>
      <c r="U75" s="18" t="s">
        <v>309</v>
      </c>
      <c r="V75" s="20" t="s">
        <v>309</v>
      </c>
    </row>
    <row r="76" spans="1:22">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n">
        <v>436.73114787</v>
      </c>
      <c r="R76" s="20" t="n">
        <v>2.4226499</v>
      </c>
      <c r="S76" s="18" t="s">
        <v>309</v>
      </c>
      <c r="T76" s="20" t="s">
        <v>309</v>
      </c>
      <c r="U76" s="18" t="s">
        <v>309</v>
      </c>
      <c r="V76" s="20" t="s">
        <v>309</v>
      </c>
    </row>
    <row r="77" spans="1:22">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n">
        <v>435.36295628</v>
      </c>
      <c r="R77" s="20" t="n">
        <v>2.20087575</v>
      </c>
      <c r="S77" s="18" t="s">
        <v>309</v>
      </c>
      <c r="T77" s="20" t="s">
        <v>309</v>
      </c>
      <c r="U77" s="18" t="s">
        <v>309</v>
      </c>
      <c r="V77" s="20" t="s">
        <v>309</v>
      </c>
    </row>
    <row r="78" spans="1:22">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n">
        <v>524.64451931</v>
      </c>
      <c r="R78" s="20" t="n">
        <v>3.91006783</v>
      </c>
      <c r="S78" s="18" t="s">
        <v>309</v>
      </c>
      <c r="T78" s="20" t="s">
        <v>309</v>
      </c>
      <c r="U78" s="18" t="s">
        <v>309</v>
      </c>
      <c r="V78" s="20" t="s">
        <v>309</v>
      </c>
    </row>
    <row customHeight="1" ht="25" r="79" spans="1:22">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n">
        <v>475.18659836</v>
      </c>
      <c r="R79" s="20" t="n">
        <v>6.280552</v>
      </c>
      <c r="S79" s="18" t="s">
        <v>309</v>
      </c>
      <c r="T79" s="20" t="s">
        <v>309</v>
      </c>
      <c r="U79" s="18" t="s">
        <v>309</v>
      </c>
      <c r="V79" s="20" t="s">
        <v>309</v>
      </c>
    </row>
    <row r="80" spans="1:22">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n">
        <v>456.48357586</v>
      </c>
      <c r="R80" s="20" t="n">
        <v>3.67164431</v>
      </c>
      <c r="S80" s="18" t="s">
        <v>309</v>
      </c>
      <c r="T80" s="20" t="s">
        <v>309</v>
      </c>
      <c r="U80" s="18" t="s">
        <v>309</v>
      </c>
      <c r="V80" s="20" t="s">
        <v>309</v>
      </c>
    </row>
    <row r="81" spans="1:22">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n">
        <v>442.94752097</v>
      </c>
      <c r="R81" s="20" t="n">
        <v>3.00356581</v>
      </c>
      <c r="S81" s="18" t="s">
        <v>309</v>
      </c>
      <c r="T81" s="20" t="s">
        <v>309</v>
      </c>
      <c r="U81" s="18" t="s">
        <v>309</v>
      </c>
      <c r="V81" s="20" t="s">
        <v>309</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576</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530.48298713</v>
      </c>
      <c r="F9" s="20" t="n">
        <v>5.11384275</v>
      </c>
      <c r="G9" s="18" t="n">
        <v>531.77428659</v>
      </c>
      <c r="H9" s="20" t="n">
        <v>3.49820243</v>
      </c>
      <c r="I9" s="18" t="n">
        <v>533.42928322</v>
      </c>
      <c r="J9" s="20" t="n">
        <v>2.75327801</v>
      </c>
      <c r="K9" s="18" t="s">
        <v>309</v>
      </c>
      <c r="L9" s="20" t="s">
        <v>309</v>
      </c>
      <c r="M9" s="18" t="s">
        <v>309</v>
      </c>
      <c r="N9" s="20" t="s">
        <v>309</v>
      </c>
      <c r="O9" s="18" t="s">
        <v>309</v>
      </c>
      <c r="P9" s="20" t="s">
        <v>309</v>
      </c>
      <c r="Q9" s="18" t="n">
        <v>462.69205867</v>
      </c>
      <c r="R9" s="20" t="n">
        <v>36.31643034</v>
      </c>
      <c r="S9" s="18" t="n">
        <v>456.3911547</v>
      </c>
      <c r="T9" s="20" t="n">
        <v>11.07339294</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444.05308463</v>
      </c>
      <c r="F11" s="20" t="n">
        <v>6.7357408</v>
      </c>
      <c r="G11" s="18" t="n">
        <v>444.37337283</v>
      </c>
      <c r="H11" s="20" t="n">
        <v>3.50553635</v>
      </c>
      <c r="I11" s="18" t="n">
        <v>451.03811037</v>
      </c>
      <c r="J11" s="20" t="n">
        <v>2.58262653</v>
      </c>
      <c r="K11" s="18" t="s">
        <v>309</v>
      </c>
      <c r="L11" s="20" t="s">
        <v>309</v>
      </c>
      <c r="M11" s="18" t="s">
        <v>309</v>
      </c>
      <c r="N11" s="20" t="s">
        <v>309</v>
      </c>
      <c r="O11" s="18" t="s">
        <v>309</v>
      </c>
      <c r="P11" s="20" t="s">
        <v>309</v>
      </c>
      <c r="Q11" s="18" t="n">
        <v>419.58674186</v>
      </c>
      <c r="R11" s="20" t="n">
        <v>38.23175938</v>
      </c>
      <c r="S11" s="18" t="n">
        <v>434.64943805</v>
      </c>
      <c r="T11" s="20" t="n">
        <v>9.0051179</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497.28342268</v>
      </c>
      <c r="F16" s="20" t="n">
        <v>7.22497239</v>
      </c>
      <c r="G16" s="18" t="n">
        <v>501.38916471</v>
      </c>
      <c r="H16" s="20" t="n">
        <v>4.39122083</v>
      </c>
      <c r="I16" s="18" t="n">
        <v>510.90461784</v>
      </c>
      <c r="J16" s="20" t="n">
        <v>2.02309346</v>
      </c>
      <c r="K16" s="18" t="s">
        <v>309</v>
      </c>
      <c r="L16" s="20" t="s">
        <v>309</v>
      </c>
      <c r="M16" s="18" t="s">
        <v>309</v>
      </c>
      <c r="N16" s="20" t="s">
        <v>309</v>
      </c>
      <c r="O16" s="18" t="s">
        <v>309</v>
      </c>
      <c r="P16" s="20" t="s">
        <v>309</v>
      </c>
      <c r="Q16" s="18" t="n">
        <v>493.85343253</v>
      </c>
      <c r="R16" s="20" t="n">
        <v>31.31313193</v>
      </c>
      <c r="S16" s="18" t="n">
        <v>435.35567167</v>
      </c>
      <c r="T16" s="20" t="n">
        <v>10.2979022</v>
      </c>
    </row>
    <row r="17" spans="1:20">
      <c r="A17" s="15" t="s">
        <v>319</v>
      </c>
      <c r="B17" s="17" t="n">
        <v>6504</v>
      </c>
      <c r="C17" s="18">
        <f>(3097.0/B17*100)</f>
        <v/>
      </c>
      <c r="D17" s="19" t="n">
        <v>3407</v>
      </c>
      <c r="E17" s="18" t="n">
        <v>545.59961383</v>
      </c>
      <c r="F17" s="20" t="n">
        <v>5.43161106</v>
      </c>
      <c r="G17" s="18" t="n">
        <v>537.4010085800001</v>
      </c>
      <c r="H17" s="20" t="n">
        <v>3.76406013</v>
      </c>
      <c r="I17" s="18" t="n">
        <v>527.29513992</v>
      </c>
      <c r="J17" s="20" t="n">
        <v>3.20713283</v>
      </c>
      <c r="K17" s="18" t="s">
        <v>309</v>
      </c>
      <c r="L17" s="20" t="s">
        <v>309</v>
      </c>
      <c r="M17" s="18" t="s">
        <v>309</v>
      </c>
      <c r="N17" s="20" t="s">
        <v>309</v>
      </c>
      <c r="O17" s="18" t="s">
        <v>309</v>
      </c>
      <c r="P17" s="20" t="s">
        <v>309</v>
      </c>
      <c r="Q17" s="18" t="s">
        <v>309</v>
      </c>
      <c r="R17" s="20" t="s">
        <v>309</v>
      </c>
      <c r="S17" s="18" t="n">
        <v>474.11394076</v>
      </c>
      <c r="T17" s="20" t="n">
        <v>14.16796923</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504.41466236</v>
      </c>
      <c r="F21" s="20" t="n">
        <v>3.62379964</v>
      </c>
      <c r="G21" s="18" t="n">
        <v>510.69657987</v>
      </c>
      <c r="H21" s="20" t="n">
        <v>3.4379195</v>
      </c>
      <c r="I21" s="18" t="n">
        <v>504.80685643</v>
      </c>
      <c r="J21" s="20" t="n">
        <v>2.66252399</v>
      </c>
      <c r="K21" s="18" t="s">
        <v>309</v>
      </c>
      <c r="L21" s="20" t="s">
        <v>309</v>
      </c>
      <c r="M21" s="18" t="s">
        <v>309</v>
      </c>
      <c r="N21" s="20" t="s">
        <v>309</v>
      </c>
      <c r="O21" s="18" t="s">
        <v>309</v>
      </c>
      <c r="P21" s="20" t="s">
        <v>309</v>
      </c>
      <c r="Q21" s="18" t="n">
        <v>489.49996514</v>
      </c>
      <c r="R21" s="20" t="n">
        <v>42.57210402</v>
      </c>
      <c r="S21" s="18" t="n">
        <v>488.97934556</v>
      </c>
      <c r="T21" s="20" t="n">
        <v>13.02218033</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484.41668106</v>
      </c>
      <c r="F23" s="20" t="n">
        <v>5.27572594</v>
      </c>
      <c r="G23" s="18" t="n">
        <v>489.08221371</v>
      </c>
      <c r="H23" s="20" t="n">
        <v>3.97525636</v>
      </c>
      <c r="I23" s="18" t="n">
        <v>489.15992811</v>
      </c>
      <c r="J23" s="20" t="n">
        <v>2.81388456</v>
      </c>
      <c r="K23" s="18" t="s">
        <v>309</v>
      </c>
      <c r="L23" s="20" t="s">
        <v>309</v>
      </c>
      <c r="M23" s="18" t="s">
        <v>309</v>
      </c>
      <c r="N23" s="20" t="s">
        <v>309</v>
      </c>
      <c r="O23" s="18" t="s">
        <v>309</v>
      </c>
      <c r="P23" s="20" t="s">
        <v>309</v>
      </c>
      <c r="Q23" s="18" t="n">
        <v>381.66411153</v>
      </c>
      <c r="R23" s="20" t="n">
        <v>38.14516541</v>
      </c>
      <c r="S23" s="18" t="n">
        <v>454.86355675</v>
      </c>
      <c r="T23" s="20" t="n">
        <v>9.43384741</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506.91954984</v>
      </c>
      <c r="F25" s="20" t="n">
        <v>4.46291415</v>
      </c>
      <c r="G25" s="18" t="n">
        <v>504.76378075</v>
      </c>
      <c r="H25" s="20" t="n">
        <v>5.25883226</v>
      </c>
      <c r="I25" s="18" t="n">
        <v>521.2639411599999</v>
      </c>
      <c r="J25" s="20" t="n">
        <v>3.03345453</v>
      </c>
      <c r="K25" s="18" t="s">
        <v>309</v>
      </c>
      <c r="L25" s="20" t="s">
        <v>309</v>
      </c>
      <c r="M25" s="18" t="s">
        <v>309</v>
      </c>
      <c r="N25" s="20" t="s">
        <v>309</v>
      </c>
      <c r="O25" s="18" t="s">
        <v>309</v>
      </c>
      <c r="P25" s="20" t="s">
        <v>309</v>
      </c>
      <c r="Q25" s="18" t="n">
        <v>460.26815848</v>
      </c>
      <c r="R25" s="20" t="n">
        <v>42.02450619</v>
      </c>
      <c r="S25" s="18" t="n">
        <v>480.25318882</v>
      </c>
      <c r="T25" s="20" t="n">
        <v>10.26655879</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499.51198837</v>
      </c>
      <c r="F27" s="20" t="n">
        <v>6.16966535</v>
      </c>
      <c r="G27" s="18" t="n">
        <v>500.40863672</v>
      </c>
      <c r="H27" s="20" t="n">
        <v>4.13552303</v>
      </c>
      <c r="I27" s="18" t="n">
        <v>499.44243077</v>
      </c>
      <c r="J27" s="20" t="n">
        <v>2.06540669</v>
      </c>
      <c r="K27" s="18" t="s">
        <v>309</v>
      </c>
      <c r="L27" s="20" t="s">
        <v>309</v>
      </c>
      <c r="M27" s="18" t="s">
        <v>309</v>
      </c>
      <c r="N27" s="20" t="s">
        <v>309</v>
      </c>
      <c r="O27" s="18" t="s">
        <v>309</v>
      </c>
      <c r="P27" s="20" t="s">
        <v>309</v>
      </c>
      <c r="Q27" s="18" t="n">
        <v>420.10627557</v>
      </c>
      <c r="R27" s="20" t="n">
        <v>27.21084578</v>
      </c>
      <c r="S27" s="18" t="n">
        <v>442.54914412</v>
      </c>
      <c r="T27" s="20" t="n">
        <v>10.27672701</v>
      </c>
    </row>
    <row r="28" spans="1:20">
      <c r="A28" s="15" t="s">
        <v>330</v>
      </c>
      <c r="B28" s="17" t="n">
        <v>7568</v>
      </c>
      <c r="C28" s="18">
        <f>(490.0/B28*100)</f>
        <v/>
      </c>
      <c r="D28" s="19" t="n">
        <v>7078</v>
      </c>
      <c r="E28" s="18" t="n">
        <v>402.61688756</v>
      </c>
      <c r="F28" s="20" t="n">
        <v>4.12567878</v>
      </c>
      <c r="G28" s="18" t="n">
        <v>401.69881832</v>
      </c>
      <c r="H28" s="20" t="n">
        <v>3.93640465</v>
      </c>
      <c r="I28" s="18" t="n">
        <v>422.52643091</v>
      </c>
      <c r="J28" s="20" t="n">
        <v>2.28574863</v>
      </c>
      <c r="K28" s="18" t="s">
        <v>309</v>
      </c>
      <c r="L28" s="20" t="s">
        <v>309</v>
      </c>
      <c r="M28" s="18" t="s">
        <v>309</v>
      </c>
      <c r="N28" s="20" t="s">
        <v>309</v>
      </c>
      <c r="O28" s="18" t="s">
        <v>309</v>
      </c>
      <c r="P28" s="20" t="s">
        <v>309</v>
      </c>
      <c r="Q28" s="18" t="n">
        <v>437.10829939</v>
      </c>
      <c r="R28" s="20" t="n">
        <v>31.38095317</v>
      </c>
      <c r="S28" s="18" t="n">
        <v>381.92246612</v>
      </c>
      <c r="T28" s="20" t="n">
        <v>7.77349705</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486.37794066</v>
      </c>
      <c r="F33" s="20" t="n">
        <v>3.80318237</v>
      </c>
      <c r="G33" s="18" t="n">
        <v>497.20091721</v>
      </c>
      <c r="H33" s="20" t="n">
        <v>5.76122565</v>
      </c>
      <c r="I33" s="18" t="n">
        <v>507.63179823</v>
      </c>
      <c r="J33" s="20" t="n">
        <v>2.27149088</v>
      </c>
      <c r="K33" s="18" t="s">
        <v>309</v>
      </c>
      <c r="L33" s="20" t="s">
        <v>309</v>
      </c>
      <c r="M33" s="18" t="s">
        <v>309</v>
      </c>
      <c r="N33" s="20" t="s">
        <v>309</v>
      </c>
      <c r="O33" s="18" t="s">
        <v>309</v>
      </c>
      <c r="P33" s="20" t="s">
        <v>309</v>
      </c>
      <c r="Q33" s="18" t="n">
        <v>414.2213</v>
      </c>
      <c r="R33" s="20" t="n">
        <v>17.81556663</v>
      </c>
      <c r="S33" s="18" t="n">
        <v>475.88344762</v>
      </c>
      <c r="T33" s="20" t="n">
        <v>13.58421506</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499.75616676</v>
      </c>
      <c r="F36" s="20" t="n">
        <v>4.82093526</v>
      </c>
      <c r="G36" s="18" t="n">
        <v>503.30718992</v>
      </c>
      <c r="H36" s="20" t="n">
        <v>3.50950452</v>
      </c>
      <c r="I36" s="18" t="n">
        <v>503.00753453</v>
      </c>
      <c r="J36" s="20" t="n">
        <v>2.5600211</v>
      </c>
      <c r="K36" s="18" t="s">
        <v>309</v>
      </c>
      <c r="L36" s="20" t="s">
        <v>309</v>
      </c>
      <c r="M36" s="18" t="s">
        <v>309</v>
      </c>
      <c r="N36" s="20" t="s">
        <v>309</v>
      </c>
      <c r="O36" s="18" t="s">
        <v>309</v>
      </c>
      <c r="P36" s="20" t="s">
        <v>309</v>
      </c>
      <c r="Q36" s="18" t="s">
        <v>309</v>
      </c>
      <c r="R36" s="20" t="s">
        <v>309</v>
      </c>
      <c r="S36" s="18" t="n">
        <v>467.03579814</v>
      </c>
      <c r="T36" s="20" t="n">
        <v>10.70587007</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516.35867094</v>
      </c>
      <c r="F40" s="20" t="n">
        <v>5.73106623</v>
      </c>
      <c r="G40" s="18" t="n">
        <v>520.66130297</v>
      </c>
      <c r="H40" s="20" t="n">
        <v>6.53323717</v>
      </c>
      <c r="I40" s="18" t="n">
        <v>515.0504051200001</v>
      </c>
      <c r="J40" s="20" t="n">
        <v>3.49606557</v>
      </c>
      <c r="K40" s="18" t="s">
        <v>309</v>
      </c>
      <c r="L40" s="20" t="s">
        <v>309</v>
      </c>
      <c r="M40" s="18" t="s">
        <v>309</v>
      </c>
      <c r="N40" s="20" t="s">
        <v>309</v>
      </c>
      <c r="O40" s="18" t="n">
        <v>510.3049124</v>
      </c>
      <c r="P40" s="20" t="n">
        <v>2.76769424</v>
      </c>
      <c r="Q40" s="18" t="s">
        <v>309</v>
      </c>
      <c r="R40" s="20" t="s">
        <v>309</v>
      </c>
      <c r="S40" s="18" t="n">
        <v>488.46526093</v>
      </c>
      <c r="T40" s="20" t="n">
        <v>21.37748686</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468.99912216</v>
      </c>
      <c r="F52" s="20" t="n">
        <v>5.59293417</v>
      </c>
      <c r="G52" s="18" t="n">
        <v>471.96960483</v>
      </c>
      <c r="H52" s="20" t="n">
        <v>4.36018191</v>
      </c>
      <c r="I52" s="18" t="n">
        <v>479.2107201</v>
      </c>
      <c r="J52" s="20" t="n">
        <v>2.61945118</v>
      </c>
      <c r="K52" s="18" t="s">
        <v>309</v>
      </c>
      <c r="L52" s="20" t="s">
        <v>309</v>
      </c>
      <c r="M52" s="18" t="s">
        <v>309</v>
      </c>
      <c r="N52" s="20" t="s">
        <v>309</v>
      </c>
      <c r="O52" s="18" t="s">
        <v>309</v>
      </c>
      <c r="P52" s="20" t="s">
        <v>309</v>
      </c>
      <c r="Q52" s="18" t="n">
        <v>371.47639833</v>
      </c>
      <c r="R52" s="20" t="n">
        <v>52.09883068</v>
      </c>
      <c r="S52" s="18" t="n">
        <v>437.97161037</v>
      </c>
      <c r="T52" s="20" t="n">
        <v>13.48408078</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313.90695515</v>
      </c>
      <c r="F54" s="20" t="n">
        <v>3.07550539</v>
      </c>
      <c r="G54" s="18" t="n">
        <v>330.74111196</v>
      </c>
      <c r="H54" s="20" t="n">
        <v>4.26324568</v>
      </c>
      <c r="I54" s="18" t="n">
        <v>340.76654511</v>
      </c>
      <c r="J54" s="20" t="n">
        <v>3.3457854</v>
      </c>
      <c r="K54" s="18" t="s">
        <v>309</v>
      </c>
      <c r="L54" s="20" t="s">
        <v>309</v>
      </c>
      <c r="M54" s="18" t="s">
        <v>309</v>
      </c>
      <c r="N54" s="20" t="s">
        <v>309</v>
      </c>
      <c r="O54" s="18" t="s">
        <v>309</v>
      </c>
      <c r="P54" s="20" t="s">
        <v>309</v>
      </c>
      <c r="Q54" s="18" t="n">
        <v>301.50757704</v>
      </c>
      <c r="R54" s="20" t="n">
        <v>12.27944436</v>
      </c>
      <c r="S54" s="18" t="n">
        <v>320.00886216</v>
      </c>
      <c r="T54" s="20" t="n">
        <v>5.29801421</v>
      </c>
    </row>
    <row r="55" spans="1:20">
      <c r="A55" s="15" t="s">
        <v>357</v>
      </c>
      <c r="B55" s="17" t="n">
        <v>5316</v>
      </c>
      <c r="C55" s="18">
        <f>(137.0/B55*100)</f>
        <v/>
      </c>
      <c r="D55" s="19" t="n">
        <v>5179</v>
      </c>
      <c r="E55" s="18" t="n">
        <v>388.35025506</v>
      </c>
      <c r="F55" s="20" t="n">
        <v>3.58777115</v>
      </c>
      <c r="G55" s="18" t="n">
        <v>401.67784569</v>
      </c>
      <c r="H55" s="20" t="n">
        <v>2.95873344</v>
      </c>
      <c r="I55" s="18" t="n">
        <v>427.89310255</v>
      </c>
      <c r="J55" s="20" t="n">
        <v>2.9663545</v>
      </c>
      <c r="K55" s="18" t="s">
        <v>309</v>
      </c>
      <c r="L55" s="20" t="s">
        <v>309</v>
      </c>
      <c r="M55" s="18" t="s">
        <v>309</v>
      </c>
      <c r="N55" s="20" t="s">
        <v>309</v>
      </c>
      <c r="O55" s="18" t="s">
        <v>309</v>
      </c>
      <c r="P55" s="20" t="s">
        <v>309</v>
      </c>
      <c r="Q55" s="18" t="n">
        <v>349.27522883</v>
      </c>
      <c r="R55" s="20" t="n">
        <v>29.77258462</v>
      </c>
      <c r="S55" s="18" t="n">
        <v>388.33465457</v>
      </c>
      <c r="T55" s="20" t="n">
        <v>7.89372545</v>
      </c>
    </row>
    <row r="56" spans="1:20">
      <c r="A56" s="15" t="s">
        <v>358</v>
      </c>
      <c r="B56" s="17" t="n">
        <v>5359</v>
      </c>
      <c r="C56" s="18">
        <f>(104.0/B56*100)</f>
        <v/>
      </c>
      <c r="D56" s="19" t="n">
        <v>5255</v>
      </c>
      <c r="E56" s="18" t="n">
        <v>520.48027352</v>
      </c>
      <c r="F56" s="20" t="n">
        <v>3.9984139</v>
      </c>
      <c r="G56" s="18" t="n">
        <v>520.69303937</v>
      </c>
      <c r="H56" s="20" t="n">
        <v>3.44698073</v>
      </c>
      <c r="I56" s="18" t="n">
        <v>528.28229742</v>
      </c>
      <c r="J56" s="20" t="n">
        <v>2.83585191</v>
      </c>
      <c r="K56" s="18" t="s">
        <v>309</v>
      </c>
      <c r="L56" s="20" t="s">
        <v>309</v>
      </c>
      <c r="M56" s="18" t="s">
        <v>309</v>
      </c>
      <c r="N56" s="20" t="s">
        <v>309</v>
      </c>
      <c r="O56" s="18" t="s">
        <v>309</v>
      </c>
      <c r="P56" s="20" t="s">
        <v>309</v>
      </c>
      <c r="Q56" s="18" t="n">
        <v>586.9687235</v>
      </c>
      <c r="R56" s="20" t="n">
        <v>21.23616643</v>
      </c>
      <c r="S56" s="18" t="n">
        <v>476.69859017</v>
      </c>
      <c r="T56" s="20" t="n">
        <v>12.45927235</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524.22152843</v>
      </c>
      <c r="F62" s="20" t="n">
        <v>1.66334871</v>
      </c>
      <c r="G62" s="18" t="n">
        <v>529.23974487</v>
      </c>
      <c r="H62" s="20" t="n">
        <v>3.67598631</v>
      </c>
      <c r="I62" s="18" t="n">
        <v>533.09373281</v>
      </c>
      <c r="J62" s="20" t="n">
        <v>1.83231613</v>
      </c>
      <c r="K62" s="18" t="s">
        <v>309</v>
      </c>
      <c r="L62" s="20" t="s">
        <v>309</v>
      </c>
      <c r="M62" s="18" t="s">
        <v>309</v>
      </c>
      <c r="N62" s="20" t="s">
        <v>309</v>
      </c>
      <c r="O62" s="18" t="s">
        <v>309</v>
      </c>
      <c r="P62" s="20" t="s">
        <v>309</v>
      </c>
      <c r="Q62" s="18" t="n">
        <v>489.10668048</v>
      </c>
      <c r="R62" s="20" t="n">
        <v>25.84652148</v>
      </c>
      <c r="S62" s="18" t="n">
        <v>548.7718207</v>
      </c>
      <c r="T62" s="20" t="n">
        <v>10.39587721</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465.63733563</v>
      </c>
      <c r="F64" s="20" t="n">
        <v>4.11184559</v>
      </c>
      <c r="G64" s="18" t="n">
        <v>479.16974983</v>
      </c>
      <c r="H64" s="20" t="n">
        <v>4.93406979</v>
      </c>
      <c r="I64" s="18" t="n">
        <v>484.54816338</v>
      </c>
      <c r="J64" s="20" t="n">
        <v>2.78331564</v>
      </c>
      <c r="K64" s="18" t="s">
        <v>309</v>
      </c>
      <c r="L64" s="20" t="s">
        <v>309</v>
      </c>
      <c r="M64" s="18" t="s">
        <v>309</v>
      </c>
      <c r="N64" s="20" t="s">
        <v>309</v>
      </c>
      <c r="O64" s="18" t="n">
        <v>305.5601</v>
      </c>
      <c r="P64" s="20" t="n">
        <v>31.69207578</v>
      </c>
      <c r="Q64" s="18" t="n">
        <v>419.14732847</v>
      </c>
      <c r="R64" s="20" t="n">
        <v>39.61110338</v>
      </c>
      <c r="S64" s="18" t="n">
        <v>394.70608471</v>
      </c>
      <c r="T64" s="20" t="n">
        <v>10.85181029</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580</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504.50439037</v>
      </c>
      <c r="F9" s="20" t="n">
        <v>7.91068669</v>
      </c>
      <c r="G9" s="18" t="n">
        <v>526.6041685500001</v>
      </c>
      <c r="H9" s="20" t="n">
        <v>3.24688135</v>
      </c>
      <c r="I9" s="18" t="n">
        <v>538.31485441</v>
      </c>
      <c r="J9" s="20" t="n">
        <v>2.76398672</v>
      </c>
      <c r="K9" s="18" t="s">
        <v>309</v>
      </c>
      <c r="L9" s="20" t="s">
        <v>309</v>
      </c>
      <c r="M9" s="18" t="s">
        <v>309</v>
      </c>
      <c r="N9" s="20" t="s">
        <v>309</v>
      </c>
      <c r="O9" s="18" t="s">
        <v>309</v>
      </c>
      <c r="P9" s="20" t="s">
        <v>309</v>
      </c>
      <c r="Q9" s="18" t="n">
        <v>344.8869</v>
      </c>
      <c r="R9" s="20" t="n">
        <v>32.75279706</v>
      </c>
      <c r="S9" s="18" t="n">
        <v>457.47555649</v>
      </c>
      <c r="T9" s="20" t="n">
        <v>11.02449755</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428.93793975</v>
      </c>
      <c r="F11" s="20" t="n">
        <v>5.98502705</v>
      </c>
      <c r="G11" s="18" t="n">
        <v>441.22239093</v>
      </c>
      <c r="H11" s="20" t="n">
        <v>2.7568487</v>
      </c>
      <c r="I11" s="18" t="n">
        <v>455.9320048</v>
      </c>
      <c r="J11" s="20" t="n">
        <v>2.6704188</v>
      </c>
      <c r="K11" s="18" t="s">
        <v>309</v>
      </c>
      <c r="L11" s="20" t="s">
        <v>309</v>
      </c>
      <c r="M11" s="18" t="s">
        <v>309</v>
      </c>
      <c r="N11" s="20" t="s">
        <v>309</v>
      </c>
      <c r="O11" s="18" t="s">
        <v>309</v>
      </c>
      <c r="P11" s="20" t="s">
        <v>309</v>
      </c>
      <c r="Q11" s="18" t="n">
        <v>400.53982693</v>
      </c>
      <c r="R11" s="20" t="n">
        <v>90.75610067</v>
      </c>
      <c r="S11" s="18" t="n">
        <v>427.28942261</v>
      </c>
      <c r="T11" s="20" t="n">
        <v>8.329827420000001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473.04308044</v>
      </c>
      <c r="F16" s="20" t="n">
        <v>6.95539496</v>
      </c>
      <c r="G16" s="18" t="n">
        <v>498.79052511</v>
      </c>
      <c r="H16" s="20" t="n">
        <v>3.51808975</v>
      </c>
      <c r="I16" s="18" t="n">
        <v>514.1027410299999</v>
      </c>
      <c r="J16" s="20" t="n">
        <v>2.15900081</v>
      </c>
      <c r="K16" s="18" t="s">
        <v>309</v>
      </c>
      <c r="L16" s="20" t="s">
        <v>309</v>
      </c>
      <c r="M16" s="18" t="s">
        <v>309</v>
      </c>
      <c r="N16" s="20" t="s">
        <v>309</v>
      </c>
      <c r="O16" s="18" t="s">
        <v>309</v>
      </c>
      <c r="P16" s="20" t="s">
        <v>309</v>
      </c>
      <c r="Q16" s="18" t="n">
        <v>490.18224229</v>
      </c>
      <c r="R16" s="20" t="n">
        <v>41.25802533</v>
      </c>
      <c r="S16" s="18" t="n">
        <v>425.80758726</v>
      </c>
      <c r="T16" s="20" t="n">
        <v>9.570421939999999</v>
      </c>
    </row>
    <row r="17" spans="1:20">
      <c r="A17" s="15" t="s">
        <v>319</v>
      </c>
      <c r="B17" s="17" t="n">
        <v>6504</v>
      </c>
      <c r="C17" s="18">
        <f>(3097.0/B17*100)</f>
        <v/>
      </c>
      <c r="D17" s="19" t="n">
        <v>3407</v>
      </c>
      <c r="E17" s="18" t="n">
        <v>508.65972174</v>
      </c>
      <c r="F17" s="20" t="n">
        <v>10.36587239</v>
      </c>
      <c r="G17" s="18" t="n">
        <v>531.68358785</v>
      </c>
      <c r="H17" s="20" t="n">
        <v>3.90878588</v>
      </c>
      <c r="I17" s="18" t="n">
        <v>535.44646211</v>
      </c>
      <c r="J17" s="20" t="n">
        <v>3.07244737</v>
      </c>
      <c r="K17" s="18" t="s">
        <v>309</v>
      </c>
      <c r="L17" s="20" t="s">
        <v>309</v>
      </c>
      <c r="M17" s="18" t="s">
        <v>309</v>
      </c>
      <c r="N17" s="20" t="s">
        <v>309</v>
      </c>
      <c r="O17" s="18" t="s">
        <v>309</v>
      </c>
      <c r="P17" s="20" t="s">
        <v>309</v>
      </c>
      <c r="Q17" s="18" t="n">
        <v>543.9064</v>
      </c>
      <c r="R17" s="20" t="n">
        <v>14.86682446</v>
      </c>
      <c r="S17" s="18" t="n">
        <v>482.6313524</v>
      </c>
      <c r="T17" s="20" t="n">
        <v>13.70743874</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499.68148351</v>
      </c>
      <c r="F21" s="20" t="n">
        <v>4.71884553</v>
      </c>
      <c r="G21" s="18" t="n">
        <v>499.62892499</v>
      </c>
      <c r="H21" s="20" t="n">
        <v>3.12261067</v>
      </c>
      <c r="I21" s="18" t="n">
        <v>511.57188421</v>
      </c>
      <c r="J21" s="20" t="n">
        <v>2.60733824</v>
      </c>
      <c r="K21" s="18" t="s">
        <v>309</v>
      </c>
      <c r="L21" s="20" t="s">
        <v>309</v>
      </c>
      <c r="M21" s="18" t="s">
        <v>309</v>
      </c>
      <c r="N21" s="20" t="s">
        <v>309</v>
      </c>
      <c r="O21" s="18" t="s">
        <v>309</v>
      </c>
      <c r="P21" s="20" t="s">
        <v>309</v>
      </c>
      <c r="Q21" s="18" t="n">
        <v>531.75903165</v>
      </c>
      <c r="R21" s="20" t="n">
        <v>51.70665543</v>
      </c>
      <c r="S21" s="18" t="n">
        <v>486.03489849</v>
      </c>
      <c r="T21" s="20" t="n">
        <v>10.6616572</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481.83122724</v>
      </c>
      <c r="F23" s="20" t="n">
        <v>5.9977954</v>
      </c>
      <c r="G23" s="18" t="n">
        <v>480.47496591</v>
      </c>
      <c r="H23" s="20" t="n">
        <v>3.69879457</v>
      </c>
      <c r="I23" s="18" t="n">
        <v>493.38802708</v>
      </c>
      <c r="J23" s="20" t="n">
        <v>2.9187194</v>
      </c>
      <c r="K23" s="18" t="s">
        <v>309</v>
      </c>
      <c r="L23" s="20" t="s">
        <v>309</v>
      </c>
      <c r="M23" s="18" t="s">
        <v>309</v>
      </c>
      <c r="N23" s="20" t="s">
        <v>309</v>
      </c>
      <c r="O23" s="18" t="s">
        <v>309</v>
      </c>
      <c r="P23" s="20" t="s">
        <v>309</v>
      </c>
      <c r="Q23" s="18" t="n">
        <v>449.5919</v>
      </c>
      <c r="R23" s="20" t="n">
        <v>24.95487485</v>
      </c>
      <c r="S23" s="18" t="n">
        <v>454.0706738</v>
      </c>
      <c r="T23" s="20" t="n">
        <v>8.14544613</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504.58555926</v>
      </c>
      <c r="F25" s="20" t="n">
        <v>4.44333746</v>
      </c>
      <c r="G25" s="18" t="n">
        <v>507.81698474</v>
      </c>
      <c r="H25" s="20" t="n">
        <v>5.09185233</v>
      </c>
      <c r="I25" s="18" t="n">
        <v>521.92887694</v>
      </c>
      <c r="J25" s="20" t="n">
        <v>3.15630101</v>
      </c>
      <c r="K25" s="18" t="s">
        <v>309</v>
      </c>
      <c r="L25" s="20" t="s">
        <v>309</v>
      </c>
      <c r="M25" s="18" t="s">
        <v>309</v>
      </c>
      <c r="N25" s="20" t="s">
        <v>309</v>
      </c>
      <c r="O25" s="18" t="s">
        <v>309</v>
      </c>
      <c r="P25" s="20" t="s">
        <v>309</v>
      </c>
      <c r="Q25" s="18" t="n">
        <v>413.59378025</v>
      </c>
      <c r="R25" s="20" t="n">
        <v>59.23082194</v>
      </c>
      <c r="S25" s="18" t="n">
        <v>473.50523405</v>
      </c>
      <c r="T25" s="20" t="n">
        <v>9.066388</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477.10305189</v>
      </c>
      <c r="F27" s="20" t="n">
        <v>6.82267176</v>
      </c>
      <c r="G27" s="18" t="n">
        <v>499.37258608</v>
      </c>
      <c r="H27" s="20" t="n">
        <v>4.00649909</v>
      </c>
      <c r="I27" s="18" t="n">
        <v>502.26975637</v>
      </c>
      <c r="J27" s="20" t="n">
        <v>2.12780139</v>
      </c>
      <c r="K27" s="18" t="s">
        <v>309</v>
      </c>
      <c r="L27" s="20" t="s">
        <v>309</v>
      </c>
      <c r="M27" s="18" t="s">
        <v>309</v>
      </c>
      <c r="N27" s="20" t="s">
        <v>309</v>
      </c>
      <c r="O27" s="18" t="s">
        <v>309</v>
      </c>
      <c r="P27" s="20" t="s">
        <v>309</v>
      </c>
      <c r="Q27" s="18" t="n">
        <v>368.45755399</v>
      </c>
      <c r="R27" s="20" t="n">
        <v>25.59550414</v>
      </c>
      <c r="S27" s="18" t="n">
        <v>443.76303619</v>
      </c>
      <c r="T27" s="20" t="n">
        <v>9.397738609999999</v>
      </c>
    </row>
    <row r="28" spans="1:20">
      <c r="A28" s="15" t="s">
        <v>330</v>
      </c>
      <c r="B28" s="17" t="n">
        <v>7568</v>
      </c>
      <c r="C28" s="18">
        <f>(490.0/B28*100)</f>
        <v/>
      </c>
      <c r="D28" s="19" t="n">
        <v>7078</v>
      </c>
      <c r="E28" s="18" t="n">
        <v>401.43372598</v>
      </c>
      <c r="F28" s="20" t="n">
        <v>3.44806545</v>
      </c>
      <c r="G28" s="18" t="n">
        <v>406.91269204</v>
      </c>
      <c r="H28" s="20" t="n">
        <v>4.12717292</v>
      </c>
      <c r="I28" s="18" t="n">
        <v>423.03350115</v>
      </c>
      <c r="J28" s="20" t="n">
        <v>2.340156</v>
      </c>
      <c r="K28" s="18" t="s">
        <v>309</v>
      </c>
      <c r="L28" s="20" t="s">
        <v>309</v>
      </c>
      <c r="M28" s="18" t="s">
        <v>309</v>
      </c>
      <c r="N28" s="20" t="s">
        <v>309</v>
      </c>
      <c r="O28" s="18" t="s">
        <v>309</v>
      </c>
      <c r="P28" s="20" t="s">
        <v>309</v>
      </c>
      <c r="Q28" s="18" t="n">
        <v>371.24857304</v>
      </c>
      <c r="R28" s="20" t="n">
        <v>34.8454635</v>
      </c>
      <c r="S28" s="18" t="n">
        <v>381.24791671</v>
      </c>
      <c r="T28" s="20" t="n">
        <v>6.98777697</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472.92452296</v>
      </c>
      <c r="F33" s="20" t="n">
        <v>3.53539866</v>
      </c>
      <c r="G33" s="18" t="n">
        <v>500.77458766</v>
      </c>
      <c r="H33" s="20" t="n">
        <v>4.8499042</v>
      </c>
      <c r="I33" s="18" t="n">
        <v>510.33648693</v>
      </c>
      <c r="J33" s="20" t="n">
        <v>2.26383393</v>
      </c>
      <c r="K33" s="18" t="s">
        <v>309</v>
      </c>
      <c r="L33" s="20" t="s">
        <v>309</v>
      </c>
      <c r="M33" s="18" t="s">
        <v>309</v>
      </c>
      <c r="N33" s="20" t="s">
        <v>309</v>
      </c>
      <c r="O33" s="18" t="s">
        <v>309</v>
      </c>
      <c r="P33" s="20" t="s">
        <v>309</v>
      </c>
      <c r="Q33" s="18" t="n">
        <v>646.0642</v>
      </c>
      <c r="R33" s="20" t="n">
        <v>24.90453117</v>
      </c>
      <c r="S33" s="18" t="n">
        <v>473.25136118</v>
      </c>
      <c r="T33" s="20" t="n">
        <v>13.76879283</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499.09030631</v>
      </c>
      <c r="F36" s="20" t="n">
        <v>5.15872663</v>
      </c>
      <c r="G36" s="18" t="n">
        <v>501.03801768</v>
      </c>
      <c r="H36" s="20" t="n">
        <v>3.31225119</v>
      </c>
      <c r="I36" s="18" t="n">
        <v>504.5040023</v>
      </c>
      <c r="J36" s="20" t="n">
        <v>2.48270184</v>
      </c>
      <c r="K36" s="18" t="s">
        <v>309</v>
      </c>
      <c r="L36" s="20" t="s">
        <v>309</v>
      </c>
      <c r="M36" s="18" t="s">
        <v>309</v>
      </c>
      <c r="N36" s="20" t="s">
        <v>309</v>
      </c>
      <c r="O36" s="18" t="s">
        <v>309</v>
      </c>
      <c r="P36" s="20" t="s">
        <v>309</v>
      </c>
      <c r="Q36" s="18" t="s">
        <v>309</v>
      </c>
      <c r="R36" s="20" t="s">
        <v>309</v>
      </c>
      <c r="S36" s="18" t="n">
        <v>463.07254279</v>
      </c>
      <c r="T36" s="20" t="n">
        <v>10.19160606</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500.8059701</v>
      </c>
      <c r="F40" s="20" t="n">
        <v>7.64027019</v>
      </c>
      <c r="G40" s="18" t="n">
        <v>507.59634314</v>
      </c>
      <c r="H40" s="20" t="n">
        <v>5.03158837</v>
      </c>
      <c r="I40" s="18" t="n">
        <v>522.87653072</v>
      </c>
      <c r="J40" s="20" t="n">
        <v>3.88749919</v>
      </c>
      <c r="K40" s="18" t="s">
        <v>309</v>
      </c>
      <c r="L40" s="20" t="s">
        <v>309</v>
      </c>
      <c r="M40" s="18" t="s">
        <v>309</v>
      </c>
      <c r="N40" s="20" t="s">
        <v>309</v>
      </c>
      <c r="O40" s="18" t="n">
        <v>510.3049124</v>
      </c>
      <c r="P40" s="20" t="n">
        <v>2.76769424</v>
      </c>
      <c r="Q40" s="18" t="s">
        <v>309</v>
      </c>
      <c r="R40" s="20" t="s">
        <v>309</v>
      </c>
      <c r="S40" s="18" t="n">
        <v>488.15593263</v>
      </c>
      <c r="T40" s="20" t="n">
        <v>20.14078346</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460.91639814</v>
      </c>
      <c r="F52" s="20" t="n">
        <v>5.05235837</v>
      </c>
      <c r="G52" s="18" t="n">
        <v>476.12834234</v>
      </c>
      <c r="H52" s="20" t="n">
        <v>3.67355693</v>
      </c>
      <c r="I52" s="18" t="n">
        <v>479.60475492</v>
      </c>
      <c r="J52" s="20" t="n">
        <v>2.62329069</v>
      </c>
      <c r="K52" s="18" t="s">
        <v>309</v>
      </c>
      <c r="L52" s="20" t="s">
        <v>309</v>
      </c>
      <c r="M52" s="18" t="s">
        <v>309</v>
      </c>
      <c r="N52" s="20" t="s">
        <v>309</v>
      </c>
      <c r="O52" s="18" t="s">
        <v>309</v>
      </c>
      <c r="P52" s="20" t="s">
        <v>309</v>
      </c>
      <c r="Q52" s="18" t="n">
        <v>398.51550039</v>
      </c>
      <c r="R52" s="20" t="n">
        <v>51.08918029</v>
      </c>
      <c r="S52" s="18" t="n">
        <v>426.92859003</v>
      </c>
      <c r="T52" s="20" t="n">
        <v>13.12497</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316.24573724</v>
      </c>
      <c r="F54" s="20" t="n">
        <v>3.3254227</v>
      </c>
      <c r="G54" s="18" t="n">
        <v>326.48296187</v>
      </c>
      <c r="H54" s="20" t="n">
        <v>3.27156921</v>
      </c>
      <c r="I54" s="18" t="n">
        <v>345.38726156</v>
      </c>
      <c r="J54" s="20" t="n">
        <v>3.74100219</v>
      </c>
      <c r="K54" s="18" t="s">
        <v>309</v>
      </c>
      <c r="L54" s="20" t="s">
        <v>309</v>
      </c>
      <c r="M54" s="18" t="s">
        <v>309</v>
      </c>
      <c r="N54" s="20" t="s">
        <v>309</v>
      </c>
      <c r="O54" s="18" t="s">
        <v>309</v>
      </c>
      <c r="P54" s="20" t="s">
        <v>309</v>
      </c>
      <c r="Q54" s="18" t="n">
        <v>276.98726887</v>
      </c>
      <c r="R54" s="20" t="n">
        <v>21.16596593</v>
      </c>
      <c r="S54" s="18" t="n">
        <v>317.89912948</v>
      </c>
      <c r="T54" s="20" t="n">
        <v>4.56681422</v>
      </c>
    </row>
    <row r="55" spans="1:20">
      <c r="A55" s="15" t="s">
        <v>357</v>
      </c>
      <c r="B55" s="17" t="n">
        <v>5316</v>
      </c>
      <c r="C55" s="18">
        <f>(137.0/B55*100)</f>
        <v/>
      </c>
      <c r="D55" s="19" t="n">
        <v>5179</v>
      </c>
      <c r="E55" s="18" t="n">
        <v>392.31660777</v>
      </c>
      <c r="F55" s="20" t="n">
        <v>3.20908659</v>
      </c>
      <c r="G55" s="18" t="n">
        <v>406.96772869</v>
      </c>
      <c r="H55" s="20" t="n">
        <v>3.31613717</v>
      </c>
      <c r="I55" s="18" t="n">
        <v>430.18216391</v>
      </c>
      <c r="J55" s="20" t="n">
        <v>3.21021419</v>
      </c>
      <c r="K55" s="18" t="s">
        <v>309</v>
      </c>
      <c r="L55" s="20" t="s">
        <v>309</v>
      </c>
      <c r="M55" s="18" t="s">
        <v>309</v>
      </c>
      <c r="N55" s="20" t="s">
        <v>309</v>
      </c>
      <c r="O55" s="18" t="s">
        <v>309</v>
      </c>
      <c r="P55" s="20" t="s">
        <v>309</v>
      </c>
      <c r="Q55" s="18" t="n">
        <v>325.79548178</v>
      </c>
      <c r="R55" s="20" t="n">
        <v>38.24011638</v>
      </c>
      <c r="S55" s="18" t="n">
        <v>384.73066476</v>
      </c>
      <c r="T55" s="20" t="n">
        <v>6.81559717</v>
      </c>
    </row>
    <row r="56" spans="1:20">
      <c r="A56" s="15" t="s">
        <v>358</v>
      </c>
      <c r="B56" s="17" t="n">
        <v>5359</v>
      </c>
      <c r="C56" s="18">
        <f>(104.0/B56*100)</f>
        <v/>
      </c>
      <c r="D56" s="19" t="n">
        <v>5255</v>
      </c>
      <c r="E56" s="18" t="n">
        <v>513.95506525</v>
      </c>
      <c r="F56" s="20" t="n">
        <v>4.09363272</v>
      </c>
      <c r="G56" s="18" t="n">
        <v>522.05174555</v>
      </c>
      <c r="H56" s="20" t="n">
        <v>3.08032074</v>
      </c>
      <c r="I56" s="18" t="n">
        <v>529.75924805</v>
      </c>
      <c r="J56" s="20" t="n">
        <v>2.83523661</v>
      </c>
      <c r="K56" s="18" t="s">
        <v>309</v>
      </c>
      <c r="L56" s="20" t="s">
        <v>309</v>
      </c>
      <c r="M56" s="18" t="s">
        <v>309</v>
      </c>
      <c r="N56" s="20" t="s">
        <v>309</v>
      </c>
      <c r="O56" s="18" t="s">
        <v>309</v>
      </c>
      <c r="P56" s="20" t="s">
        <v>309</v>
      </c>
      <c r="Q56" s="18" t="s">
        <v>309</v>
      </c>
      <c r="R56" s="20" t="s">
        <v>309</v>
      </c>
      <c r="S56" s="18" t="n">
        <v>490.02263312</v>
      </c>
      <c r="T56" s="20" t="n">
        <v>12.03020389</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520.993793</v>
      </c>
      <c r="F62" s="20" t="n">
        <v>1.78881102</v>
      </c>
      <c r="G62" s="18" t="n">
        <v>528.16714047</v>
      </c>
      <c r="H62" s="20" t="n">
        <v>2.82487919</v>
      </c>
      <c r="I62" s="18" t="n">
        <v>536.74069349</v>
      </c>
      <c r="J62" s="20" t="n">
        <v>1.93234924</v>
      </c>
      <c r="K62" s="18" t="s">
        <v>309</v>
      </c>
      <c r="L62" s="20" t="s">
        <v>309</v>
      </c>
      <c r="M62" s="18" t="s">
        <v>309</v>
      </c>
      <c r="N62" s="20" t="s">
        <v>309</v>
      </c>
      <c r="O62" s="18" t="s">
        <v>309</v>
      </c>
      <c r="P62" s="20" t="s">
        <v>309</v>
      </c>
      <c r="Q62" s="18" t="n">
        <v>465.1247698</v>
      </c>
      <c r="R62" s="20" t="n">
        <v>17.30425417</v>
      </c>
      <c r="S62" s="18" t="n">
        <v>530.5996876299999</v>
      </c>
      <c r="T62" s="20" t="n">
        <v>9.872295250000001</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448.40865005</v>
      </c>
      <c r="F64" s="20" t="n">
        <v>4.88759446</v>
      </c>
      <c r="G64" s="18" t="n">
        <v>459.75593638</v>
      </c>
      <c r="H64" s="20" t="n">
        <v>3.7269707</v>
      </c>
      <c r="I64" s="18" t="n">
        <v>498.27398755</v>
      </c>
      <c r="J64" s="20" t="n">
        <v>3.09288556</v>
      </c>
      <c r="K64" s="18" t="s">
        <v>309</v>
      </c>
      <c r="L64" s="20" t="s">
        <v>309</v>
      </c>
      <c r="M64" s="18" t="s">
        <v>309</v>
      </c>
      <c r="N64" s="20" t="s">
        <v>309</v>
      </c>
      <c r="O64" s="18" t="s">
        <v>309</v>
      </c>
      <c r="P64" s="20" t="s">
        <v>309</v>
      </c>
      <c r="Q64" s="18" t="n">
        <v>420.01339741</v>
      </c>
      <c r="R64" s="20" t="n">
        <v>49.18644261</v>
      </c>
      <c r="S64" s="18" t="n">
        <v>399.93355102</v>
      </c>
      <c r="T64" s="20" t="n">
        <v>9.29249036</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581</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518.0601222</v>
      </c>
      <c r="F9" s="20" t="n">
        <v>5.41754058</v>
      </c>
      <c r="G9" s="18" t="n">
        <v>535.4215940399999</v>
      </c>
      <c r="H9" s="20" t="n">
        <v>3.20394389</v>
      </c>
      <c r="I9" s="18" t="n">
        <v>533.49096565</v>
      </c>
      <c r="J9" s="20" t="n">
        <v>2.79745913</v>
      </c>
      <c r="K9" s="18" t="s">
        <v>309</v>
      </c>
      <c r="L9" s="20" t="s">
        <v>309</v>
      </c>
      <c r="M9" s="18" t="s">
        <v>309</v>
      </c>
      <c r="N9" s="20" t="s">
        <v>309</v>
      </c>
      <c r="O9" s="18" t="s">
        <v>309</v>
      </c>
      <c r="P9" s="20" t="s">
        <v>309</v>
      </c>
      <c r="Q9" s="18" t="n">
        <v>619.6539</v>
      </c>
      <c r="R9" s="20" t="n">
        <v>24.41557421</v>
      </c>
      <c r="S9" s="18" t="n">
        <v>456.69866797</v>
      </c>
      <c r="T9" s="20" t="n">
        <v>10.51580769</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427.57317838</v>
      </c>
      <c r="F11" s="20" t="n">
        <v>6.31399751</v>
      </c>
      <c r="G11" s="18" t="n">
        <v>441.54564512</v>
      </c>
      <c r="H11" s="20" t="n">
        <v>3.46656114</v>
      </c>
      <c r="I11" s="18" t="n">
        <v>455.12620763</v>
      </c>
      <c r="J11" s="20" t="n">
        <v>2.47275699</v>
      </c>
      <c r="K11" s="18" t="s">
        <v>309</v>
      </c>
      <c r="L11" s="20" t="s">
        <v>309</v>
      </c>
      <c r="M11" s="18" t="s">
        <v>309</v>
      </c>
      <c r="N11" s="20" t="s">
        <v>309</v>
      </c>
      <c r="O11" s="18" t="s">
        <v>309</v>
      </c>
      <c r="P11" s="20" t="s">
        <v>309</v>
      </c>
      <c r="Q11" s="18" t="n">
        <v>413.8522637</v>
      </c>
      <c r="R11" s="20" t="n">
        <v>95.69749274</v>
      </c>
      <c r="S11" s="18" t="n">
        <v>424.67492631</v>
      </c>
      <c r="T11" s="20" t="n">
        <v>7.77923198</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491.20206678</v>
      </c>
      <c r="F16" s="20" t="n">
        <v>6.06879687</v>
      </c>
      <c r="G16" s="18" t="n">
        <v>506.81915383</v>
      </c>
      <c r="H16" s="20" t="n">
        <v>3.37500327</v>
      </c>
      <c r="I16" s="18" t="n">
        <v>510.4190314</v>
      </c>
      <c r="J16" s="20" t="n">
        <v>2.24792644</v>
      </c>
      <c r="K16" s="18" t="s">
        <v>309</v>
      </c>
      <c r="L16" s="20" t="s">
        <v>309</v>
      </c>
      <c r="M16" s="18" t="s">
        <v>309</v>
      </c>
      <c r="N16" s="20" t="s">
        <v>309</v>
      </c>
      <c r="O16" s="18" t="s">
        <v>309</v>
      </c>
      <c r="P16" s="20" t="s">
        <v>309</v>
      </c>
      <c r="Q16" s="18" t="n">
        <v>539.79234574</v>
      </c>
      <c r="R16" s="20" t="n">
        <v>27.94125694</v>
      </c>
      <c r="S16" s="18" t="n">
        <v>435.27550952</v>
      </c>
      <c r="T16" s="20" t="n">
        <v>9.784026819999999</v>
      </c>
    </row>
    <row r="17" spans="1:20">
      <c r="A17" s="15" t="s">
        <v>319</v>
      </c>
      <c r="B17" s="17" t="n">
        <v>6504</v>
      </c>
      <c r="C17" s="18">
        <f>(3097.0/B17*100)</f>
        <v/>
      </c>
      <c r="D17" s="19" t="n">
        <v>3407</v>
      </c>
      <c r="E17" s="18" t="n">
        <v>520.63859224</v>
      </c>
      <c r="F17" s="20" t="n">
        <v>10.20290582</v>
      </c>
      <c r="G17" s="18" t="n">
        <v>531.27776957</v>
      </c>
      <c r="H17" s="20" t="n">
        <v>4.70897759</v>
      </c>
      <c r="I17" s="18" t="n">
        <v>534.94943487</v>
      </c>
      <c r="J17" s="20" t="n">
        <v>2.99270633</v>
      </c>
      <c r="K17" s="18" t="s">
        <v>309</v>
      </c>
      <c r="L17" s="20" t="s">
        <v>309</v>
      </c>
      <c r="M17" s="18" t="s">
        <v>309</v>
      </c>
      <c r="N17" s="20" t="s">
        <v>309</v>
      </c>
      <c r="O17" s="18" t="s">
        <v>309</v>
      </c>
      <c r="P17" s="20" t="s">
        <v>309</v>
      </c>
      <c r="Q17" s="18" t="n">
        <v>559.34743245</v>
      </c>
      <c r="R17" s="20" t="n">
        <v>66.12768035000001</v>
      </c>
      <c r="S17" s="18" t="n">
        <v>472.71665242</v>
      </c>
      <c r="T17" s="20" t="n">
        <v>13.78649977</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491.35459851</v>
      </c>
      <c r="F21" s="20" t="n">
        <v>4.36011686</v>
      </c>
      <c r="G21" s="18" t="n">
        <v>505.83392122</v>
      </c>
      <c r="H21" s="20" t="n">
        <v>3.11499294</v>
      </c>
      <c r="I21" s="18" t="n">
        <v>510.26294649</v>
      </c>
      <c r="J21" s="20" t="n">
        <v>2.6715504</v>
      </c>
      <c r="K21" s="18" t="s">
        <v>309</v>
      </c>
      <c r="L21" s="20" t="s">
        <v>309</v>
      </c>
      <c r="M21" s="18" t="s">
        <v>309</v>
      </c>
      <c r="N21" s="20" t="s">
        <v>309</v>
      </c>
      <c r="O21" s="18" t="s">
        <v>309</v>
      </c>
      <c r="P21" s="20" t="s">
        <v>309</v>
      </c>
      <c r="Q21" s="18" t="n">
        <v>440.5264</v>
      </c>
      <c r="R21" s="20" t="n">
        <v>29.30770621</v>
      </c>
      <c r="S21" s="18" t="n">
        <v>476.19661476</v>
      </c>
      <c r="T21" s="20" t="n">
        <v>10.874617</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473.59411861</v>
      </c>
      <c r="F23" s="20" t="n">
        <v>5.24410493</v>
      </c>
      <c r="G23" s="18" t="n">
        <v>484.04830918</v>
      </c>
      <c r="H23" s="20" t="n">
        <v>4.20938937</v>
      </c>
      <c r="I23" s="18" t="n">
        <v>491.99092392</v>
      </c>
      <c r="J23" s="20" t="n">
        <v>2.8624929</v>
      </c>
      <c r="K23" s="18" t="s">
        <v>309</v>
      </c>
      <c r="L23" s="20" t="s">
        <v>309</v>
      </c>
      <c r="M23" s="18" t="s">
        <v>309</v>
      </c>
      <c r="N23" s="20" t="s">
        <v>309</v>
      </c>
      <c r="O23" s="18" t="s">
        <v>309</v>
      </c>
      <c r="P23" s="20" t="s">
        <v>309</v>
      </c>
      <c r="Q23" s="18" t="n">
        <v>465.39779715</v>
      </c>
      <c r="R23" s="20" t="n">
        <v>80.574253</v>
      </c>
      <c r="S23" s="18" t="n">
        <v>456.11874773</v>
      </c>
      <c r="T23" s="20" t="n">
        <v>8.555315950000001</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506.74563074</v>
      </c>
      <c r="F25" s="20" t="n">
        <v>4.05381145</v>
      </c>
      <c r="G25" s="18" t="n">
        <v>505.80562727</v>
      </c>
      <c r="H25" s="20" t="n">
        <v>4.67200759</v>
      </c>
      <c r="I25" s="18" t="n">
        <v>522.8112726099999</v>
      </c>
      <c r="J25" s="20" t="n">
        <v>3.22806967</v>
      </c>
      <c r="K25" s="18" t="s">
        <v>309</v>
      </c>
      <c r="L25" s="20" t="s">
        <v>309</v>
      </c>
      <c r="M25" s="18" t="s">
        <v>309</v>
      </c>
      <c r="N25" s="20" t="s">
        <v>309</v>
      </c>
      <c r="O25" s="18" t="s">
        <v>309</v>
      </c>
      <c r="P25" s="20" t="s">
        <v>309</v>
      </c>
      <c r="Q25" s="18" t="n">
        <v>474.17953661</v>
      </c>
      <c r="R25" s="20" t="n">
        <v>44.41684891</v>
      </c>
      <c r="S25" s="18" t="n">
        <v>470.50605754</v>
      </c>
      <c r="T25" s="20" t="n">
        <v>10.69842956</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476.30703862</v>
      </c>
      <c r="F27" s="20" t="n">
        <v>7.60448043</v>
      </c>
      <c r="G27" s="18" t="n">
        <v>495.3669572</v>
      </c>
      <c r="H27" s="20" t="n">
        <v>4.21776316</v>
      </c>
      <c r="I27" s="18" t="n">
        <v>503.32701179</v>
      </c>
      <c r="J27" s="20" t="n">
        <v>2.008569</v>
      </c>
      <c r="K27" s="18" t="s">
        <v>309</v>
      </c>
      <c r="L27" s="20" t="s">
        <v>309</v>
      </c>
      <c r="M27" s="18" t="s">
        <v>309</v>
      </c>
      <c r="N27" s="20" t="s">
        <v>309</v>
      </c>
      <c r="O27" s="18" t="s">
        <v>309</v>
      </c>
      <c r="P27" s="20" t="s">
        <v>309</v>
      </c>
      <c r="Q27" s="18" t="n">
        <v>421.56625609</v>
      </c>
      <c r="R27" s="20" t="n">
        <v>45.35203625</v>
      </c>
      <c r="S27" s="18" t="n">
        <v>445.29244435</v>
      </c>
      <c r="T27" s="20" t="n">
        <v>10.40547235</v>
      </c>
    </row>
    <row r="28" spans="1:20">
      <c r="A28" s="15" t="s">
        <v>330</v>
      </c>
      <c r="B28" s="17" t="n">
        <v>7568</v>
      </c>
      <c r="C28" s="18">
        <f>(490.0/B28*100)</f>
        <v/>
      </c>
      <c r="D28" s="19" t="n">
        <v>7078</v>
      </c>
      <c r="E28" s="18" t="n">
        <v>404.07252312</v>
      </c>
      <c r="F28" s="20" t="n">
        <v>3.82220402</v>
      </c>
      <c r="G28" s="18" t="n">
        <v>405.43811586</v>
      </c>
      <c r="H28" s="20" t="n">
        <v>3.3391153</v>
      </c>
      <c r="I28" s="18" t="n">
        <v>423.15718494</v>
      </c>
      <c r="J28" s="20" t="n">
        <v>2.36608405</v>
      </c>
      <c r="K28" s="18" t="s">
        <v>309</v>
      </c>
      <c r="L28" s="20" t="s">
        <v>309</v>
      </c>
      <c r="M28" s="18" t="s">
        <v>309</v>
      </c>
      <c r="N28" s="20" t="s">
        <v>309</v>
      </c>
      <c r="O28" s="18" t="s">
        <v>309</v>
      </c>
      <c r="P28" s="20" t="s">
        <v>309</v>
      </c>
      <c r="Q28" s="18" t="n">
        <v>402.99053245</v>
      </c>
      <c r="R28" s="20" t="n">
        <v>22.22194873</v>
      </c>
      <c r="S28" s="18" t="n">
        <v>384.1650041</v>
      </c>
      <c r="T28" s="20" t="n">
        <v>7.2066345</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472.36427473</v>
      </c>
      <c r="F33" s="20" t="n">
        <v>4.27732496</v>
      </c>
      <c r="G33" s="18" t="n">
        <v>492.90791605</v>
      </c>
      <c r="H33" s="20" t="n">
        <v>4.69989395</v>
      </c>
      <c r="I33" s="18" t="n">
        <v>510.45669763</v>
      </c>
      <c r="J33" s="20" t="n">
        <v>2.25158382</v>
      </c>
      <c r="K33" s="18" t="s">
        <v>309</v>
      </c>
      <c r="L33" s="20" t="s">
        <v>309</v>
      </c>
      <c r="M33" s="18" t="s">
        <v>309</v>
      </c>
      <c r="N33" s="20" t="s">
        <v>309</v>
      </c>
      <c r="O33" s="18" t="s">
        <v>309</v>
      </c>
      <c r="P33" s="20" t="s">
        <v>309</v>
      </c>
      <c r="Q33" s="18" t="n">
        <v>478.48719744</v>
      </c>
      <c r="R33" s="20" t="n">
        <v>46.94267627</v>
      </c>
      <c r="S33" s="18" t="n">
        <v>471.39928155</v>
      </c>
      <c r="T33" s="20" t="n">
        <v>11.55633694</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498.82725139</v>
      </c>
      <c r="F36" s="20" t="n">
        <v>5.40389573</v>
      </c>
      <c r="G36" s="18" t="n">
        <v>499.34650099</v>
      </c>
      <c r="H36" s="20" t="n">
        <v>3.2667617</v>
      </c>
      <c r="I36" s="18" t="n">
        <v>505.45997586</v>
      </c>
      <c r="J36" s="20" t="n">
        <v>2.47209738</v>
      </c>
      <c r="K36" s="18" t="s">
        <v>309</v>
      </c>
      <c r="L36" s="20" t="s">
        <v>309</v>
      </c>
      <c r="M36" s="18" t="s">
        <v>309</v>
      </c>
      <c r="N36" s="20" t="s">
        <v>309</v>
      </c>
      <c r="O36" s="18" t="s">
        <v>309</v>
      </c>
      <c r="P36" s="20" t="s">
        <v>309</v>
      </c>
      <c r="Q36" s="18" t="s">
        <v>309</v>
      </c>
      <c r="R36" s="20" t="s">
        <v>309</v>
      </c>
      <c r="S36" s="18" t="n">
        <v>464.37704475</v>
      </c>
      <c r="T36" s="20" t="n">
        <v>9.726421950000001</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504.21939442</v>
      </c>
      <c r="F40" s="20" t="n">
        <v>8.11878029</v>
      </c>
      <c r="G40" s="18" t="n">
        <v>498.65792796</v>
      </c>
      <c r="H40" s="20" t="n">
        <v>5.26904782</v>
      </c>
      <c r="I40" s="18" t="n">
        <v>524.05901189</v>
      </c>
      <c r="J40" s="20" t="n">
        <v>3.52639605</v>
      </c>
      <c r="K40" s="18" t="s">
        <v>309</v>
      </c>
      <c r="L40" s="20" t="s">
        <v>309</v>
      </c>
      <c r="M40" s="18" t="s">
        <v>309</v>
      </c>
      <c r="N40" s="20" t="s">
        <v>309</v>
      </c>
      <c r="O40" s="18" t="n">
        <v>510.3049124</v>
      </c>
      <c r="P40" s="20" t="n">
        <v>2.76769424</v>
      </c>
      <c r="Q40" s="18" t="n">
        <v>458.9567</v>
      </c>
      <c r="R40" s="20" t="n">
        <v>31.35779815</v>
      </c>
      <c r="S40" s="18" t="n">
        <v>493.20040666</v>
      </c>
      <c r="T40" s="20" t="n">
        <v>19.47607689</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463.17470265</v>
      </c>
      <c r="F52" s="20" t="n">
        <v>5.54799178</v>
      </c>
      <c r="G52" s="18" t="n">
        <v>478.01860402</v>
      </c>
      <c r="H52" s="20" t="n">
        <v>3.70636725</v>
      </c>
      <c r="I52" s="18" t="n">
        <v>478.88357559</v>
      </c>
      <c r="J52" s="20" t="n">
        <v>2.60978777</v>
      </c>
      <c r="K52" s="18" t="s">
        <v>309</v>
      </c>
      <c r="L52" s="20" t="s">
        <v>309</v>
      </c>
      <c r="M52" s="18" t="s">
        <v>309</v>
      </c>
      <c r="N52" s="20" t="s">
        <v>309</v>
      </c>
      <c r="O52" s="18" t="s">
        <v>309</v>
      </c>
      <c r="P52" s="20" t="s">
        <v>309</v>
      </c>
      <c r="Q52" s="18" t="n">
        <v>394.66423932</v>
      </c>
      <c r="R52" s="20" t="n">
        <v>40.91499219</v>
      </c>
      <c r="S52" s="18" t="n">
        <v>442.87650069</v>
      </c>
      <c r="T52" s="20" t="n">
        <v>12.09136471</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318.44229424</v>
      </c>
      <c r="F54" s="20" t="n">
        <v>3.39854538</v>
      </c>
      <c r="G54" s="18" t="n">
        <v>328.41418159</v>
      </c>
      <c r="H54" s="20" t="n">
        <v>3.42695487</v>
      </c>
      <c r="I54" s="18" t="n">
        <v>343.2189746</v>
      </c>
      <c r="J54" s="20" t="n">
        <v>3.44827135</v>
      </c>
      <c r="K54" s="18" t="s">
        <v>309</v>
      </c>
      <c r="L54" s="20" t="s">
        <v>309</v>
      </c>
      <c r="M54" s="18" t="s">
        <v>309</v>
      </c>
      <c r="N54" s="20" t="s">
        <v>309</v>
      </c>
      <c r="O54" s="18" t="s">
        <v>309</v>
      </c>
      <c r="P54" s="20" t="s">
        <v>309</v>
      </c>
      <c r="Q54" s="18" t="n">
        <v>304.42286695</v>
      </c>
      <c r="R54" s="20" t="n">
        <v>21.46504038</v>
      </c>
      <c r="S54" s="18" t="n">
        <v>316.99928261</v>
      </c>
      <c r="T54" s="20" t="n">
        <v>4.25432171</v>
      </c>
    </row>
    <row r="55" spans="1:20">
      <c r="A55" s="15" t="s">
        <v>357</v>
      </c>
      <c r="B55" s="17" t="n">
        <v>5316</v>
      </c>
      <c r="C55" s="18">
        <f>(137.0/B55*100)</f>
        <v/>
      </c>
      <c r="D55" s="19" t="n">
        <v>5179</v>
      </c>
      <c r="E55" s="18" t="n">
        <v>392.95907901</v>
      </c>
      <c r="F55" s="20" t="n">
        <v>3.35644702</v>
      </c>
      <c r="G55" s="18" t="n">
        <v>408.6558599</v>
      </c>
      <c r="H55" s="20" t="n">
        <v>3.37391314</v>
      </c>
      <c r="I55" s="18" t="n">
        <v>428.9479776</v>
      </c>
      <c r="J55" s="20" t="n">
        <v>2.91633617</v>
      </c>
      <c r="K55" s="18" t="s">
        <v>309</v>
      </c>
      <c r="L55" s="20" t="s">
        <v>309</v>
      </c>
      <c r="M55" s="18" t="s">
        <v>309</v>
      </c>
      <c r="N55" s="20" t="s">
        <v>309</v>
      </c>
      <c r="O55" s="18" t="s">
        <v>309</v>
      </c>
      <c r="P55" s="20" t="s">
        <v>309</v>
      </c>
      <c r="Q55" s="18" t="n">
        <v>343.87659565</v>
      </c>
      <c r="R55" s="20" t="n">
        <v>29.07753767</v>
      </c>
      <c r="S55" s="18" t="n">
        <v>383.93344372</v>
      </c>
      <c r="T55" s="20" t="n">
        <v>7.19759984</v>
      </c>
    </row>
    <row r="56" spans="1:20">
      <c r="A56" s="15" t="s">
        <v>358</v>
      </c>
      <c r="B56" s="17" t="n">
        <v>5359</v>
      </c>
      <c r="C56" s="18">
        <f>(104.0/B56*100)</f>
        <v/>
      </c>
      <c r="D56" s="19" t="n">
        <v>5255</v>
      </c>
      <c r="E56" s="18" t="n">
        <v>515.1077478</v>
      </c>
      <c r="F56" s="20" t="n">
        <v>3.90036869</v>
      </c>
      <c r="G56" s="18" t="n">
        <v>520.3749192400001</v>
      </c>
      <c r="H56" s="20" t="n">
        <v>3.02550678</v>
      </c>
      <c r="I56" s="18" t="n">
        <v>530.28398697</v>
      </c>
      <c r="J56" s="20" t="n">
        <v>2.79925878</v>
      </c>
      <c r="K56" s="18" t="s">
        <v>309</v>
      </c>
      <c r="L56" s="20" t="s">
        <v>309</v>
      </c>
      <c r="M56" s="18" t="s">
        <v>309</v>
      </c>
      <c r="N56" s="20" t="s">
        <v>309</v>
      </c>
      <c r="O56" s="18" t="s">
        <v>309</v>
      </c>
      <c r="P56" s="20" t="s">
        <v>309</v>
      </c>
      <c r="Q56" s="18" t="s">
        <v>309</v>
      </c>
      <c r="R56" s="20" t="s">
        <v>309</v>
      </c>
      <c r="S56" s="18" t="n">
        <v>484.51603725</v>
      </c>
      <c r="T56" s="20" t="n">
        <v>12.60182415</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518.7502442700001</v>
      </c>
      <c r="F62" s="20" t="n">
        <v>1.870199</v>
      </c>
      <c r="G62" s="18" t="n">
        <v>536.40022301</v>
      </c>
      <c r="H62" s="20" t="n">
        <v>3.55329235</v>
      </c>
      <c r="I62" s="18" t="n">
        <v>534.26187599</v>
      </c>
      <c r="J62" s="20" t="n">
        <v>2.04495057</v>
      </c>
      <c r="K62" s="18" t="s">
        <v>309</v>
      </c>
      <c r="L62" s="20" t="s">
        <v>309</v>
      </c>
      <c r="M62" s="18" t="s">
        <v>309</v>
      </c>
      <c r="N62" s="20" t="s">
        <v>309</v>
      </c>
      <c r="O62" s="18" t="s">
        <v>309</v>
      </c>
      <c r="P62" s="20" t="s">
        <v>309</v>
      </c>
      <c r="Q62" s="18" t="n">
        <v>545.0727000000001</v>
      </c>
      <c r="R62" s="20" t="n">
        <v>19.31036726</v>
      </c>
      <c r="S62" s="18" t="n">
        <v>528.01905617</v>
      </c>
      <c r="T62" s="20" t="n">
        <v>9.033427319999999</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459.81423195</v>
      </c>
      <c r="F64" s="20" t="n">
        <v>5.77936627</v>
      </c>
      <c r="G64" s="18" t="n">
        <v>464.48120181</v>
      </c>
      <c r="H64" s="20" t="n">
        <v>4.2873303</v>
      </c>
      <c r="I64" s="18" t="n">
        <v>488.8119051</v>
      </c>
      <c r="J64" s="20" t="n">
        <v>2.67443484</v>
      </c>
      <c r="K64" s="18" t="s">
        <v>309</v>
      </c>
      <c r="L64" s="20" t="s">
        <v>309</v>
      </c>
      <c r="M64" s="18" t="s">
        <v>309</v>
      </c>
      <c r="N64" s="20" t="s">
        <v>309</v>
      </c>
      <c r="O64" s="18" t="s">
        <v>309</v>
      </c>
      <c r="P64" s="20" t="s">
        <v>309</v>
      </c>
      <c r="Q64" s="18" t="n">
        <v>499.80583238</v>
      </c>
      <c r="R64" s="20" t="n">
        <v>26.94372719</v>
      </c>
      <c r="S64" s="18" t="n">
        <v>395.43184345</v>
      </c>
      <c r="T64" s="20" t="n">
        <v>8.77455851</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582</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480.20141747</v>
      </c>
      <c r="F9" s="20" t="n">
        <v>7.56517165</v>
      </c>
      <c r="G9" s="18" t="n">
        <v>517.30295609</v>
      </c>
      <c r="H9" s="20" t="n">
        <v>3.73904666</v>
      </c>
      <c r="I9" s="18" t="n">
        <v>541.77675935</v>
      </c>
      <c r="J9" s="20" t="n">
        <v>2.5235868</v>
      </c>
      <c r="K9" s="18" t="s">
        <v>309</v>
      </c>
      <c r="L9" s="20" t="s">
        <v>309</v>
      </c>
      <c r="M9" s="18" t="s">
        <v>309</v>
      </c>
      <c r="N9" s="20" t="s">
        <v>309</v>
      </c>
      <c r="O9" s="18" t="s">
        <v>309</v>
      </c>
      <c r="P9" s="20" t="s">
        <v>309</v>
      </c>
      <c r="Q9" s="18" t="n">
        <v>418.62119145</v>
      </c>
      <c r="R9" s="20" t="n">
        <v>44.08603592</v>
      </c>
      <c r="S9" s="18" t="n">
        <v>464.71442091</v>
      </c>
      <c r="T9" s="20" t="n">
        <v>10.66107891</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409.22197176</v>
      </c>
      <c r="F11" s="20" t="n">
        <v>5.15250392</v>
      </c>
      <c r="G11" s="18" t="n">
        <v>438.28857096</v>
      </c>
      <c r="H11" s="20" t="n">
        <v>3.37665844</v>
      </c>
      <c r="I11" s="18" t="n">
        <v>455.9246494</v>
      </c>
      <c r="J11" s="20" t="n">
        <v>2.5801139</v>
      </c>
      <c r="K11" s="18" t="s">
        <v>309</v>
      </c>
      <c r="L11" s="20" t="s">
        <v>309</v>
      </c>
      <c r="M11" s="18" t="s">
        <v>309</v>
      </c>
      <c r="N11" s="20" t="s">
        <v>309</v>
      </c>
      <c r="O11" s="18" t="s">
        <v>309</v>
      </c>
      <c r="P11" s="20" t="s">
        <v>309</v>
      </c>
      <c r="Q11" s="18" t="n">
        <v>350.2006372</v>
      </c>
      <c r="R11" s="20" t="n">
        <v>32.7844981</v>
      </c>
      <c r="S11" s="18" t="n">
        <v>428.80709213</v>
      </c>
      <c r="T11" s="20" t="n">
        <v>9.203698960000001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469.60102858</v>
      </c>
      <c r="F16" s="20" t="n">
        <v>7.10577457</v>
      </c>
      <c r="G16" s="18" t="n">
        <v>490.58740469</v>
      </c>
      <c r="H16" s="20" t="n">
        <v>3.37857354</v>
      </c>
      <c r="I16" s="18" t="n">
        <v>516.86157897</v>
      </c>
      <c r="J16" s="20" t="n">
        <v>2.28425127</v>
      </c>
      <c r="K16" s="18" t="s">
        <v>309</v>
      </c>
      <c r="L16" s="20" t="s">
        <v>309</v>
      </c>
      <c r="M16" s="18" t="s">
        <v>309</v>
      </c>
      <c r="N16" s="20" t="s">
        <v>309</v>
      </c>
      <c r="O16" s="18" t="s">
        <v>309</v>
      </c>
      <c r="P16" s="20" t="s">
        <v>309</v>
      </c>
      <c r="Q16" s="18" t="n">
        <v>502.51671555</v>
      </c>
      <c r="R16" s="20" t="n">
        <v>28.22867036</v>
      </c>
      <c r="S16" s="18" t="n">
        <v>432.82837009</v>
      </c>
      <c r="T16" s="20" t="n">
        <v>8.602857699999999</v>
      </c>
    </row>
    <row r="17" spans="1:20">
      <c r="A17" s="15" t="s">
        <v>319</v>
      </c>
      <c r="B17" s="17" t="n">
        <v>6504</v>
      </c>
      <c r="C17" s="18">
        <f>(3097.0/B17*100)</f>
        <v/>
      </c>
      <c r="D17" s="19" t="n">
        <v>3407</v>
      </c>
      <c r="E17" s="18" t="n">
        <v>474.38298315</v>
      </c>
      <c r="F17" s="20" t="n">
        <v>11.84575947</v>
      </c>
      <c r="G17" s="18" t="n">
        <v>507.87739313</v>
      </c>
      <c r="H17" s="20" t="n">
        <v>4.24665327</v>
      </c>
      <c r="I17" s="18" t="n">
        <v>546.32804704</v>
      </c>
      <c r="J17" s="20" t="n">
        <v>2.6757057</v>
      </c>
      <c r="K17" s="18" t="s">
        <v>309</v>
      </c>
      <c r="L17" s="20" t="s">
        <v>309</v>
      </c>
      <c r="M17" s="18" t="s">
        <v>309</v>
      </c>
      <c r="N17" s="20" t="s">
        <v>309</v>
      </c>
      <c r="O17" s="18" t="s">
        <v>309</v>
      </c>
      <c r="P17" s="20" t="s">
        <v>309</v>
      </c>
      <c r="Q17" s="18" t="n">
        <v>322.25693732</v>
      </c>
      <c r="R17" s="20" t="n">
        <v>39.1279067</v>
      </c>
      <c r="S17" s="18" t="n">
        <v>477.4779622</v>
      </c>
      <c r="T17" s="20" t="n">
        <v>12.43441165</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487.7706233</v>
      </c>
      <c r="F21" s="20" t="n">
        <v>3.80599657</v>
      </c>
      <c r="G21" s="18" t="n">
        <v>502.4392441</v>
      </c>
      <c r="H21" s="20" t="n">
        <v>3.19846476</v>
      </c>
      <c r="I21" s="18" t="n">
        <v>513.57635593</v>
      </c>
      <c r="J21" s="20" t="n">
        <v>2.68912178</v>
      </c>
      <c r="K21" s="18" t="s">
        <v>309</v>
      </c>
      <c r="L21" s="20" t="s">
        <v>309</v>
      </c>
      <c r="M21" s="18" t="s">
        <v>309</v>
      </c>
      <c r="N21" s="20" t="s">
        <v>309</v>
      </c>
      <c r="O21" s="18" t="s">
        <v>309</v>
      </c>
      <c r="P21" s="20" t="s">
        <v>309</v>
      </c>
      <c r="Q21" s="18" t="n">
        <v>508.91559073</v>
      </c>
      <c r="R21" s="20" t="n">
        <v>31.27663746</v>
      </c>
      <c r="S21" s="18" t="n">
        <v>487.18368266</v>
      </c>
      <c r="T21" s="20" t="n">
        <v>11.79978616</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455.73767657</v>
      </c>
      <c r="F23" s="20" t="n">
        <v>7.09179818</v>
      </c>
      <c r="G23" s="18" t="n">
        <v>474.40938375</v>
      </c>
      <c r="H23" s="20" t="n">
        <v>3.43743122</v>
      </c>
      <c r="I23" s="18" t="n">
        <v>497.39754847</v>
      </c>
      <c r="J23" s="20" t="n">
        <v>2.79098431</v>
      </c>
      <c r="K23" s="18" t="s">
        <v>309</v>
      </c>
      <c r="L23" s="20" t="s">
        <v>309</v>
      </c>
      <c r="M23" s="18" t="s">
        <v>309</v>
      </c>
      <c r="N23" s="20" t="s">
        <v>309</v>
      </c>
      <c r="O23" s="18" t="s">
        <v>309</v>
      </c>
      <c r="P23" s="20" t="s">
        <v>309</v>
      </c>
      <c r="Q23" s="18" t="n">
        <v>507.05531044</v>
      </c>
      <c r="R23" s="20" t="n">
        <v>26.07837975</v>
      </c>
      <c r="S23" s="18" t="n">
        <v>454.88062969</v>
      </c>
      <c r="T23" s="20" t="n">
        <v>8.843635259999999</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498.44193974</v>
      </c>
      <c r="F25" s="20" t="n">
        <v>4.92737162</v>
      </c>
      <c r="G25" s="18" t="n">
        <v>504.71723011</v>
      </c>
      <c r="H25" s="20" t="n">
        <v>4.93050828</v>
      </c>
      <c r="I25" s="18" t="n">
        <v>521.78354099</v>
      </c>
      <c r="J25" s="20" t="n">
        <v>3.10191202</v>
      </c>
      <c r="K25" s="18" t="s">
        <v>309</v>
      </c>
      <c r="L25" s="20" t="s">
        <v>309</v>
      </c>
      <c r="M25" s="18" t="s">
        <v>309</v>
      </c>
      <c r="N25" s="20" t="s">
        <v>309</v>
      </c>
      <c r="O25" s="18" t="s">
        <v>309</v>
      </c>
      <c r="P25" s="20" t="s">
        <v>309</v>
      </c>
      <c r="Q25" s="18" t="n">
        <v>420.35100857</v>
      </c>
      <c r="R25" s="20" t="n">
        <v>85.34758299000001</v>
      </c>
      <c r="S25" s="18" t="n">
        <v>476.19333085</v>
      </c>
      <c r="T25" s="20" t="n">
        <v>9.43770529</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463.12448446</v>
      </c>
      <c r="F27" s="20" t="n">
        <v>7.36645149</v>
      </c>
      <c r="G27" s="18" t="n">
        <v>478.76613342</v>
      </c>
      <c r="H27" s="20" t="n">
        <v>4.06151945</v>
      </c>
      <c r="I27" s="18" t="n">
        <v>509.86603578</v>
      </c>
      <c r="J27" s="20" t="n">
        <v>2.00069696</v>
      </c>
      <c r="K27" s="18" t="s">
        <v>309</v>
      </c>
      <c r="L27" s="20" t="s">
        <v>309</v>
      </c>
      <c r="M27" s="18" t="s">
        <v>309</v>
      </c>
      <c r="N27" s="20" t="s">
        <v>309</v>
      </c>
      <c r="O27" s="18" t="s">
        <v>309</v>
      </c>
      <c r="P27" s="20" t="s">
        <v>309</v>
      </c>
      <c r="Q27" s="18" t="n">
        <v>369.3877</v>
      </c>
      <c r="R27" s="20" t="n">
        <v>33.50892761</v>
      </c>
      <c r="S27" s="18" t="n">
        <v>439.81494468</v>
      </c>
      <c r="T27" s="20" t="n">
        <v>9.221923009999999</v>
      </c>
    </row>
    <row r="28" spans="1:20">
      <c r="A28" s="15" t="s">
        <v>330</v>
      </c>
      <c r="B28" s="17" t="n">
        <v>7568</v>
      </c>
      <c r="C28" s="18">
        <f>(490.0/B28*100)</f>
        <v/>
      </c>
      <c r="D28" s="19" t="n">
        <v>7078</v>
      </c>
      <c r="E28" s="18" t="n">
        <v>393.62999217</v>
      </c>
      <c r="F28" s="20" t="n">
        <v>3.91880372</v>
      </c>
      <c r="G28" s="18" t="n">
        <v>401.04842344</v>
      </c>
      <c r="H28" s="20" t="n">
        <v>4.49438073</v>
      </c>
      <c r="I28" s="18" t="n">
        <v>424.0004441</v>
      </c>
      <c r="J28" s="20" t="n">
        <v>2.28140646</v>
      </c>
      <c r="K28" s="18" t="s">
        <v>309</v>
      </c>
      <c r="L28" s="20" t="s">
        <v>309</v>
      </c>
      <c r="M28" s="18" t="s">
        <v>309</v>
      </c>
      <c r="N28" s="20" t="s">
        <v>309</v>
      </c>
      <c r="O28" s="18" t="s">
        <v>309</v>
      </c>
      <c r="P28" s="20" t="s">
        <v>309</v>
      </c>
      <c r="Q28" s="18" t="n">
        <v>412.27654106</v>
      </c>
      <c r="R28" s="20" t="n">
        <v>24.41735301</v>
      </c>
      <c r="S28" s="18" t="n">
        <v>382.2055419</v>
      </c>
      <c r="T28" s="20" t="n">
        <v>7.35647729</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447.65570895</v>
      </c>
      <c r="F33" s="20" t="n">
        <v>4.13122996</v>
      </c>
      <c r="G33" s="18" t="n">
        <v>492.00374066</v>
      </c>
      <c r="H33" s="20" t="n">
        <v>4.63729912</v>
      </c>
      <c r="I33" s="18" t="n">
        <v>513.57134216</v>
      </c>
      <c r="J33" s="20" t="n">
        <v>2.35318572</v>
      </c>
      <c r="K33" s="18" t="s">
        <v>309</v>
      </c>
      <c r="L33" s="20" t="s">
        <v>309</v>
      </c>
      <c r="M33" s="18" t="s">
        <v>309</v>
      </c>
      <c r="N33" s="20" t="s">
        <v>309</v>
      </c>
      <c r="O33" s="18" t="s">
        <v>309</v>
      </c>
      <c r="P33" s="20" t="s">
        <v>309</v>
      </c>
      <c r="Q33" s="18" t="n">
        <v>421.41036373</v>
      </c>
      <c r="R33" s="20" t="n">
        <v>81.05488239</v>
      </c>
      <c r="S33" s="18" t="n">
        <v>465.72878707</v>
      </c>
      <c r="T33" s="20" t="n">
        <v>13.11667208</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482.3450771</v>
      </c>
      <c r="F36" s="20" t="n">
        <v>5.30658353</v>
      </c>
      <c r="G36" s="18" t="n">
        <v>495.31684117</v>
      </c>
      <c r="H36" s="20" t="n">
        <v>3.14953741</v>
      </c>
      <c r="I36" s="18" t="n">
        <v>509.83995366</v>
      </c>
      <c r="J36" s="20" t="n">
        <v>2.37400341</v>
      </c>
      <c r="K36" s="18" t="s">
        <v>309</v>
      </c>
      <c r="L36" s="20" t="s">
        <v>309</v>
      </c>
      <c r="M36" s="18" t="s">
        <v>309</v>
      </c>
      <c r="N36" s="20" t="s">
        <v>309</v>
      </c>
      <c r="O36" s="18" t="s">
        <v>309</v>
      </c>
      <c r="P36" s="20" t="s">
        <v>309</v>
      </c>
      <c r="Q36" s="18" t="s">
        <v>309</v>
      </c>
      <c r="R36" s="20" t="s">
        <v>309</v>
      </c>
      <c r="S36" s="18" t="n">
        <v>466.93214146</v>
      </c>
      <c r="T36" s="20" t="n">
        <v>11.04999058</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489.11252026</v>
      </c>
      <c r="F40" s="20" t="n">
        <v>9.77667293</v>
      </c>
      <c r="G40" s="18" t="n">
        <v>511.6110114</v>
      </c>
      <c r="H40" s="20" t="n">
        <v>4.22602509</v>
      </c>
      <c r="I40" s="18" t="n">
        <v>525.18949344</v>
      </c>
      <c r="J40" s="20" t="n">
        <v>4.20391246</v>
      </c>
      <c r="K40" s="18" t="s">
        <v>309</v>
      </c>
      <c r="L40" s="20" t="s">
        <v>309</v>
      </c>
      <c r="M40" s="18" t="s">
        <v>309</v>
      </c>
      <c r="N40" s="20" t="s">
        <v>309</v>
      </c>
      <c r="O40" s="18" t="n">
        <v>510.3049124</v>
      </c>
      <c r="P40" s="20" t="n">
        <v>2.76769424</v>
      </c>
      <c r="Q40" s="18" t="s">
        <v>309</v>
      </c>
      <c r="R40" s="20" t="s">
        <v>309</v>
      </c>
      <c r="S40" s="18" t="n">
        <v>494.25398913</v>
      </c>
      <c r="T40" s="20" t="n">
        <v>21.86437385</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445.22936218</v>
      </c>
      <c r="F52" s="20" t="n">
        <v>5.57903663</v>
      </c>
      <c r="G52" s="18" t="n">
        <v>473.32603996</v>
      </c>
      <c r="H52" s="20" t="n">
        <v>3.5635155</v>
      </c>
      <c r="I52" s="18" t="n">
        <v>481.38302516</v>
      </c>
      <c r="J52" s="20" t="n">
        <v>2.69451586</v>
      </c>
      <c r="K52" s="18" t="s">
        <v>309</v>
      </c>
      <c r="L52" s="20" t="s">
        <v>309</v>
      </c>
      <c r="M52" s="18" t="s">
        <v>309</v>
      </c>
      <c r="N52" s="20" t="s">
        <v>309</v>
      </c>
      <c r="O52" s="18" t="s">
        <v>309</v>
      </c>
      <c r="P52" s="20" t="s">
        <v>309</v>
      </c>
      <c r="Q52" s="18" t="n">
        <v>389.32450694</v>
      </c>
      <c r="R52" s="20" t="n">
        <v>45.30438249</v>
      </c>
      <c r="S52" s="18" t="n">
        <v>443.21691675</v>
      </c>
      <c r="T52" s="20" t="n">
        <v>12.15932799</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314.07839331</v>
      </c>
      <c r="F54" s="20" t="n">
        <v>2.69931223</v>
      </c>
      <c r="G54" s="18" t="n">
        <v>328.93244002</v>
      </c>
      <c r="H54" s="20" t="n">
        <v>3.92846362</v>
      </c>
      <c r="I54" s="18" t="n">
        <v>343.7281698</v>
      </c>
      <c r="J54" s="20" t="n">
        <v>3.48081488</v>
      </c>
      <c r="K54" s="18" t="s">
        <v>309</v>
      </c>
      <c r="L54" s="20" t="s">
        <v>309</v>
      </c>
      <c r="M54" s="18" t="s">
        <v>309</v>
      </c>
      <c r="N54" s="20" t="s">
        <v>309</v>
      </c>
      <c r="O54" s="18" t="s">
        <v>309</v>
      </c>
      <c r="P54" s="20" t="s">
        <v>309</v>
      </c>
      <c r="Q54" s="18" t="n">
        <v>314.13434403</v>
      </c>
      <c r="R54" s="20" t="n">
        <v>15.54878851</v>
      </c>
      <c r="S54" s="18" t="n">
        <v>316.15800597</v>
      </c>
      <c r="T54" s="20" t="n">
        <v>4.93486496</v>
      </c>
    </row>
    <row r="55" spans="1:20">
      <c r="A55" s="15" t="s">
        <v>357</v>
      </c>
      <c r="B55" s="17" t="n">
        <v>5316</v>
      </c>
      <c r="C55" s="18">
        <f>(137.0/B55*100)</f>
        <v/>
      </c>
      <c r="D55" s="19" t="n">
        <v>5179</v>
      </c>
      <c r="E55" s="18" t="n">
        <v>390.11842379</v>
      </c>
      <c r="F55" s="20" t="n">
        <v>3.5623479</v>
      </c>
      <c r="G55" s="18" t="n">
        <v>415.39945012</v>
      </c>
      <c r="H55" s="20" t="n">
        <v>3.04613901</v>
      </c>
      <c r="I55" s="18" t="n">
        <v>427.22891682</v>
      </c>
      <c r="J55" s="20" t="n">
        <v>3.18530369</v>
      </c>
      <c r="K55" s="18" t="s">
        <v>309</v>
      </c>
      <c r="L55" s="20" t="s">
        <v>309</v>
      </c>
      <c r="M55" s="18" t="s">
        <v>309</v>
      </c>
      <c r="N55" s="20" t="s">
        <v>309</v>
      </c>
      <c r="O55" s="18" t="s">
        <v>309</v>
      </c>
      <c r="P55" s="20" t="s">
        <v>309</v>
      </c>
      <c r="Q55" s="18" t="n">
        <v>330.4591731</v>
      </c>
      <c r="R55" s="20" t="n">
        <v>32.69979573</v>
      </c>
      <c r="S55" s="18" t="n">
        <v>390.23125858</v>
      </c>
      <c r="T55" s="20" t="n">
        <v>6.54826659</v>
      </c>
    </row>
    <row r="56" spans="1:20">
      <c r="A56" s="15" t="s">
        <v>358</v>
      </c>
      <c r="B56" s="17" t="n">
        <v>5359</v>
      </c>
      <c r="C56" s="18">
        <f>(104.0/B56*100)</f>
        <v/>
      </c>
      <c r="D56" s="19" t="n">
        <v>5255</v>
      </c>
      <c r="E56" s="18" t="n">
        <v>509.22006052</v>
      </c>
      <c r="F56" s="20" t="n">
        <v>4.48374568</v>
      </c>
      <c r="G56" s="18" t="n">
        <v>521.07309389</v>
      </c>
      <c r="H56" s="20" t="n">
        <v>2.64611624</v>
      </c>
      <c r="I56" s="18" t="n">
        <v>534.5300913999999</v>
      </c>
      <c r="J56" s="20" t="n">
        <v>2.66933833</v>
      </c>
      <c r="K56" s="18" t="s">
        <v>309</v>
      </c>
      <c r="L56" s="20" t="s">
        <v>309</v>
      </c>
      <c r="M56" s="18" t="s">
        <v>309</v>
      </c>
      <c r="N56" s="20" t="s">
        <v>309</v>
      </c>
      <c r="O56" s="18" t="s">
        <v>309</v>
      </c>
      <c r="P56" s="20" t="s">
        <v>309</v>
      </c>
      <c r="Q56" s="18" t="n">
        <v>553.65068593</v>
      </c>
      <c r="R56" s="20" t="n">
        <v>27.88679723</v>
      </c>
      <c r="S56" s="18" t="n">
        <v>483.097227</v>
      </c>
      <c r="T56" s="20" t="n">
        <v>12.29772634</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517.05486893</v>
      </c>
      <c r="F62" s="20" t="n">
        <v>1.79519731</v>
      </c>
      <c r="G62" s="18" t="n">
        <v>529.58096735</v>
      </c>
      <c r="H62" s="20" t="n">
        <v>2.68727857</v>
      </c>
      <c r="I62" s="18" t="n">
        <v>539.51122633</v>
      </c>
      <c r="J62" s="20" t="n">
        <v>1.96161892</v>
      </c>
      <c r="K62" s="18" t="s">
        <v>309</v>
      </c>
      <c r="L62" s="20" t="s">
        <v>309</v>
      </c>
      <c r="M62" s="18" t="s">
        <v>309</v>
      </c>
      <c r="N62" s="20" t="s">
        <v>309</v>
      </c>
      <c r="O62" s="18" t="s">
        <v>309</v>
      </c>
      <c r="P62" s="20" t="s">
        <v>309</v>
      </c>
      <c r="Q62" s="18" t="n">
        <v>494.51903945</v>
      </c>
      <c r="R62" s="20" t="n">
        <v>25.97820804</v>
      </c>
      <c r="S62" s="18" t="n">
        <v>529.02527381</v>
      </c>
      <c r="T62" s="20" t="n">
        <v>10.10900498</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440.74936204</v>
      </c>
      <c r="F64" s="20" t="n">
        <v>4.38779731</v>
      </c>
      <c r="G64" s="18" t="n">
        <v>471.04960552</v>
      </c>
      <c r="H64" s="20" t="n">
        <v>3.85250584</v>
      </c>
      <c r="I64" s="18" t="n">
        <v>497.26700287</v>
      </c>
      <c r="J64" s="20" t="n">
        <v>3.02881733</v>
      </c>
      <c r="K64" s="18" t="s">
        <v>309</v>
      </c>
      <c r="L64" s="20" t="s">
        <v>309</v>
      </c>
      <c r="M64" s="18" t="s">
        <v>309</v>
      </c>
      <c r="N64" s="20" t="s">
        <v>309</v>
      </c>
      <c r="O64" s="18" t="s">
        <v>309</v>
      </c>
      <c r="P64" s="20" t="s">
        <v>309</v>
      </c>
      <c r="Q64" s="18" t="n">
        <v>495.4307</v>
      </c>
      <c r="R64" s="20" t="n">
        <v>21.7733679</v>
      </c>
      <c r="S64" s="18" t="n">
        <v>400.66107175</v>
      </c>
      <c r="T64" s="20" t="n">
        <v>9.850807319999999</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583</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524.14940855</v>
      </c>
      <c r="F9" s="20" t="n">
        <v>4.09180946</v>
      </c>
      <c r="G9" s="18" t="n">
        <v>537.71653148</v>
      </c>
      <c r="H9" s="20" t="n">
        <v>3.2604983</v>
      </c>
      <c r="I9" s="18" t="n">
        <v>531.4463407</v>
      </c>
      <c r="J9" s="20" t="n">
        <v>2.81157499</v>
      </c>
      <c r="K9" s="18" t="s">
        <v>309</v>
      </c>
      <c r="L9" s="20" t="s">
        <v>309</v>
      </c>
      <c r="M9" s="18" t="s">
        <v>309</v>
      </c>
      <c r="N9" s="20" t="s">
        <v>309</v>
      </c>
      <c r="O9" s="18" t="s">
        <v>309</v>
      </c>
      <c r="P9" s="20" t="s">
        <v>309</v>
      </c>
      <c r="Q9" s="18" t="n">
        <v>381.69155753</v>
      </c>
      <c r="R9" s="20" t="n">
        <v>38.72913223</v>
      </c>
      <c r="S9" s="18" t="n">
        <v>474.32566804</v>
      </c>
      <c r="T9" s="20" t="n">
        <v>10.00482143</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437.36099548</v>
      </c>
      <c r="F11" s="20" t="n">
        <v>7.32568958</v>
      </c>
      <c r="G11" s="18" t="n">
        <v>447.04616082</v>
      </c>
      <c r="H11" s="20" t="n">
        <v>3.17750711</v>
      </c>
      <c r="I11" s="18" t="n">
        <v>452.08625363</v>
      </c>
      <c r="J11" s="20" t="n">
        <v>2.61346047</v>
      </c>
      <c r="K11" s="18" t="s">
        <v>309</v>
      </c>
      <c r="L11" s="20" t="s">
        <v>309</v>
      </c>
      <c r="M11" s="18" t="s">
        <v>309</v>
      </c>
      <c r="N11" s="20" t="s">
        <v>309</v>
      </c>
      <c r="O11" s="18" t="s">
        <v>309</v>
      </c>
      <c r="P11" s="20" t="s">
        <v>309</v>
      </c>
      <c r="Q11" s="18" t="n">
        <v>417.15626542</v>
      </c>
      <c r="R11" s="20" t="n">
        <v>41.34137877</v>
      </c>
      <c r="S11" s="18" t="n">
        <v>424.59186853</v>
      </c>
      <c r="T11" s="20" t="n">
        <v>7.15503065</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502.18572302</v>
      </c>
      <c r="F16" s="20" t="n">
        <v>4.4797897</v>
      </c>
      <c r="G16" s="18" t="n">
        <v>511.06136204</v>
      </c>
      <c r="H16" s="20" t="n">
        <v>3.32870911</v>
      </c>
      <c r="I16" s="18" t="n">
        <v>507.93055473</v>
      </c>
      <c r="J16" s="20" t="n">
        <v>2.36383446</v>
      </c>
      <c r="K16" s="18" t="s">
        <v>309</v>
      </c>
      <c r="L16" s="20" t="s">
        <v>309</v>
      </c>
      <c r="M16" s="18" t="s">
        <v>309</v>
      </c>
      <c r="N16" s="20" t="s">
        <v>309</v>
      </c>
      <c r="O16" s="18" t="s">
        <v>309</v>
      </c>
      <c r="P16" s="20" t="s">
        <v>309</v>
      </c>
      <c r="Q16" s="18" t="n">
        <v>526.48306153</v>
      </c>
      <c r="R16" s="20" t="n">
        <v>43.98552187</v>
      </c>
      <c r="S16" s="18" t="n">
        <v>439.52062059</v>
      </c>
      <c r="T16" s="20" t="n">
        <v>9.94766139</v>
      </c>
    </row>
    <row r="17" spans="1:20">
      <c r="A17" s="15" t="s">
        <v>319</v>
      </c>
      <c r="B17" s="17" t="n">
        <v>6504</v>
      </c>
      <c r="C17" s="18">
        <f>(3097.0/B17*100)</f>
        <v/>
      </c>
      <c r="D17" s="19" t="n">
        <v>3407</v>
      </c>
      <c r="E17" s="18" t="n">
        <v>525.25554159</v>
      </c>
      <c r="F17" s="20" t="n">
        <v>6.03981661</v>
      </c>
      <c r="G17" s="18" t="n">
        <v>536.2493030099999</v>
      </c>
      <c r="H17" s="20" t="n">
        <v>3.57848722</v>
      </c>
      <c r="I17" s="18" t="n">
        <v>533.32306199</v>
      </c>
      <c r="J17" s="20" t="n">
        <v>3.43772629</v>
      </c>
      <c r="K17" s="18" t="s">
        <v>309</v>
      </c>
      <c r="L17" s="20" t="s">
        <v>309</v>
      </c>
      <c r="M17" s="18" t="s">
        <v>309</v>
      </c>
      <c r="N17" s="20" t="s">
        <v>309</v>
      </c>
      <c r="O17" s="18" t="s">
        <v>309</v>
      </c>
      <c r="P17" s="20" t="s">
        <v>309</v>
      </c>
      <c r="Q17" s="18" t="n">
        <v>548.6757</v>
      </c>
      <c r="R17" s="20" t="n">
        <v>39.25628971</v>
      </c>
      <c r="S17" s="18" t="n">
        <v>477.27547008</v>
      </c>
      <c r="T17" s="20" t="n">
        <v>12.78091187</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496.89521643</v>
      </c>
      <c r="F21" s="20" t="n">
        <v>4.37946206</v>
      </c>
      <c r="G21" s="18" t="n">
        <v>511.41826806</v>
      </c>
      <c r="H21" s="20" t="n">
        <v>2.96363062</v>
      </c>
      <c r="I21" s="18" t="n">
        <v>506.06705779</v>
      </c>
      <c r="J21" s="20" t="n">
        <v>2.82041043</v>
      </c>
      <c r="K21" s="18" t="s">
        <v>309</v>
      </c>
      <c r="L21" s="20" t="s">
        <v>309</v>
      </c>
      <c r="M21" s="18" t="s">
        <v>309</v>
      </c>
      <c r="N21" s="20" t="s">
        <v>309</v>
      </c>
      <c r="O21" s="18" t="s">
        <v>309</v>
      </c>
      <c r="P21" s="20" t="s">
        <v>309</v>
      </c>
      <c r="Q21" s="18" t="n">
        <v>373.22301287</v>
      </c>
      <c r="R21" s="20" t="n">
        <v>46.64201799</v>
      </c>
      <c r="S21" s="18" t="n">
        <v>484.24118643</v>
      </c>
      <c r="T21" s="20" t="n">
        <v>11.64129669</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484.65167509</v>
      </c>
      <c r="F23" s="20" t="n">
        <v>6.11731816</v>
      </c>
      <c r="G23" s="18" t="n">
        <v>493.35617182</v>
      </c>
      <c r="H23" s="20" t="n">
        <v>3.69986825</v>
      </c>
      <c r="I23" s="18" t="n">
        <v>487.47715708</v>
      </c>
      <c r="J23" s="20" t="n">
        <v>2.92295732</v>
      </c>
      <c r="K23" s="18" t="s">
        <v>309</v>
      </c>
      <c r="L23" s="20" t="s">
        <v>309</v>
      </c>
      <c r="M23" s="18" t="s">
        <v>309</v>
      </c>
      <c r="N23" s="20" t="s">
        <v>309</v>
      </c>
      <c r="O23" s="18" t="s">
        <v>309</v>
      </c>
      <c r="P23" s="20" t="s">
        <v>309</v>
      </c>
      <c r="Q23" s="18" t="n">
        <v>489.63340533</v>
      </c>
      <c r="R23" s="20" t="n">
        <v>61.91069024</v>
      </c>
      <c r="S23" s="18" t="n">
        <v>450.70716695</v>
      </c>
      <c r="T23" s="20" t="n">
        <v>7.42053078</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507.43745653</v>
      </c>
      <c r="F25" s="20" t="n">
        <v>4.32281606</v>
      </c>
      <c r="G25" s="18" t="n">
        <v>502.26453642</v>
      </c>
      <c r="H25" s="20" t="n">
        <v>4.92645832</v>
      </c>
      <c r="I25" s="18" t="n">
        <v>522.76839805</v>
      </c>
      <c r="J25" s="20" t="n">
        <v>3.18854067</v>
      </c>
      <c r="K25" s="18" t="s">
        <v>309</v>
      </c>
      <c r="L25" s="20" t="s">
        <v>309</v>
      </c>
      <c r="M25" s="18" t="s">
        <v>309</v>
      </c>
      <c r="N25" s="20" t="s">
        <v>309</v>
      </c>
      <c r="O25" s="18" t="s">
        <v>309</v>
      </c>
      <c r="P25" s="20" t="s">
        <v>309</v>
      </c>
      <c r="Q25" s="18" t="n">
        <v>456.80797565</v>
      </c>
      <c r="R25" s="20" t="n">
        <v>45.65611185</v>
      </c>
      <c r="S25" s="18" t="n">
        <v>471.79209548</v>
      </c>
      <c r="T25" s="20" t="n">
        <v>8.986795170000001</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486.34981093</v>
      </c>
      <c r="F27" s="20" t="n">
        <v>5.81283695</v>
      </c>
      <c r="G27" s="18" t="n">
        <v>511.61698256</v>
      </c>
      <c r="H27" s="20" t="n">
        <v>3.54951166</v>
      </c>
      <c r="I27" s="18" t="n">
        <v>496.37609366</v>
      </c>
      <c r="J27" s="20" t="n">
        <v>2.1221115</v>
      </c>
      <c r="K27" s="18" t="s">
        <v>309</v>
      </c>
      <c r="L27" s="20" t="s">
        <v>309</v>
      </c>
      <c r="M27" s="18" t="s">
        <v>309</v>
      </c>
      <c r="N27" s="20" t="s">
        <v>309</v>
      </c>
      <c r="O27" s="18" t="s">
        <v>309</v>
      </c>
      <c r="P27" s="20" t="s">
        <v>309</v>
      </c>
      <c r="Q27" s="18" t="s">
        <v>309</v>
      </c>
      <c r="R27" s="20" t="s">
        <v>309</v>
      </c>
      <c r="S27" s="18" t="n">
        <v>447.40198126</v>
      </c>
      <c r="T27" s="20" t="n">
        <v>10.06730137</v>
      </c>
    </row>
    <row r="28" spans="1:20">
      <c r="A28" s="15" t="s">
        <v>330</v>
      </c>
      <c r="B28" s="17" t="n">
        <v>7568</v>
      </c>
      <c r="C28" s="18">
        <f>(490.0/B28*100)</f>
        <v/>
      </c>
      <c r="D28" s="19" t="n">
        <v>7078</v>
      </c>
      <c r="E28" s="18" t="n">
        <v>407.66551635</v>
      </c>
      <c r="F28" s="20" t="n">
        <v>4.10713538</v>
      </c>
      <c r="G28" s="18" t="n">
        <v>410.66075615</v>
      </c>
      <c r="H28" s="20" t="n">
        <v>3.4496921</v>
      </c>
      <c r="I28" s="18" t="n">
        <v>421.2277473</v>
      </c>
      <c r="J28" s="20" t="n">
        <v>2.2983651</v>
      </c>
      <c r="K28" s="18" t="s">
        <v>309</v>
      </c>
      <c r="L28" s="20" t="s">
        <v>309</v>
      </c>
      <c r="M28" s="18" t="s">
        <v>309</v>
      </c>
      <c r="N28" s="20" t="s">
        <v>309</v>
      </c>
      <c r="O28" s="18" t="s">
        <v>309</v>
      </c>
      <c r="P28" s="20" t="s">
        <v>309</v>
      </c>
      <c r="Q28" s="18" t="n">
        <v>400.30768998</v>
      </c>
      <c r="R28" s="20" t="n">
        <v>22.60451717</v>
      </c>
      <c r="S28" s="18" t="n">
        <v>385.45280319</v>
      </c>
      <c r="T28" s="20" t="n">
        <v>7.42848051</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476.15273172</v>
      </c>
      <c r="F33" s="20" t="n">
        <v>3.85364425</v>
      </c>
      <c r="G33" s="18" t="n">
        <v>514.0185321500001</v>
      </c>
      <c r="H33" s="20" t="n">
        <v>3.68579099</v>
      </c>
      <c r="I33" s="18" t="n">
        <v>505.8792066</v>
      </c>
      <c r="J33" s="20" t="n">
        <v>2.43927498</v>
      </c>
      <c r="K33" s="18" t="s">
        <v>309</v>
      </c>
      <c r="L33" s="20" t="s">
        <v>309</v>
      </c>
      <c r="M33" s="18" t="s">
        <v>309</v>
      </c>
      <c r="N33" s="20" t="s">
        <v>309</v>
      </c>
      <c r="O33" s="18" t="s">
        <v>309</v>
      </c>
      <c r="P33" s="20" t="s">
        <v>309</v>
      </c>
      <c r="Q33" s="18" t="n">
        <v>358.38764852</v>
      </c>
      <c r="R33" s="20" t="n">
        <v>22.94512146</v>
      </c>
      <c r="S33" s="18" t="n">
        <v>472.79563765</v>
      </c>
      <c r="T33" s="20" t="n">
        <v>11.93810975</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498.17797694</v>
      </c>
      <c r="F36" s="20" t="n">
        <v>5.08071805</v>
      </c>
      <c r="G36" s="18" t="n">
        <v>508.15186806</v>
      </c>
      <c r="H36" s="20" t="n">
        <v>3.32387937</v>
      </c>
      <c r="I36" s="18" t="n">
        <v>501.33087818</v>
      </c>
      <c r="J36" s="20" t="n">
        <v>2.48482149</v>
      </c>
      <c r="K36" s="18" t="s">
        <v>309</v>
      </c>
      <c r="L36" s="20" t="s">
        <v>309</v>
      </c>
      <c r="M36" s="18" t="s">
        <v>309</v>
      </c>
      <c r="N36" s="20" t="s">
        <v>309</v>
      </c>
      <c r="O36" s="18" t="s">
        <v>309</v>
      </c>
      <c r="P36" s="20" t="s">
        <v>309</v>
      </c>
      <c r="Q36" s="18" t="s">
        <v>309</v>
      </c>
      <c r="R36" s="20" t="s">
        <v>309</v>
      </c>
      <c r="S36" s="18" t="n">
        <v>460.38613526</v>
      </c>
      <c r="T36" s="20" t="n">
        <v>10.20291818</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513.80364577</v>
      </c>
      <c r="F40" s="20" t="n">
        <v>7.34208667</v>
      </c>
      <c r="G40" s="18" t="n">
        <v>516.00952483</v>
      </c>
      <c r="H40" s="20" t="n">
        <v>4.71787486</v>
      </c>
      <c r="I40" s="18" t="n">
        <v>517.99163097</v>
      </c>
      <c r="J40" s="20" t="n">
        <v>4.00212222</v>
      </c>
      <c r="K40" s="18" t="s">
        <v>309</v>
      </c>
      <c r="L40" s="20" t="s">
        <v>309</v>
      </c>
      <c r="M40" s="18" t="s">
        <v>309</v>
      </c>
      <c r="N40" s="20" t="s">
        <v>309</v>
      </c>
      <c r="O40" s="18" t="n">
        <v>510.3049124</v>
      </c>
      <c r="P40" s="20" t="n">
        <v>2.76769424</v>
      </c>
      <c r="Q40" s="18" t="s">
        <v>309</v>
      </c>
      <c r="R40" s="20" t="s">
        <v>309</v>
      </c>
      <c r="S40" s="18" t="n">
        <v>496.25001662</v>
      </c>
      <c r="T40" s="20" t="n">
        <v>19.42091771</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469.93368413</v>
      </c>
      <c r="F52" s="20" t="n">
        <v>5.35562788</v>
      </c>
      <c r="G52" s="18" t="n">
        <v>475.13227852</v>
      </c>
      <c r="H52" s="20" t="n">
        <v>4.5698523</v>
      </c>
      <c r="I52" s="18" t="n">
        <v>478.36602785</v>
      </c>
      <c r="J52" s="20" t="n">
        <v>2.60404761</v>
      </c>
      <c r="K52" s="18" t="s">
        <v>309</v>
      </c>
      <c r="L52" s="20" t="s">
        <v>309</v>
      </c>
      <c r="M52" s="18" t="s">
        <v>309</v>
      </c>
      <c r="N52" s="20" t="s">
        <v>309</v>
      </c>
      <c r="O52" s="18" t="s">
        <v>309</v>
      </c>
      <c r="P52" s="20" t="s">
        <v>309</v>
      </c>
      <c r="Q52" s="18" t="n">
        <v>318.3229</v>
      </c>
      <c r="R52" s="20" t="n">
        <v>37.53151892</v>
      </c>
      <c r="S52" s="18" t="n">
        <v>458.35813264</v>
      </c>
      <c r="T52" s="20" t="n">
        <v>11.18334421</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316.48963086</v>
      </c>
      <c r="F54" s="20" t="n">
        <v>3.53737265</v>
      </c>
      <c r="G54" s="18" t="n">
        <v>333.82588484</v>
      </c>
      <c r="H54" s="20" t="n">
        <v>3.68617349</v>
      </c>
      <c r="I54" s="18" t="n">
        <v>339.69743929</v>
      </c>
      <c r="J54" s="20" t="n">
        <v>3.33455097</v>
      </c>
      <c r="K54" s="18" t="s">
        <v>309</v>
      </c>
      <c r="L54" s="20" t="s">
        <v>309</v>
      </c>
      <c r="M54" s="18" t="s">
        <v>309</v>
      </c>
      <c r="N54" s="20" t="s">
        <v>309</v>
      </c>
      <c r="O54" s="18" t="s">
        <v>309</v>
      </c>
      <c r="P54" s="20" t="s">
        <v>309</v>
      </c>
      <c r="Q54" s="18" t="n">
        <v>312.33561892</v>
      </c>
      <c r="R54" s="20" t="n">
        <v>19.98049038</v>
      </c>
      <c r="S54" s="18" t="n">
        <v>316.71164239</v>
      </c>
      <c r="T54" s="20" t="n">
        <v>4.43104096</v>
      </c>
    </row>
    <row r="55" spans="1:20">
      <c r="A55" s="15" t="s">
        <v>357</v>
      </c>
      <c r="B55" s="17" t="n">
        <v>5316</v>
      </c>
      <c r="C55" s="18">
        <f>(137.0/B55*100)</f>
        <v/>
      </c>
      <c r="D55" s="19" t="n">
        <v>5179</v>
      </c>
      <c r="E55" s="18" t="n">
        <v>396.03828465</v>
      </c>
      <c r="F55" s="20" t="n">
        <v>3.16854912</v>
      </c>
      <c r="G55" s="18" t="n">
        <v>413.84772841</v>
      </c>
      <c r="H55" s="20" t="n">
        <v>2.95017746</v>
      </c>
      <c r="I55" s="18" t="n">
        <v>426.51494339</v>
      </c>
      <c r="J55" s="20" t="n">
        <v>3.03175388</v>
      </c>
      <c r="K55" s="18" t="s">
        <v>309</v>
      </c>
      <c r="L55" s="20" t="s">
        <v>309</v>
      </c>
      <c r="M55" s="18" t="s">
        <v>309</v>
      </c>
      <c r="N55" s="20" t="s">
        <v>309</v>
      </c>
      <c r="O55" s="18" t="s">
        <v>309</v>
      </c>
      <c r="P55" s="20" t="s">
        <v>309</v>
      </c>
      <c r="Q55" s="18" t="n">
        <v>362.68128816</v>
      </c>
      <c r="R55" s="20" t="n">
        <v>33.479916</v>
      </c>
      <c r="S55" s="18" t="n">
        <v>385.84284248</v>
      </c>
      <c r="T55" s="20" t="n">
        <v>6.26445428</v>
      </c>
    </row>
    <row r="56" spans="1:20">
      <c r="A56" s="15" t="s">
        <v>358</v>
      </c>
      <c r="B56" s="17" t="n">
        <v>5359</v>
      </c>
      <c r="C56" s="18">
        <f>(104.0/B56*100)</f>
        <v/>
      </c>
      <c r="D56" s="19" t="n">
        <v>5255</v>
      </c>
      <c r="E56" s="18" t="n">
        <v>516.47794117</v>
      </c>
      <c r="F56" s="20" t="n">
        <v>4.32935768</v>
      </c>
      <c r="G56" s="18" t="n">
        <v>521.82382637</v>
      </c>
      <c r="H56" s="20" t="n">
        <v>2.88281711</v>
      </c>
      <c r="I56" s="18" t="n">
        <v>530.0806242800001</v>
      </c>
      <c r="J56" s="20" t="n">
        <v>2.55404053</v>
      </c>
      <c r="K56" s="18" t="s">
        <v>309</v>
      </c>
      <c r="L56" s="20" t="s">
        <v>309</v>
      </c>
      <c r="M56" s="18" t="s">
        <v>309</v>
      </c>
      <c r="N56" s="20" t="s">
        <v>309</v>
      </c>
      <c r="O56" s="18" t="s">
        <v>309</v>
      </c>
      <c r="P56" s="20" t="s">
        <v>309</v>
      </c>
      <c r="Q56" s="18" t="n">
        <v>546.26206247</v>
      </c>
      <c r="R56" s="20" t="n">
        <v>34.96375129</v>
      </c>
      <c r="S56" s="18" t="n">
        <v>483.735385</v>
      </c>
      <c r="T56" s="20" t="n">
        <v>10.74649768</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521.73668163</v>
      </c>
      <c r="F62" s="20" t="n">
        <v>1.70434024</v>
      </c>
      <c r="G62" s="18" t="n">
        <v>529.6013286800001</v>
      </c>
      <c r="H62" s="20" t="n">
        <v>2.67204392</v>
      </c>
      <c r="I62" s="18" t="n">
        <v>535.23207131</v>
      </c>
      <c r="J62" s="20" t="n">
        <v>2.02857228</v>
      </c>
      <c r="K62" s="18" t="s">
        <v>309</v>
      </c>
      <c r="L62" s="20" t="s">
        <v>309</v>
      </c>
      <c r="M62" s="18" t="s">
        <v>309</v>
      </c>
      <c r="N62" s="20" t="s">
        <v>309</v>
      </c>
      <c r="O62" s="18" t="s">
        <v>309</v>
      </c>
      <c r="P62" s="20" t="s">
        <v>309</v>
      </c>
      <c r="Q62" s="18" t="n">
        <v>549.51765</v>
      </c>
      <c r="R62" s="20" t="n">
        <v>43.4499122</v>
      </c>
      <c r="S62" s="18" t="n">
        <v>526.58825405</v>
      </c>
      <c r="T62" s="20" t="n">
        <v>10.15930962</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457.23613086</v>
      </c>
      <c r="F64" s="20" t="n">
        <v>4.92103568</v>
      </c>
      <c r="G64" s="18" t="n">
        <v>482.94481399</v>
      </c>
      <c r="H64" s="20" t="n">
        <v>3.71782277</v>
      </c>
      <c r="I64" s="18" t="n">
        <v>484.99979823</v>
      </c>
      <c r="J64" s="20" t="n">
        <v>2.93646367</v>
      </c>
      <c r="K64" s="18" t="s">
        <v>309</v>
      </c>
      <c r="L64" s="20" t="s">
        <v>309</v>
      </c>
      <c r="M64" s="18" t="s">
        <v>309</v>
      </c>
      <c r="N64" s="20" t="s">
        <v>309</v>
      </c>
      <c r="O64" s="18" t="s">
        <v>309</v>
      </c>
      <c r="P64" s="20" t="s">
        <v>309</v>
      </c>
      <c r="Q64" s="18" t="n">
        <v>448.4641401</v>
      </c>
      <c r="R64" s="20" t="n">
        <v>38.227777</v>
      </c>
      <c r="S64" s="18" t="n">
        <v>408.25955387</v>
      </c>
      <c r="T64" s="20" t="n">
        <v>9.04290964</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584</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450.59090456</v>
      </c>
      <c r="F9" s="20" t="n">
        <v>10.17083983</v>
      </c>
      <c r="G9" s="18" t="n">
        <v>513.52150469</v>
      </c>
      <c r="H9" s="20" t="n">
        <v>4.69603401</v>
      </c>
      <c r="I9" s="18" t="n">
        <v>539.06383528</v>
      </c>
      <c r="J9" s="20" t="n">
        <v>2.4131269</v>
      </c>
      <c r="K9" s="18" t="s">
        <v>309</v>
      </c>
      <c r="L9" s="20" t="s">
        <v>309</v>
      </c>
      <c r="M9" s="18" t="s">
        <v>309</v>
      </c>
      <c r="N9" s="20" t="s">
        <v>309</v>
      </c>
      <c r="O9" s="18" t="s">
        <v>309</v>
      </c>
      <c r="P9" s="20" t="s">
        <v>309</v>
      </c>
      <c r="Q9" s="18" t="n">
        <v>501.6480028</v>
      </c>
      <c r="R9" s="20" t="n">
        <v>44.89870814</v>
      </c>
      <c r="S9" s="18" t="n">
        <v>454.54773156</v>
      </c>
      <c r="T9" s="20" t="n">
        <v>10.65495981</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398.49753134</v>
      </c>
      <c r="F11" s="20" t="n">
        <v>6.95308082</v>
      </c>
      <c r="G11" s="18" t="n">
        <v>438.42927376</v>
      </c>
      <c r="H11" s="20" t="n">
        <v>3.30716608</v>
      </c>
      <c r="I11" s="18" t="n">
        <v>456.36380749</v>
      </c>
      <c r="J11" s="20" t="n">
        <v>2.59618951</v>
      </c>
      <c r="K11" s="18" t="s">
        <v>309</v>
      </c>
      <c r="L11" s="20" t="s">
        <v>309</v>
      </c>
      <c r="M11" s="18" t="s">
        <v>309</v>
      </c>
      <c r="N11" s="20" t="s">
        <v>309</v>
      </c>
      <c r="O11" s="18" t="s">
        <v>309</v>
      </c>
      <c r="P11" s="20" t="s">
        <v>309</v>
      </c>
      <c r="Q11" s="18" t="n">
        <v>403.62404866</v>
      </c>
      <c r="R11" s="20" t="n">
        <v>43.50960077</v>
      </c>
      <c r="S11" s="18" t="n">
        <v>428.46568512</v>
      </c>
      <c r="T11" s="20" t="n">
        <v>8.125540920000001</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460.99793273</v>
      </c>
      <c r="F16" s="20" t="n">
        <v>9.79129777</v>
      </c>
      <c r="G16" s="18" t="n">
        <v>492.35017466</v>
      </c>
      <c r="H16" s="20" t="n">
        <v>3.97096457</v>
      </c>
      <c r="I16" s="18" t="n">
        <v>514.37992768</v>
      </c>
      <c r="J16" s="20" t="n">
        <v>2.25335318</v>
      </c>
      <c r="K16" s="18" t="s">
        <v>309</v>
      </c>
      <c r="L16" s="20" t="s">
        <v>309</v>
      </c>
      <c r="M16" s="18" t="s">
        <v>309</v>
      </c>
      <c r="N16" s="20" t="s">
        <v>309</v>
      </c>
      <c r="O16" s="18" t="s">
        <v>309</v>
      </c>
      <c r="P16" s="20" t="s">
        <v>309</v>
      </c>
      <c r="Q16" s="18" t="n">
        <v>501.5947162</v>
      </c>
      <c r="R16" s="20" t="n">
        <v>44.84860693</v>
      </c>
      <c r="S16" s="18" t="n">
        <v>443.47279802</v>
      </c>
      <c r="T16" s="20" t="n">
        <v>9.17440144</v>
      </c>
    </row>
    <row r="17" spans="1:20">
      <c r="A17" s="15" t="s">
        <v>319</v>
      </c>
      <c r="B17" s="17" t="n">
        <v>6504</v>
      </c>
      <c r="C17" s="18">
        <f>(3097.0/B17*100)</f>
        <v/>
      </c>
      <c r="D17" s="19" t="n">
        <v>3407</v>
      </c>
      <c r="E17" s="18" t="n">
        <v>436.01956214</v>
      </c>
      <c r="F17" s="20" t="n">
        <v>12.52268686</v>
      </c>
      <c r="G17" s="18" t="n">
        <v>514.63596762</v>
      </c>
      <c r="H17" s="20" t="n">
        <v>5.48107583</v>
      </c>
      <c r="I17" s="18" t="n">
        <v>538.61304095</v>
      </c>
      <c r="J17" s="20" t="n">
        <v>2.82074689</v>
      </c>
      <c r="K17" s="18" t="s">
        <v>309</v>
      </c>
      <c r="L17" s="20" t="s">
        <v>309</v>
      </c>
      <c r="M17" s="18" t="s">
        <v>309</v>
      </c>
      <c r="N17" s="20" t="s">
        <v>309</v>
      </c>
      <c r="O17" s="18" t="s">
        <v>309</v>
      </c>
      <c r="P17" s="20" t="s">
        <v>309</v>
      </c>
      <c r="Q17" s="18" t="s">
        <v>309</v>
      </c>
      <c r="R17" s="20" t="s">
        <v>309</v>
      </c>
      <c r="S17" s="18" t="n">
        <v>473.48265446</v>
      </c>
      <c r="T17" s="20" t="n">
        <v>14.16462475</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466.58169685</v>
      </c>
      <c r="F21" s="20" t="n">
        <v>6.86857792</v>
      </c>
      <c r="G21" s="18" t="n">
        <v>499.98519096</v>
      </c>
      <c r="H21" s="20" t="n">
        <v>3.8436495</v>
      </c>
      <c r="I21" s="18" t="n">
        <v>510.83756755</v>
      </c>
      <c r="J21" s="20" t="n">
        <v>2.42345101</v>
      </c>
      <c r="K21" s="18" t="s">
        <v>309</v>
      </c>
      <c r="L21" s="20" t="s">
        <v>309</v>
      </c>
      <c r="M21" s="18" t="s">
        <v>309</v>
      </c>
      <c r="N21" s="20" t="s">
        <v>309</v>
      </c>
      <c r="O21" s="18" t="s">
        <v>309</v>
      </c>
      <c r="P21" s="20" t="s">
        <v>309</v>
      </c>
      <c r="Q21" s="18" t="n">
        <v>492.43908373</v>
      </c>
      <c r="R21" s="20" t="n">
        <v>25.29829357</v>
      </c>
      <c r="S21" s="18" t="n">
        <v>484.63997703</v>
      </c>
      <c r="T21" s="20" t="n">
        <v>11.67386443</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455.68320298</v>
      </c>
      <c r="F23" s="20" t="n">
        <v>6.80623547</v>
      </c>
      <c r="G23" s="18" t="n">
        <v>480.35027709</v>
      </c>
      <c r="H23" s="20" t="n">
        <v>3.84370338</v>
      </c>
      <c r="I23" s="18" t="n">
        <v>494.93442646</v>
      </c>
      <c r="J23" s="20" t="n">
        <v>2.73620924</v>
      </c>
      <c r="K23" s="18" t="s">
        <v>309</v>
      </c>
      <c r="L23" s="20" t="s">
        <v>309</v>
      </c>
      <c r="M23" s="18" t="s">
        <v>309</v>
      </c>
      <c r="N23" s="20" t="s">
        <v>309</v>
      </c>
      <c r="O23" s="18" t="s">
        <v>309</v>
      </c>
      <c r="P23" s="20" t="s">
        <v>309</v>
      </c>
      <c r="Q23" s="18" t="s">
        <v>309</v>
      </c>
      <c r="R23" s="20" t="s">
        <v>309</v>
      </c>
      <c r="S23" s="18" t="n">
        <v>453.61413471</v>
      </c>
      <c r="T23" s="20" t="n">
        <v>7.95343285</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494.81953797</v>
      </c>
      <c r="F25" s="20" t="n">
        <v>5.5034231</v>
      </c>
      <c r="G25" s="18" t="n">
        <v>496.5297605</v>
      </c>
      <c r="H25" s="20" t="n">
        <v>5.43789235</v>
      </c>
      <c r="I25" s="18" t="n">
        <v>523.08282945</v>
      </c>
      <c r="J25" s="20" t="n">
        <v>3.14720534</v>
      </c>
      <c r="K25" s="18" t="s">
        <v>309</v>
      </c>
      <c r="L25" s="20" t="s">
        <v>309</v>
      </c>
      <c r="M25" s="18" t="s">
        <v>309</v>
      </c>
      <c r="N25" s="20" t="s">
        <v>309</v>
      </c>
      <c r="O25" s="18" t="s">
        <v>309</v>
      </c>
      <c r="P25" s="20" t="s">
        <v>309</v>
      </c>
      <c r="Q25" s="18" t="n">
        <v>428.69138041</v>
      </c>
      <c r="R25" s="20" t="n">
        <v>50.45945906</v>
      </c>
      <c r="S25" s="18" t="n">
        <v>473.30462881</v>
      </c>
      <c r="T25" s="20" t="n">
        <v>9.403448279999999</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463.52411939</v>
      </c>
      <c r="F27" s="20" t="n">
        <v>8.95329742</v>
      </c>
      <c r="G27" s="18" t="n">
        <v>484.34905229</v>
      </c>
      <c r="H27" s="20" t="n">
        <v>3.8081486</v>
      </c>
      <c r="I27" s="18" t="n">
        <v>506.05578835</v>
      </c>
      <c r="J27" s="20" t="n">
        <v>2.00822653</v>
      </c>
      <c r="K27" s="18" t="s">
        <v>309</v>
      </c>
      <c r="L27" s="20" t="s">
        <v>309</v>
      </c>
      <c r="M27" s="18" t="s">
        <v>309</v>
      </c>
      <c r="N27" s="20" t="s">
        <v>309</v>
      </c>
      <c r="O27" s="18" t="s">
        <v>309</v>
      </c>
      <c r="P27" s="20" t="s">
        <v>309</v>
      </c>
      <c r="Q27" s="18" t="s">
        <v>309</v>
      </c>
      <c r="R27" s="20" t="s">
        <v>309</v>
      </c>
      <c r="S27" s="18" t="n">
        <v>440.86445185</v>
      </c>
      <c r="T27" s="20" t="n">
        <v>10.21814364</v>
      </c>
    </row>
    <row r="28" spans="1:20">
      <c r="A28" s="15" t="s">
        <v>330</v>
      </c>
      <c r="B28" s="17" t="n">
        <v>7568</v>
      </c>
      <c r="C28" s="18">
        <f>(490.0/B28*100)</f>
        <v/>
      </c>
      <c r="D28" s="19" t="n">
        <v>7078</v>
      </c>
      <c r="E28" s="18" t="n">
        <v>396.37895662</v>
      </c>
      <c r="F28" s="20" t="n">
        <v>3.95160401</v>
      </c>
      <c r="G28" s="18" t="n">
        <v>403.54297453</v>
      </c>
      <c r="H28" s="20" t="n">
        <v>3.3483831</v>
      </c>
      <c r="I28" s="18" t="n">
        <v>424.61037594</v>
      </c>
      <c r="J28" s="20" t="n">
        <v>2.29680683</v>
      </c>
      <c r="K28" s="18" t="s">
        <v>309</v>
      </c>
      <c r="L28" s="20" t="s">
        <v>309</v>
      </c>
      <c r="M28" s="18" t="s">
        <v>309</v>
      </c>
      <c r="N28" s="20" t="s">
        <v>309</v>
      </c>
      <c r="O28" s="18" t="s">
        <v>309</v>
      </c>
      <c r="P28" s="20" t="s">
        <v>309</v>
      </c>
      <c r="Q28" s="18" t="n">
        <v>380.31709607</v>
      </c>
      <c r="R28" s="20" t="n">
        <v>27.24372768</v>
      </c>
      <c r="S28" s="18" t="n">
        <v>382.37905432</v>
      </c>
      <c r="T28" s="20" t="n">
        <v>6.83955182</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448.34931095</v>
      </c>
      <c r="F33" s="20" t="n">
        <v>5.01259005</v>
      </c>
      <c r="G33" s="18" t="n">
        <v>485.45693505</v>
      </c>
      <c r="H33" s="20" t="n">
        <v>4.67441306</v>
      </c>
      <c r="I33" s="18" t="n">
        <v>513.42621065</v>
      </c>
      <c r="J33" s="20" t="n">
        <v>2.22799617</v>
      </c>
      <c r="K33" s="18" t="s">
        <v>309</v>
      </c>
      <c r="L33" s="20" t="s">
        <v>309</v>
      </c>
      <c r="M33" s="18" t="s">
        <v>309</v>
      </c>
      <c r="N33" s="20" t="s">
        <v>309</v>
      </c>
      <c r="O33" s="18" t="s">
        <v>309</v>
      </c>
      <c r="P33" s="20" t="s">
        <v>309</v>
      </c>
      <c r="Q33" s="18" t="n">
        <v>372.03096254</v>
      </c>
      <c r="R33" s="20" t="n">
        <v>18.69118119</v>
      </c>
      <c r="S33" s="18" t="n">
        <v>467.87681936</v>
      </c>
      <c r="T33" s="20" t="n">
        <v>15.15550713</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470.33979909</v>
      </c>
      <c r="F36" s="20" t="n">
        <v>6.74249905</v>
      </c>
      <c r="G36" s="18" t="n">
        <v>499.93543443</v>
      </c>
      <c r="H36" s="20" t="n">
        <v>3.37990905</v>
      </c>
      <c r="I36" s="18" t="n">
        <v>507.40361443</v>
      </c>
      <c r="J36" s="20" t="n">
        <v>2.46156788</v>
      </c>
      <c r="K36" s="18" t="s">
        <v>309</v>
      </c>
      <c r="L36" s="20" t="s">
        <v>309</v>
      </c>
      <c r="M36" s="18" t="s">
        <v>309</v>
      </c>
      <c r="N36" s="20" t="s">
        <v>309</v>
      </c>
      <c r="O36" s="18" t="s">
        <v>309</v>
      </c>
      <c r="P36" s="20" t="s">
        <v>309</v>
      </c>
      <c r="Q36" s="18" t="s">
        <v>309</v>
      </c>
      <c r="R36" s="20" t="s">
        <v>309</v>
      </c>
      <c r="S36" s="18" t="n">
        <v>457.06874819</v>
      </c>
      <c r="T36" s="20" t="n">
        <v>10.24023035</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478.0513219</v>
      </c>
      <c r="F40" s="20" t="n">
        <v>16.41279963</v>
      </c>
      <c r="G40" s="18" t="n">
        <v>508.70040254</v>
      </c>
      <c r="H40" s="20" t="n">
        <v>6.10328192</v>
      </c>
      <c r="I40" s="18" t="n">
        <v>520.70260765</v>
      </c>
      <c r="J40" s="20" t="n">
        <v>3.4409251</v>
      </c>
      <c r="K40" s="18" t="s">
        <v>309</v>
      </c>
      <c r="L40" s="20" t="s">
        <v>309</v>
      </c>
      <c r="M40" s="18" t="s">
        <v>309</v>
      </c>
      <c r="N40" s="20" t="s">
        <v>309</v>
      </c>
      <c r="O40" s="18" t="n">
        <v>510.30766171</v>
      </c>
      <c r="P40" s="20" t="n">
        <v>2.76756825</v>
      </c>
      <c r="Q40" s="18" t="s">
        <v>309</v>
      </c>
      <c r="R40" s="20" t="s">
        <v>309</v>
      </c>
      <c r="S40" s="18" t="n">
        <v>485.29861221</v>
      </c>
      <c r="T40" s="20" t="n">
        <v>22.29881921</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445.91579928</v>
      </c>
      <c r="F52" s="20" t="n">
        <v>6.63490325</v>
      </c>
      <c r="G52" s="18" t="n">
        <v>475.19678038</v>
      </c>
      <c r="H52" s="20" t="n">
        <v>4.16118068</v>
      </c>
      <c r="I52" s="18" t="n">
        <v>479.90365663</v>
      </c>
      <c r="J52" s="20" t="n">
        <v>2.56704305</v>
      </c>
      <c r="K52" s="18" t="s">
        <v>309</v>
      </c>
      <c r="L52" s="20" t="s">
        <v>309</v>
      </c>
      <c r="M52" s="18" t="s">
        <v>309</v>
      </c>
      <c r="N52" s="20" t="s">
        <v>309</v>
      </c>
      <c r="O52" s="18" t="s">
        <v>309</v>
      </c>
      <c r="P52" s="20" t="s">
        <v>309</v>
      </c>
      <c r="Q52" s="18" t="n">
        <v>447.67874121</v>
      </c>
      <c r="R52" s="20" t="n">
        <v>124.43531333</v>
      </c>
      <c r="S52" s="18" t="n">
        <v>425.64683327</v>
      </c>
      <c r="T52" s="20" t="n">
        <v>12.89676118</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314.14982338</v>
      </c>
      <c r="F54" s="20" t="n">
        <v>3.53051736</v>
      </c>
      <c r="G54" s="18" t="n">
        <v>328.09768142</v>
      </c>
      <c r="H54" s="20" t="n">
        <v>3.50084274</v>
      </c>
      <c r="I54" s="18" t="n">
        <v>344.22973314</v>
      </c>
      <c r="J54" s="20" t="n">
        <v>3.57589865</v>
      </c>
      <c r="K54" s="18" t="s">
        <v>309</v>
      </c>
      <c r="L54" s="20" t="s">
        <v>309</v>
      </c>
      <c r="M54" s="18" t="s">
        <v>309</v>
      </c>
      <c r="N54" s="20" t="s">
        <v>309</v>
      </c>
      <c r="O54" s="18" t="s">
        <v>309</v>
      </c>
      <c r="P54" s="20" t="s">
        <v>309</v>
      </c>
      <c r="Q54" s="18" t="n">
        <v>317.86449524</v>
      </c>
      <c r="R54" s="20" t="n">
        <v>27.68995654</v>
      </c>
      <c r="S54" s="18" t="n">
        <v>316.24850851</v>
      </c>
      <c r="T54" s="20" t="n">
        <v>4.6417944</v>
      </c>
    </row>
    <row r="55" spans="1:20">
      <c r="A55" s="15" t="s">
        <v>357</v>
      </c>
      <c r="B55" s="17" t="n">
        <v>5316</v>
      </c>
      <c r="C55" s="18">
        <f>(137.0/B55*100)</f>
        <v/>
      </c>
      <c r="D55" s="19" t="n">
        <v>5179</v>
      </c>
      <c r="E55" s="18" t="n">
        <v>385.54151761</v>
      </c>
      <c r="F55" s="20" t="n">
        <v>3.70705467</v>
      </c>
      <c r="G55" s="18" t="n">
        <v>412.17141904</v>
      </c>
      <c r="H55" s="20" t="n">
        <v>3.03174035</v>
      </c>
      <c r="I55" s="18" t="n">
        <v>427.92886882</v>
      </c>
      <c r="J55" s="20" t="n">
        <v>3.26161054</v>
      </c>
      <c r="K55" s="18" t="s">
        <v>309</v>
      </c>
      <c r="L55" s="20" t="s">
        <v>309</v>
      </c>
      <c r="M55" s="18" t="s">
        <v>309</v>
      </c>
      <c r="N55" s="20" t="s">
        <v>309</v>
      </c>
      <c r="O55" s="18" t="s">
        <v>309</v>
      </c>
      <c r="P55" s="20" t="s">
        <v>309</v>
      </c>
      <c r="Q55" s="18" t="n">
        <v>327.04848402</v>
      </c>
      <c r="R55" s="20" t="n">
        <v>34.4665323</v>
      </c>
      <c r="S55" s="18" t="n">
        <v>383.09977324</v>
      </c>
      <c r="T55" s="20" t="n">
        <v>6.40751412</v>
      </c>
    </row>
    <row r="56" spans="1:20">
      <c r="A56" s="15" t="s">
        <v>358</v>
      </c>
      <c r="B56" s="17" t="n">
        <v>5359</v>
      </c>
      <c r="C56" s="18">
        <f>(104.0/B56*100)</f>
        <v/>
      </c>
      <c r="D56" s="19" t="n">
        <v>5255</v>
      </c>
      <c r="E56" s="18" t="n">
        <v>500.12627251</v>
      </c>
      <c r="F56" s="20" t="n">
        <v>5.3316772</v>
      </c>
      <c r="G56" s="18" t="n">
        <v>513.75090685</v>
      </c>
      <c r="H56" s="20" t="n">
        <v>3.4631055</v>
      </c>
      <c r="I56" s="18" t="n">
        <v>533.23619065</v>
      </c>
      <c r="J56" s="20" t="n">
        <v>2.44724118</v>
      </c>
      <c r="K56" s="18" t="s">
        <v>309</v>
      </c>
      <c r="L56" s="20" t="s">
        <v>309</v>
      </c>
      <c r="M56" s="18" t="s">
        <v>309</v>
      </c>
      <c r="N56" s="20" t="s">
        <v>309</v>
      </c>
      <c r="O56" s="18" t="s">
        <v>309</v>
      </c>
      <c r="P56" s="20" t="s">
        <v>309</v>
      </c>
      <c r="Q56" s="18" t="n">
        <v>496.7496987</v>
      </c>
      <c r="R56" s="20" t="n">
        <v>31.40832615</v>
      </c>
      <c r="S56" s="18" t="n">
        <v>485.93921354</v>
      </c>
      <c r="T56" s="20" t="n">
        <v>12.22957331</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515.81848541</v>
      </c>
      <c r="F62" s="20" t="n">
        <v>2.17783374</v>
      </c>
      <c r="G62" s="18" t="n">
        <v>529.48513137</v>
      </c>
      <c r="H62" s="20" t="n">
        <v>3.11570126</v>
      </c>
      <c r="I62" s="18" t="n">
        <v>536.2713148399999</v>
      </c>
      <c r="J62" s="20" t="n">
        <v>1.66625927</v>
      </c>
      <c r="K62" s="18" t="s">
        <v>309</v>
      </c>
      <c r="L62" s="20" t="s">
        <v>309</v>
      </c>
      <c r="M62" s="18" t="s">
        <v>309</v>
      </c>
      <c r="N62" s="20" t="s">
        <v>309</v>
      </c>
      <c r="O62" s="18" t="s">
        <v>309</v>
      </c>
      <c r="P62" s="20" t="s">
        <v>309</v>
      </c>
      <c r="Q62" s="18" t="n">
        <v>446.75705</v>
      </c>
      <c r="R62" s="20" t="n">
        <v>38.6871578</v>
      </c>
      <c r="S62" s="18" t="n">
        <v>526.3913465000001</v>
      </c>
      <c r="T62" s="20" t="n">
        <v>9.88557636</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424.3948841</v>
      </c>
      <c r="F64" s="20" t="n">
        <v>7.37203656</v>
      </c>
      <c r="G64" s="18" t="n">
        <v>457.10215739</v>
      </c>
      <c r="H64" s="20" t="n">
        <v>4.39167961</v>
      </c>
      <c r="I64" s="18" t="n">
        <v>494.60564699</v>
      </c>
      <c r="J64" s="20" t="n">
        <v>2.39416925</v>
      </c>
      <c r="K64" s="18" t="s">
        <v>309</v>
      </c>
      <c r="L64" s="20" t="s">
        <v>309</v>
      </c>
      <c r="M64" s="18" t="s">
        <v>309</v>
      </c>
      <c r="N64" s="20" t="s">
        <v>309</v>
      </c>
      <c r="O64" s="18" t="s">
        <v>309</v>
      </c>
      <c r="P64" s="20" t="s">
        <v>309</v>
      </c>
      <c r="Q64" s="18" t="n">
        <v>518.86131997</v>
      </c>
      <c r="R64" s="20" t="n">
        <v>38.18378601</v>
      </c>
      <c r="S64" s="18" t="n">
        <v>394.89045889</v>
      </c>
      <c r="T64" s="20" t="n">
        <v>9.41026057</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585</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n">
        <v>509.99385417</v>
      </c>
      <c r="P7" s="20" t="n">
        <v>1.53531126</v>
      </c>
      <c r="Q7" s="18" t="s">
        <v>309</v>
      </c>
      <c r="R7" s="20" t="s">
        <v>309</v>
      </c>
      <c r="S7" s="18" t="s">
        <v>309</v>
      </c>
      <c r="T7" s="20" t="s">
        <v>309</v>
      </c>
    </row>
    <row r="8" spans="1:20">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n">
        <v>495.03748651</v>
      </c>
      <c r="P8" s="20" t="n">
        <v>2.4393445</v>
      </c>
      <c r="Q8" s="18" t="s">
        <v>309</v>
      </c>
      <c r="R8" s="20" t="s">
        <v>309</v>
      </c>
      <c r="S8" s="18" t="s">
        <v>309</v>
      </c>
      <c r="T8" s="20" t="s">
        <v>309</v>
      </c>
    </row>
    <row r="9" spans="1:20">
      <c r="A9" s="15" t="s">
        <v>311</v>
      </c>
      <c r="B9" s="17" t="n">
        <v>9651</v>
      </c>
      <c r="C9" s="18">
        <f>(4913.0/B9*100)</f>
        <v/>
      </c>
      <c r="D9" s="19" t="n">
        <v>4738</v>
      </c>
      <c r="E9" s="18" t="n">
        <v>523.1295486</v>
      </c>
      <c r="F9" s="20" t="n">
        <v>5.04777957</v>
      </c>
      <c r="G9" s="18" t="n">
        <v>537.13965664</v>
      </c>
      <c r="H9" s="20" t="n">
        <v>2.74392264</v>
      </c>
      <c r="I9" s="18" t="n">
        <v>529.90932234</v>
      </c>
      <c r="J9" s="20" t="n">
        <v>3.15301522</v>
      </c>
      <c r="K9" s="18" t="s">
        <v>309</v>
      </c>
      <c r="L9" s="20" t="s">
        <v>309</v>
      </c>
      <c r="M9" s="18" t="s">
        <v>309</v>
      </c>
      <c r="N9" s="20" t="s">
        <v>309</v>
      </c>
      <c r="O9" s="18" t="s">
        <v>309</v>
      </c>
      <c r="P9" s="20" t="s">
        <v>309</v>
      </c>
      <c r="Q9" s="18" t="n">
        <v>575.82654603</v>
      </c>
      <c r="R9" s="20" t="n">
        <v>42.90524064</v>
      </c>
      <c r="S9" s="18" t="n">
        <v>479.63470591</v>
      </c>
      <c r="T9" s="20" t="n">
        <v>10.08682791</v>
      </c>
    </row>
    <row r="10" spans="1:20">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n">
        <v>527.70468432</v>
      </c>
      <c r="P10" s="20" t="n">
        <v>2.08026152</v>
      </c>
      <c r="Q10" s="18" t="s">
        <v>309</v>
      </c>
      <c r="R10" s="20" t="s">
        <v>309</v>
      </c>
      <c r="S10" s="18" t="s">
        <v>309</v>
      </c>
      <c r="T10" s="20" t="s">
        <v>309</v>
      </c>
    </row>
    <row r="11" spans="1:20">
      <c r="A11" s="15" t="s">
        <v>313</v>
      </c>
      <c r="B11" s="17" t="n">
        <v>7053</v>
      </c>
      <c r="C11" s="18">
        <f>(462.0/B11*100)</f>
        <v/>
      </c>
      <c r="D11" s="19" t="n">
        <v>6591</v>
      </c>
      <c r="E11" s="18" t="n">
        <v>449.3641725</v>
      </c>
      <c r="F11" s="20" t="n">
        <v>5.03233522</v>
      </c>
      <c r="G11" s="18" t="n">
        <v>453.39236337</v>
      </c>
      <c r="H11" s="20" t="n">
        <v>2.69144729</v>
      </c>
      <c r="I11" s="18" t="n">
        <v>446.40479347</v>
      </c>
      <c r="J11" s="20" t="n">
        <v>2.76012673</v>
      </c>
      <c r="K11" s="18" t="s">
        <v>309</v>
      </c>
      <c r="L11" s="20" t="s">
        <v>309</v>
      </c>
      <c r="M11" s="18" t="s">
        <v>309</v>
      </c>
      <c r="N11" s="20" t="s">
        <v>309</v>
      </c>
      <c r="O11" s="18" t="s">
        <v>309</v>
      </c>
      <c r="P11" s="20" t="s">
        <v>309</v>
      </c>
      <c r="Q11" s="18" t="n">
        <v>437.52805806</v>
      </c>
      <c r="R11" s="20" t="n">
        <v>82.05018656999999</v>
      </c>
      <c r="S11" s="18" t="n">
        <v>430.32872408</v>
      </c>
      <c r="T11" s="20" t="n">
        <v>8.44283738</v>
      </c>
    </row>
    <row r="12" spans="1:20">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n">
        <v>492.83004828</v>
      </c>
      <c r="P12" s="20" t="n">
        <v>2.26769725</v>
      </c>
      <c r="Q12" s="18" t="s">
        <v>309</v>
      </c>
      <c r="R12" s="20" t="s">
        <v>309</v>
      </c>
      <c r="S12" s="18" t="s">
        <v>309</v>
      </c>
      <c r="T12" s="20" t="s">
        <v>309</v>
      </c>
    </row>
    <row r="13" spans="1:20">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n">
        <v>501.936887</v>
      </c>
      <c r="P13" s="20" t="n">
        <v>2.37547789</v>
      </c>
      <c r="Q13" s="18" t="s">
        <v>309</v>
      </c>
      <c r="R13" s="20" t="s">
        <v>309</v>
      </c>
      <c r="S13" s="18" t="s">
        <v>309</v>
      </c>
      <c r="T13" s="20" t="s">
        <v>309</v>
      </c>
    </row>
    <row r="14" spans="1:20">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n">
        <v>534.1937421</v>
      </c>
      <c r="P14" s="20" t="n">
        <v>2.09480707</v>
      </c>
      <c r="Q14" s="18" t="s">
        <v>309</v>
      </c>
      <c r="R14" s="20" t="s">
        <v>309</v>
      </c>
      <c r="S14" s="18" t="s">
        <v>309</v>
      </c>
      <c r="T14" s="20" t="s">
        <v>309</v>
      </c>
    </row>
    <row r="15" spans="1:20">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n">
        <v>530.6611586400001</v>
      </c>
      <c r="P15" s="20" t="n">
        <v>2.39236859</v>
      </c>
      <c r="Q15" s="18" t="s">
        <v>309</v>
      </c>
      <c r="R15" s="20" t="s">
        <v>309</v>
      </c>
      <c r="S15" s="18" t="s">
        <v>309</v>
      </c>
      <c r="T15" s="20" t="s">
        <v>309</v>
      </c>
    </row>
    <row r="16" spans="1:20">
      <c r="A16" s="15" t="s">
        <v>318</v>
      </c>
      <c r="B16" s="17" t="n">
        <v>6108</v>
      </c>
      <c r="C16" s="18">
        <f>(750.0/B16*100)</f>
        <v/>
      </c>
      <c r="D16" s="19" t="n">
        <v>5358</v>
      </c>
      <c r="E16" s="18" t="n">
        <v>504.18553324</v>
      </c>
      <c r="F16" s="20" t="n">
        <v>4.48515894</v>
      </c>
      <c r="G16" s="18" t="n">
        <v>515.29448959</v>
      </c>
      <c r="H16" s="20" t="n">
        <v>2.90275586</v>
      </c>
      <c r="I16" s="18" t="n">
        <v>502.4528712</v>
      </c>
      <c r="J16" s="20" t="n">
        <v>2.48768935</v>
      </c>
      <c r="K16" s="18" t="s">
        <v>309</v>
      </c>
      <c r="L16" s="20" t="s">
        <v>309</v>
      </c>
      <c r="M16" s="18" t="s">
        <v>309</v>
      </c>
      <c r="N16" s="20" t="s">
        <v>309</v>
      </c>
      <c r="O16" s="18" t="s">
        <v>309</v>
      </c>
      <c r="P16" s="20" t="s">
        <v>309</v>
      </c>
      <c r="Q16" s="18" t="n">
        <v>471.74768707</v>
      </c>
      <c r="R16" s="20" t="n">
        <v>41.81523509</v>
      </c>
      <c r="S16" s="18" t="n">
        <v>454.94641557</v>
      </c>
      <c r="T16" s="20" t="n">
        <v>8.761964499999999</v>
      </c>
    </row>
    <row r="17" spans="1:20">
      <c r="A17" s="15" t="s">
        <v>319</v>
      </c>
      <c r="B17" s="17" t="n">
        <v>6504</v>
      </c>
      <c r="C17" s="18">
        <f>(3097.0/B17*100)</f>
        <v/>
      </c>
      <c r="D17" s="19" t="n">
        <v>3407</v>
      </c>
      <c r="E17" s="18" t="n">
        <v>524.11355635</v>
      </c>
      <c r="F17" s="20" t="n">
        <v>6.65191308</v>
      </c>
      <c r="G17" s="18" t="n">
        <v>535.9724976700001</v>
      </c>
      <c r="H17" s="20" t="n">
        <v>3.33241135</v>
      </c>
      <c r="I17" s="18" t="n">
        <v>531.41193729</v>
      </c>
      <c r="J17" s="20" t="n">
        <v>3.5504681</v>
      </c>
      <c r="K17" s="18" t="s">
        <v>309</v>
      </c>
      <c r="L17" s="20" t="s">
        <v>309</v>
      </c>
      <c r="M17" s="18" t="s">
        <v>309</v>
      </c>
      <c r="N17" s="20" t="s">
        <v>309</v>
      </c>
      <c r="O17" s="18" t="s">
        <v>309</v>
      </c>
      <c r="P17" s="20" t="s">
        <v>309</v>
      </c>
      <c r="Q17" s="18" t="s">
        <v>309</v>
      </c>
      <c r="R17" s="20" t="s">
        <v>309</v>
      </c>
      <c r="S17" s="18" t="n">
        <v>497.90387929</v>
      </c>
      <c r="T17" s="20" t="n">
        <v>10.57146177</v>
      </c>
    </row>
    <row r="18" spans="1:20">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n">
        <v>454.82881661</v>
      </c>
      <c r="P18" s="20" t="n">
        <v>3.91731705</v>
      </c>
      <c r="Q18" s="18" t="s">
        <v>309</v>
      </c>
      <c r="R18" s="20" t="s">
        <v>309</v>
      </c>
      <c r="S18" s="18" t="s">
        <v>309</v>
      </c>
      <c r="T18" s="20" t="s">
        <v>309</v>
      </c>
    </row>
    <row r="19" spans="1:20">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n">
        <v>476.74751239</v>
      </c>
      <c r="P19" s="20" t="n">
        <v>2.42146432</v>
      </c>
      <c r="Q19" s="18" t="s">
        <v>309</v>
      </c>
      <c r="R19" s="20" t="s">
        <v>309</v>
      </c>
      <c r="S19" s="18" t="s">
        <v>309</v>
      </c>
      <c r="T19" s="20" t="s">
        <v>309</v>
      </c>
    </row>
    <row r="20" spans="1:20">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n">
        <v>473.23008609</v>
      </c>
      <c r="P20" s="20" t="n">
        <v>1.68092489</v>
      </c>
      <c r="Q20" s="18" t="s">
        <v>309</v>
      </c>
      <c r="R20" s="20" t="s">
        <v>309</v>
      </c>
      <c r="S20" s="18" t="s">
        <v>309</v>
      </c>
      <c r="T20" s="20" t="s">
        <v>309</v>
      </c>
    </row>
    <row r="21" spans="1:20">
      <c r="A21" s="15" t="s">
        <v>323</v>
      </c>
      <c r="B21" s="17" t="n">
        <v>5741</v>
      </c>
      <c r="C21" s="18">
        <f>(621.0/B21*100)</f>
        <v/>
      </c>
      <c r="D21" s="19" t="n">
        <v>5120</v>
      </c>
      <c r="E21" s="18" t="n">
        <v>502.32978503</v>
      </c>
      <c r="F21" s="20" t="n">
        <v>4.02780376</v>
      </c>
      <c r="G21" s="18" t="n">
        <v>510.37855036</v>
      </c>
      <c r="H21" s="20" t="n">
        <v>2.49285754</v>
      </c>
      <c r="I21" s="18" t="n">
        <v>502.90282255</v>
      </c>
      <c r="J21" s="20" t="n">
        <v>3.39649333</v>
      </c>
      <c r="K21" s="18" t="s">
        <v>309</v>
      </c>
      <c r="L21" s="20" t="s">
        <v>309</v>
      </c>
      <c r="M21" s="18" t="s">
        <v>309</v>
      </c>
      <c r="N21" s="20" t="s">
        <v>309</v>
      </c>
      <c r="O21" s="18" t="s">
        <v>309</v>
      </c>
      <c r="P21" s="20" t="s">
        <v>309</v>
      </c>
      <c r="Q21" s="18" t="n">
        <v>364.1551</v>
      </c>
      <c r="R21" s="20" t="n">
        <v>31.62583104</v>
      </c>
      <c r="S21" s="18" t="n">
        <v>487.78338739</v>
      </c>
      <c r="T21" s="20" t="n">
        <v>11.46638442</v>
      </c>
    </row>
    <row r="22" spans="1:20">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n">
        <v>466.55281214</v>
      </c>
      <c r="P22" s="20" t="n">
        <v>3.43755424</v>
      </c>
      <c r="Q22" s="18" t="s">
        <v>309</v>
      </c>
      <c r="R22" s="20" t="s">
        <v>309</v>
      </c>
      <c r="S22" s="18" t="s">
        <v>309</v>
      </c>
      <c r="T22" s="20" t="s">
        <v>309</v>
      </c>
    </row>
    <row r="23" spans="1:20">
      <c r="A23" s="15" t="s">
        <v>325</v>
      </c>
      <c r="B23" s="17" t="n">
        <v>11583</v>
      </c>
      <c r="C23" s="18">
        <f>(2409.0/B23*100)</f>
        <v/>
      </c>
      <c r="D23" s="19" t="n">
        <v>9174</v>
      </c>
      <c r="E23" s="18" t="n">
        <v>485.05187874</v>
      </c>
      <c r="F23" s="20" t="n">
        <v>5.11674022</v>
      </c>
      <c r="G23" s="18" t="n">
        <v>494.76624257</v>
      </c>
      <c r="H23" s="20" t="n">
        <v>3.19157575</v>
      </c>
      <c r="I23" s="18" t="n">
        <v>484.38384803</v>
      </c>
      <c r="J23" s="20" t="n">
        <v>3.24741084</v>
      </c>
      <c r="K23" s="18" t="s">
        <v>309</v>
      </c>
      <c r="L23" s="20" t="s">
        <v>309</v>
      </c>
      <c r="M23" s="18" t="s">
        <v>309</v>
      </c>
      <c r="N23" s="20" t="s">
        <v>309</v>
      </c>
      <c r="O23" s="18" t="s">
        <v>309</v>
      </c>
      <c r="P23" s="20" t="s">
        <v>309</v>
      </c>
      <c r="Q23" s="18" t="n">
        <v>515.15267181</v>
      </c>
      <c r="R23" s="20" t="n">
        <v>60.83020416</v>
      </c>
      <c r="S23" s="18" t="n">
        <v>458.92307388</v>
      </c>
      <c r="T23" s="20" t="n">
        <v>6.2460676</v>
      </c>
    </row>
    <row r="24" spans="1:20">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n">
        <v>538.3947510199999</v>
      </c>
      <c r="P24" s="20" t="n">
        <v>2.96617877</v>
      </c>
      <c r="Q24" s="18" t="s">
        <v>309</v>
      </c>
      <c r="R24" s="20" t="s">
        <v>309</v>
      </c>
      <c r="S24" s="18" t="s">
        <v>309</v>
      </c>
      <c r="T24" s="20" t="s">
        <v>309</v>
      </c>
    </row>
    <row r="25" spans="1:20">
      <c r="A25" s="15" t="s">
        <v>327</v>
      </c>
      <c r="B25" s="17" t="n">
        <v>5581</v>
      </c>
      <c r="C25" s="18">
        <f>(5.0/B25*100)</f>
        <v/>
      </c>
      <c r="D25" s="19" t="n">
        <v>5576</v>
      </c>
      <c r="E25" s="18" t="n">
        <v>512.10714032</v>
      </c>
      <c r="F25" s="20" t="n">
        <v>4.28102984</v>
      </c>
      <c r="G25" s="18" t="n">
        <v>508.43097328</v>
      </c>
      <c r="H25" s="20" t="n">
        <v>4.80085065</v>
      </c>
      <c r="I25" s="18" t="n">
        <v>520.2565926</v>
      </c>
      <c r="J25" s="20" t="n">
        <v>3.17912263</v>
      </c>
      <c r="K25" s="18" t="s">
        <v>309</v>
      </c>
      <c r="L25" s="20" t="s">
        <v>309</v>
      </c>
      <c r="M25" s="18" t="s">
        <v>309</v>
      </c>
      <c r="N25" s="20" t="s">
        <v>309</v>
      </c>
      <c r="O25" s="18" t="s">
        <v>309</v>
      </c>
      <c r="P25" s="20" t="s">
        <v>309</v>
      </c>
      <c r="Q25" s="18" t="s">
        <v>309</v>
      </c>
      <c r="R25" s="20" t="s">
        <v>309</v>
      </c>
      <c r="S25" s="18" t="n">
        <v>477.58964584</v>
      </c>
      <c r="T25" s="20" t="n">
        <v>10.14770773</v>
      </c>
    </row>
    <row r="26" spans="1:20">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n">
        <v>490.22501828</v>
      </c>
      <c r="P26" s="20" t="n">
        <v>1.56028186</v>
      </c>
      <c r="Q26" s="18" t="s">
        <v>309</v>
      </c>
      <c r="R26" s="20" t="s">
        <v>309</v>
      </c>
      <c r="S26" s="18" t="s">
        <v>309</v>
      </c>
      <c r="T26" s="20" t="s">
        <v>309</v>
      </c>
    </row>
    <row r="27" spans="1:20">
      <c r="A27" s="15" t="s">
        <v>329</v>
      </c>
      <c r="B27" s="17" t="n">
        <v>5299</v>
      </c>
      <c r="C27" s="18">
        <f>(2010.0/B27*100)</f>
        <v/>
      </c>
      <c r="D27" s="19" t="n">
        <v>3289</v>
      </c>
      <c r="E27" s="18" t="n">
        <v>485.65328036</v>
      </c>
      <c r="F27" s="20" t="n">
        <v>5.850403</v>
      </c>
      <c r="G27" s="18" t="n">
        <v>514.9834168899999</v>
      </c>
      <c r="H27" s="20" t="n">
        <v>2.91331968</v>
      </c>
      <c r="I27" s="18" t="n">
        <v>489.08898836</v>
      </c>
      <c r="J27" s="20" t="n">
        <v>2.55629061</v>
      </c>
      <c r="K27" s="18" t="s">
        <v>309</v>
      </c>
      <c r="L27" s="20" t="s">
        <v>309</v>
      </c>
      <c r="M27" s="18" t="s">
        <v>309</v>
      </c>
      <c r="N27" s="20" t="s">
        <v>309</v>
      </c>
      <c r="O27" s="18" t="s">
        <v>309</v>
      </c>
      <c r="P27" s="20" t="s">
        <v>309</v>
      </c>
      <c r="Q27" s="18" t="n">
        <v>601.96199752</v>
      </c>
      <c r="R27" s="20" t="n">
        <v>66.47044231</v>
      </c>
      <c r="S27" s="18" t="n">
        <v>448.27081214</v>
      </c>
      <c r="T27" s="20" t="n">
        <v>9.37257737</v>
      </c>
    </row>
    <row r="28" spans="1:20">
      <c r="A28" s="15" t="s">
        <v>330</v>
      </c>
      <c r="B28" s="17" t="n">
        <v>7568</v>
      </c>
      <c r="C28" s="18">
        <f>(490.0/B28*100)</f>
        <v/>
      </c>
      <c r="D28" s="19" t="n">
        <v>7078</v>
      </c>
      <c r="E28" s="18" t="n">
        <v>408.16626001</v>
      </c>
      <c r="F28" s="20" t="n">
        <v>3.48158444</v>
      </c>
      <c r="G28" s="18" t="n">
        <v>417.63512706</v>
      </c>
      <c r="H28" s="20" t="n">
        <v>3.19582736</v>
      </c>
      <c r="I28" s="18" t="n">
        <v>420.23689808</v>
      </c>
      <c r="J28" s="20" t="n">
        <v>2.33142043</v>
      </c>
      <c r="K28" s="18" t="s">
        <v>309</v>
      </c>
      <c r="L28" s="20" t="s">
        <v>309</v>
      </c>
      <c r="M28" s="18" t="s">
        <v>309</v>
      </c>
      <c r="N28" s="20" t="s">
        <v>309</v>
      </c>
      <c r="O28" s="18" t="s">
        <v>309</v>
      </c>
      <c r="P28" s="20" t="s">
        <v>309</v>
      </c>
      <c r="Q28" s="18" t="n">
        <v>389.86567235</v>
      </c>
      <c r="R28" s="20" t="n">
        <v>30.79856573</v>
      </c>
      <c r="S28" s="18" t="n">
        <v>387.99566084</v>
      </c>
      <c r="T28" s="20" t="n">
        <v>7.48904701</v>
      </c>
    </row>
    <row r="29" spans="1:20">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n">
        <v>508.57480626</v>
      </c>
      <c r="P29" s="20" t="n">
        <v>2.25739586</v>
      </c>
      <c r="Q29" s="18" t="s">
        <v>309</v>
      </c>
      <c r="R29" s="20" t="s">
        <v>309</v>
      </c>
      <c r="S29" s="18" t="s">
        <v>309</v>
      </c>
      <c r="T29" s="20" t="s">
        <v>309</v>
      </c>
    </row>
    <row r="30" spans="1:20">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n">
        <v>513.3035121299999</v>
      </c>
      <c r="P30" s="20" t="n">
        <v>2.38424846</v>
      </c>
      <c r="Q30" s="18" t="s">
        <v>309</v>
      </c>
      <c r="R30" s="20" t="s">
        <v>309</v>
      </c>
      <c r="S30" s="18" t="s">
        <v>309</v>
      </c>
      <c r="T30" s="20" t="s">
        <v>309</v>
      </c>
    </row>
    <row r="31" spans="1:20">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n">
        <v>498.481109</v>
      </c>
      <c r="P31" s="20" t="n">
        <v>2.26238565</v>
      </c>
      <c r="Q31" s="18" t="s">
        <v>309</v>
      </c>
      <c r="R31" s="20" t="s">
        <v>309</v>
      </c>
      <c r="S31" s="18" t="s">
        <v>309</v>
      </c>
      <c r="T31" s="20" t="s">
        <v>309</v>
      </c>
    </row>
    <row r="32" spans="1:20">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n">
        <v>501.43533192</v>
      </c>
      <c r="P32" s="20" t="n">
        <v>2.50745183</v>
      </c>
      <c r="Q32" s="18" t="s">
        <v>309</v>
      </c>
      <c r="R32" s="20" t="s">
        <v>309</v>
      </c>
      <c r="S32" s="18" t="s">
        <v>309</v>
      </c>
      <c r="T32" s="20" t="s">
        <v>309</v>
      </c>
    </row>
    <row r="33" spans="1:20">
      <c r="A33" s="15" t="s">
        <v>335</v>
      </c>
      <c r="B33" s="17" t="n">
        <v>7325</v>
      </c>
      <c r="C33" s="18">
        <f>(444.0/B33*100)</f>
        <v/>
      </c>
      <c r="D33" s="19" t="n">
        <v>6881</v>
      </c>
      <c r="E33" s="18" t="n">
        <v>494.35548885</v>
      </c>
      <c r="F33" s="20" t="n">
        <v>3.19114962</v>
      </c>
      <c r="G33" s="18" t="n">
        <v>511.31862088</v>
      </c>
      <c r="H33" s="20" t="n">
        <v>3.46849386</v>
      </c>
      <c r="I33" s="18" t="n">
        <v>502.39053905</v>
      </c>
      <c r="J33" s="20" t="n">
        <v>2.65329681</v>
      </c>
      <c r="K33" s="18" t="s">
        <v>309</v>
      </c>
      <c r="L33" s="20" t="s">
        <v>309</v>
      </c>
      <c r="M33" s="18" t="s">
        <v>309</v>
      </c>
      <c r="N33" s="20" t="s">
        <v>309</v>
      </c>
      <c r="O33" s="18" t="s">
        <v>309</v>
      </c>
      <c r="P33" s="20" t="s">
        <v>309</v>
      </c>
      <c r="Q33" s="18" t="n">
        <v>403.76404658</v>
      </c>
      <c r="R33" s="20" t="n">
        <v>35.7587486</v>
      </c>
      <c r="S33" s="18" t="n">
        <v>486.68918946</v>
      </c>
      <c r="T33" s="20" t="n">
        <v>13.30935504</v>
      </c>
    </row>
    <row r="34" spans="1:20">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n">
        <v>460.77485571</v>
      </c>
      <c r="P34" s="20" t="n">
        <v>2.59367752</v>
      </c>
      <c r="Q34" s="18" t="s">
        <v>309</v>
      </c>
      <c r="R34" s="20" t="s">
        <v>309</v>
      </c>
      <c r="S34" s="18" t="s">
        <v>309</v>
      </c>
      <c r="T34" s="20" t="s">
        <v>309</v>
      </c>
    </row>
    <row r="35" spans="1:20">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n">
        <v>512.8635785500001</v>
      </c>
      <c r="P35" s="20" t="n">
        <v>1.32436738</v>
      </c>
      <c r="Q35" s="18" t="s">
        <v>309</v>
      </c>
      <c r="R35" s="20" t="s">
        <v>309</v>
      </c>
      <c r="S35" s="18" t="s">
        <v>309</v>
      </c>
      <c r="T35" s="20" t="s">
        <v>309</v>
      </c>
    </row>
    <row r="36" spans="1:20">
      <c r="A36" s="15" t="s">
        <v>338</v>
      </c>
      <c r="B36" s="17" t="n">
        <v>6736</v>
      </c>
      <c r="C36" s="18">
        <f>(1983.0/B36*100)</f>
        <v/>
      </c>
      <c r="D36" s="19" t="n">
        <v>4753</v>
      </c>
      <c r="E36" s="18" t="n">
        <v>499.80090776</v>
      </c>
      <c r="F36" s="20" t="n">
        <v>3.67031481</v>
      </c>
      <c r="G36" s="18" t="n">
        <v>510.54873572</v>
      </c>
      <c r="H36" s="20" t="n">
        <v>2.66232802</v>
      </c>
      <c r="I36" s="18" t="n">
        <v>496.99731057</v>
      </c>
      <c r="J36" s="20" t="n">
        <v>2.88874458</v>
      </c>
      <c r="K36" s="18" t="s">
        <v>309</v>
      </c>
      <c r="L36" s="20" t="s">
        <v>309</v>
      </c>
      <c r="M36" s="18" t="s">
        <v>309</v>
      </c>
      <c r="N36" s="20" t="s">
        <v>309</v>
      </c>
      <c r="O36" s="18" t="s">
        <v>309</v>
      </c>
      <c r="P36" s="20" t="s">
        <v>309</v>
      </c>
      <c r="Q36" s="18" t="s">
        <v>309</v>
      </c>
      <c r="R36" s="20" t="s">
        <v>309</v>
      </c>
      <c r="S36" s="18" t="n">
        <v>466.40290251</v>
      </c>
      <c r="T36" s="20" t="n">
        <v>10.11401441</v>
      </c>
    </row>
    <row r="37" spans="1:20">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n">
        <v>493.42235631</v>
      </c>
      <c r="P37" s="20" t="n">
        <v>3.60072073</v>
      </c>
      <c r="Q37" s="18" t="s">
        <v>309</v>
      </c>
      <c r="R37" s="20" t="s">
        <v>309</v>
      </c>
      <c r="S37" s="18" t="s">
        <v>309</v>
      </c>
      <c r="T37" s="20" t="s">
        <v>309</v>
      </c>
    </row>
    <row r="38" spans="1:20">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n">
        <v>505.50581563</v>
      </c>
      <c r="P38" s="20" t="n">
        <v>2.90027214</v>
      </c>
      <c r="Q38" s="18" t="s">
        <v>309</v>
      </c>
      <c r="R38" s="20" t="s">
        <v>309</v>
      </c>
      <c r="S38" s="18" t="s">
        <v>309</v>
      </c>
      <c r="T38" s="20" t="s">
        <v>309</v>
      </c>
    </row>
    <row r="39" spans="1:20">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n">
        <v>425.48950894</v>
      </c>
      <c r="P39" s="20" t="n">
        <v>3.93390091</v>
      </c>
      <c r="Q39" s="18" t="s">
        <v>309</v>
      </c>
      <c r="R39" s="20" t="s">
        <v>309</v>
      </c>
      <c r="S39" s="18" t="s">
        <v>309</v>
      </c>
      <c r="T39" s="20" t="s">
        <v>309</v>
      </c>
    </row>
    <row r="40" spans="1:20">
      <c r="A40" s="15" t="s">
        <v>342</v>
      </c>
      <c r="B40" s="17" t="n">
        <v>14157</v>
      </c>
      <c r="C40" s="18">
        <f>(1679.0/B40*100)</f>
        <v/>
      </c>
      <c r="D40" s="19" t="n">
        <v>12478</v>
      </c>
      <c r="E40" s="18" t="n">
        <v>516.79247867</v>
      </c>
      <c r="F40" s="20" t="n">
        <v>7.7678899</v>
      </c>
      <c r="G40" s="18" t="n">
        <v>517.54601422</v>
      </c>
      <c r="H40" s="20" t="n">
        <v>4.35417129</v>
      </c>
      <c r="I40" s="18" t="n">
        <v>515.71565157</v>
      </c>
      <c r="J40" s="20" t="n">
        <v>4.83962167</v>
      </c>
      <c r="K40" s="18" t="s">
        <v>309</v>
      </c>
      <c r="L40" s="20" t="s">
        <v>309</v>
      </c>
      <c r="M40" s="18" t="s">
        <v>309</v>
      </c>
      <c r="N40" s="20" t="s">
        <v>309</v>
      </c>
      <c r="O40" s="18" t="n">
        <v>510.3049124</v>
      </c>
      <c r="P40" s="20" t="n">
        <v>2.76769424</v>
      </c>
      <c r="Q40" s="18" t="n">
        <v>299.1217</v>
      </c>
      <c r="R40" s="20" t="n">
        <v>53.08924861</v>
      </c>
      <c r="S40" s="18" t="n">
        <v>502.01146431</v>
      </c>
      <c r="T40" s="20" t="n">
        <v>17.61772164</v>
      </c>
    </row>
    <row r="41" spans="1:20">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n">
        <v>496.24243435</v>
      </c>
      <c r="P41" s="20" t="n">
        <v>3.18120086</v>
      </c>
      <c r="Q41" s="18" t="s">
        <v>309</v>
      </c>
      <c r="R41" s="20" t="s">
        <v>309</v>
      </c>
      <c r="S41" s="18" t="s">
        <v>309</v>
      </c>
      <c r="T41" s="20" t="s">
        <v>309</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n">
        <v>375.7451021</v>
      </c>
      <c r="P45" s="20" t="n">
        <v>2.64238063</v>
      </c>
      <c r="Q45" s="18" t="s">
        <v>309</v>
      </c>
      <c r="R45" s="20" t="s">
        <v>309</v>
      </c>
      <c r="S45" s="18" t="s">
        <v>309</v>
      </c>
      <c r="T45" s="20" t="s">
        <v>309</v>
      </c>
    </row>
    <row r="46" spans="1:20">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n">
        <v>400.68210314</v>
      </c>
      <c r="P46" s="20" t="n">
        <v>2.29683765</v>
      </c>
      <c r="Q46" s="18" t="s">
        <v>309</v>
      </c>
      <c r="R46" s="20" t="s">
        <v>309</v>
      </c>
      <c r="S46" s="18" t="s">
        <v>309</v>
      </c>
      <c r="T46" s="20" t="s">
        <v>309</v>
      </c>
    </row>
    <row r="47" spans="1:20">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n">
        <v>445.77195784</v>
      </c>
      <c r="P47" s="20" t="n">
        <v>4.35022264</v>
      </c>
      <c r="Q47" s="18" t="s">
        <v>309</v>
      </c>
      <c r="R47" s="20" t="s">
        <v>309</v>
      </c>
      <c r="S47" s="18" t="s">
        <v>309</v>
      </c>
      <c r="T47" s="20" t="s">
        <v>309</v>
      </c>
    </row>
    <row r="48" spans="1:20">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n">
        <v>517.77928095</v>
      </c>
      <c r="P48" s="20" t="n">
        <v>4.636718</v>
      </c>
      <c r="Q48" s="18" t="s">
        <v>309</v>
      </c>
      <c r="R48" s="20" t="s">
        <v>309</v>
      </c>
      <c r="S48" s="18" t="s">
        <v>309</v>
      </c>
      <c r="T48" s="20" t="s">
        <v>309</v>
      </c>
    </row>
    <row r="49" spans="1:20">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n">
        <v>432.22624802</v>
      </c>
      <c r="P49" s="20" t="n">
        <v>2.8653235</v>
      </c>
      <c r="Q49" s="18" t="s">
        <v>309</v>
      </c>
      <c r="R49" s="20" t="s">
        <v>309</v>
      </c>
      <c r="S49" s="18" t="s">
        <v>309</v>
      </c>
      <c r="T49" s="20" t="s">
        <v>309</v>
      </c>
    </row>
    <row r="50" spans="1:20">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n">
        <v>415.72876064</v>
      </c>
      <c r="P50" s="20" t="n">
        <v>2.36107792</v>
      </c>
      <c r="Q50" s="18" t="s">
        <v>309</v>
      </c>
      <c r="R50" s="20" t="s">
        <v>309</v>
      </c>
      <c r="S50" s="18" t="s">
        <v>309</v>
      </c>
      <c r="T50" s="20" t="s">
        <v>309</v>
      </c>
    </row>
    <row r="51" spans="1:20">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n">
        <v>419.60803314</v>
      </c>
      <c r="P51" s="20" t="n">
        <v>2.07453394</v>
      </c>
      <c r="Q51" s="18" t="s">
        <v>309</v>
      </c>
      <c r="R51" s="20" t="s">
        <v>309</v>
      </c>
      <c r="S51" s="18" t="s">
        <v>309</v>
      </c>
      <c r="T51" s="20" t="s">
        <v>309</v>
      </c>
    </row>
    <row r="52" spans="1:20">
      <c r="A52" s="15" t="s">
        <v>354</v>
      </c>
      <c r="B52" s="17" t="n">
        <v>5809</v>
      </c>
      <c r="C52" s="18">
        <f>(396.0/B52*100)</f>
        <v/>
      </c>
      <c r="D52" s="19" t="n">
        <v>5413</v>
      </c>
      <c r="E52" s="18" t="n">
        <v>467.36980778</v>
      </c>
      <c r="F52" s="20" t="n">
        <v>4.53949381</v>
      </c>
      <c r="G52" s="18" t="n">
        <v>490.33578728</v>
      </c>
      <c r="H52" s="20" t="n">
        <v>3.50010628</v>
      </c>
      <c r="I52" s="18" t="n">
        <v>474.38950162</v>
      </c>
      <c r="J52" s="20" t="n">
        <v>2.73082056</v>
      </c>
      <c r="K52" s="18" t="s">
        <v>309</v>
      </c>
      <c r="L52" s="20" t="s">
        <v>309</v>
      </c>
      <c r="M52" s="18" t="s">
        <v>309</v>
      </c>
      <c r="N52" s="20" t="s">
        <v>309</v>
      </c>
      <c r="O52" s="18" t="s">
        <v>309</v>
      </c>
      <c r="P52" s="20" t="s">
        <v>309</v>
      </c>
      <c r="Q52" s="18" t="n">
        <v>488.09090393</v>
      </c>
      <c r="R52" s="20" t="n">
        <v>47.18193544</v>
      </c>
      <c r="S52" s="18" t="n">
        <v>435.48316078</v>
      </c>
      <c r="T52" s="20" t="n">
        <v>12.40994676</v>
      </c>
    </row>
    <row r="53" spans="1:20">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n">
        <v>432.5767659</v>
      </c>
      <c r="P53" s="20" t="n">
        <v>1.3789965</v>
      </c>
      <c r="Q53" s="18" t="s">
        <v>309</v>
      </c>
      <c r="R53" s="20" t="s">
        <v>309</v>
      </c>
      <c r="S53" s="18" t="s">
        <v>309</v>
      </c>
      <c r="T53" s="20" t="s">
        <v>309</v>
      </c>
    </row>
    <row r="54" spans="1:20">
      <c r="A54" s="15" t="s">
        <v>356</v>
      </c>
      <c r="B54" s="17" t="n">
        <v>4740</v>
      </c>
      <c r="C54" s="18">
        <f>(112.0/B54*100)</f>
        <v/>
      </c>
      <c r="D54" s="19" t="n">
        <v>4628</v>
      </c>
      <c r="E54" s="18" t="n">
        <v>323.01260129</v>
      </c>
      <c r="F54" s="20" t="n">
        <v>2.95329518</v>
      </c>
      <c r="G54" s="18" t="n">
        <v>340.21557529</v>
      </c>
      <c r="H54" s="20" t="n">
        <v>4.31733318</v>
      </c>
      <c r="I54" s="18" t="n">
        <v>335.40506295</v>
      </c>
      <c r="J54" s="20" t="n">
        <v>3.35539641</v>
      </c>
      <c r="K54" s="18" t="s">
        <v>309</v>
      </c>
      <c r="L54" s="20" t="s">
        <v>309</v>
      </c>
      <c r="M54" s="18" t="s">
        <v>309</v>
      </c>
      <c r="N54" s="20" t="s">
        <v>309</v>
      </c>
      <c r="O54" s="18" t="s">
        <v>309</v>
      </c>
      <c r="P54" s="20" t="s">
        <v>309</v>
      </c>
      <c r="Q54" s="18" t="n">
        <v>310.42594046</v>
      </c>
      <c r="R54" s="20" t="n">
        <v>25.55943373</v>
      </c>
      <c r="S54" s="18" t="n">
        <v>317.09637014</v>
      </c>
      <c r="T54" s="20" t="n">
        <v>4.78127903</v>
      </c>
    </row>
    <row r="55" spans="1:20">
      <c r="A55" s="15" t="s">
        <v>357</v>
      </c>
      <c r="B55" s="17" t="n">
        <v>5316</v>
      </c>
      <c r="C55" s="18">
        <f>(137.0/B55*100)</f>
        <v/>
      </c>
      <c r="D55" s="19" t="n">
        <v>5179</v>
      </c>
      <c r="E55" s="18" t="n">
        <v>399.41743655</v>
      </c>
      <c r="F55" s="20" t="n">
        <v>3.08409758</v>
      </c>
      <c r="G55" s="18" t="n">
        <v>424.16395319</v>
      </c>
      <c r="H55" s="20" t="n">
        <v>2.9515176</v>
      </c>
      <c r="I55" s="18" t="n">
        <v>417.26136331</v>
      </c>
      <c r="J55" s="20" t="n">
        <v>3.44541629</v>
      </c>
      <c r="K55" s="18" t="s">
        <v>309</v>
      </c>
      <c r="L55" s="20" t="s">
        <v>309</v>
      </c>
      <c r="M55" s="18" t="s">
        <v>309</v>
      </c>
      <c r="N55" s="20" t="s">
        <v>309</v>
      </c>
      <c r="O55" s="18" t="s">
        <v>309</v>
      </c>
      <c r="P55" s="20" t="s">
        <v>309</v>
      </c>
      <c r="Q55" s="18" t="n">
        <v>348.85465316</v>
      </c>
      <c r="R55" s="20" t="n">
        <v>32.49225062</v>
      </c>
      <c r="S55" s="18" t="n">
        <v>385.39713156</v>
      </c>
      <c r="T55" s="20" t="n">
        <v>7.21202014</v>
      </c>
    </row>
    <row r="56" spans="1:20">
      <c r="A56" s="15" t="s">
        <v>358</v>
      </c>
      <c r="B56" s="17" t="n">
        <v>5359</v>
      </c>
      <c r="C56" s="18">
        <f>(104.0/B56*100)</f>
        <v/>
      </c>
      <c r="D56" s="19" t="n">
        <v>5255</v>
      </c>
      <c r="E56" s="18" t="n">
        <v>519.78861603</v>
      </c>
      <c r="F56" s="20" t="n">
        <v>4.21326436</v>
      </c>
      <c r="G56" s="18" t="n">
        <v>522.0187296300001</v>
      </c>
      <c r="H56" s="20" t="n">
        <v>2.67914778</v>
      </c>
      <c r="I56" s="18" t="n">
        <v>528.65193041</v>
      </c>
      <c r="J56" s="20" t="n">
        <v>2.68029666</v>
      </c>
      <c r="K56" s="18" t="s">
        <v>309</v>
      </c>
      <c r="L56" s="20" t="s">
        <v>309</v>
      </c>
      <c r="M56" s="18" t="s">
        <v>309</v>
      </c>
      <c r="N56" s="20" t="s">
        <v>309</v>
      </c>
      <c r="O56" s="18" t="s">
        <v>309</v>
      </c>
      <c r="P56" s="20" t="s">
        <v>309</v>
      </c>
      <c r="Q56" s="18" t="n">
        <v>558.1594</v>
      </c>
      <c r="R56" s="20" t="n">
        <v>32.1461229</v>
      </c>
      <c r="S56" s="18" t="n">
        <v>481.73690252</v>
      </c>
      <c r="T56" s="20" t="n">
        <v>11.49574238</v>
      </c>
    </row>
    <row r="57" spans="1:20">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n">
        <v>403.09974532</v>
      </c>
      <c r="P57" s="20" t="n">
        <v>2.56579015</v>
      </c>
      <c r="Q57" s="18" t="s">
        <v>309</v>
      </c>
      <c r="R57" s="20" t="s">
        <v>309</v>
      </c>
      <c r="S57" s="18" t="s">
        <v>309</v>
      </c>
      <c r="T57" s="20" t="s">
        <v>309</v>
      </c>
    </row>
    <row r="58" spans="1:20">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n">
        <v>408.6691134</v>
      </c>
      <c r="P58" s="20" t="n">
        <v>2.67440156</v>
      </c>
      <c r="Q58" s="18" t="s">
        <v>309</v>
      </c>
      <c r="R58" s="20" t="s">
        <v>309</v>
      </c>
      <c r="S58" s="18" t="s">
        <v>309</v>
      </c>
      <c r="T58" s="20" t="s">
        <v>309</v>
      </c>
    </row>
    <row r="59" spans="1:20">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n">
        <v>378.44218506</v>
      </c>
      <c r="P59" s="20" t="n">
        <v>1.6995879</v>
      </c>
      <c r="Q59" s="18" t="s">
        <v>309</v>
      </c>
      <c r="R59" s="20" t="s">
        <v>309</v>
      </c>
      <c r="S59" s="18" t="s">
        <v>309</v>
      </c>
      <c r="T59" s="20" t="s">
        <v>309</v>
      </c>
    </row>
    <row r="60" spans="1:20">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n">
        <v>386.48537246</v>
      </c>
      <c r="P60" s="20" t="n">
        <v>3.39522632</v>
      </c>
      <c r="Q60" s="18" t="s">
        <v>309</v>
      </c>
      <c r="R60" s="20" t="s">
        <v>309</v>
      </c>
      <c r="S60" s="18" t="s">
        <v>309</v>
      </c>
      <c r="T60" s="20" t="s">
        <v>309</v>
      </c>
    </row>
    <row r="61" spans="1:20">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n">
        <v>475.40894656</v>
      </c>
      <c r="P61" s="20" t="n">
        <v>2.65267642</v>
      </c>
      <c r="Q61" s="18" t="s">
        <v>309</v>
      </c>
      <c r="R61" s="20" t="s">
        <v>309</v>
      </c>
      <c r="S61" s="18" t="s">
        <v>309</v>
      </c>
      <c r="T61" s="20" t="s">
        <v>309</v>
      </c>
    </row>
    <row r="62" spans="1:20">
      <c r="A62" s="15" t="s">
        <v>364</v>
      </c>
      <c r="B62" s="17" t="n">
        <v>4476</v>
      </c>
      <c r="C62" s="18">
        <f>(32.0/B62*100)</f>
        <v/>
      </c>
      <c r="D62" s="19" t="n">
        <v>4444</v>
      </c>
      <c r="E62" s="18" t="n">
        <v>524.33551244</v>
      </c>
      <c r="F62" s="20" t="n">
        <v>1.6854439</v>
      </c>
      <c r="G62" s="18" t="n">
        <v>530.14417784</v>
      </c>
      <c r="H62" s="20" t="n">
        <v>3.32198097</v>
      </c>
      <c r="I62" s="18" t="n">
        <v>533.19648455</v>
      </c>
      <c r="J62" s="20" t="n">
        <v>1.96061136</v>
      </c>
      <c r="K62" s="18" t="s">
        <v>309</v>
      </c>
      <c r="L62" s="20" t="s">
        <v>309</v>
      </c>
      <c r="M62" s="18" t="s">
        <v>309</v>
      </c>
      <c r="N62" s="20" t="s">
        <v>309</v>
      </c>
      <c r="O62" s="18" t="s">
        <v>309</v>
      </c>
      <c r="P62" s="20" t="s">
        <v>309</v>
      </c>
      <c r="Q62" s="18" t="n">
        <v>493.7944</v>
      </c>
      <c r="R62" s="20" t="n">
        <v>18.55269737</v>
      </c>
      <c r="S62" s="18" t="n">
        <v>533.8286381200001</v>
      </c>
      <c r="T62" s="20" t="n">
        <v>9.761751500000001</v>
      </c>
    </row>
    <row r="63" spans="1:20">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n">
        <v>383.68238779</v>
      </c>
      <c r="P63" s="20" t="n">
        <v>1.24851448</v>
      </c>
      <c r="Q63" s="18" t="s">
        <v>309</v>
      </c>
      <c r="R63" s="20" t="s">
        <v>309</v>
      </c>
      <c r="S63" s="18" t="s">
        <v>309</v>
      </c>
      <c r="T63" s="20" t="s">
        <v>309</v>
      </c>
    </row>
    <row r="64" spans="1:20">
      <c r="A64" s="15" t="s">
        <v>366</v>
      </c>
      <c r="B64" s="17" t="n">
        <v>3634</v>
      </c>
      <c r="C64" s="18">
        <f>(431.0/B64*100)</f>
        <v/>
      </c>
      <c r="D64" s="19" t="n">
        <v>3203</v>
      </c>
      <c r="E64" s="18" t="n">
        <v>463.26652841</v>
      </c>
      <c r="F64" s="20" t="n">
        <v>4.15171207</v>
      </c>
      <c r="G64" s="18" t="n">
        <v>488.80495905</v>
      </c>
      <c r="H64" s="20" t="n">
        <v>3.40183222</v>
      </c>
      <c r="I64" s="18" t="n">
        <v>480.45341614</v>
      </c>
      <c r="J64" s="20" t="n">
        <v>3.81303298</v>
      </c>
      <c r="K64" s="18" t="s">
        <v>309</v>
      </c>
      <c r="L64" s="20" t="s">
        <v>309</v>
      </c>
      <c r="M64" s="18" t="s">
        <v>309</v>
      </c>
      <c r="N64" s="20" t="s">
        <v>309</v>
      </c>
      <c r="O64" s="18" t="s">
        <v>309</v>
      </c>
      <c r="P64" s="20" t="s">
        <v>309</v>
      </c>
      <c r="Q64" s="18" t="n">
        <v>457.25621999</v>
      </c>
      <c r="R64" s="20" t="n">
        <v>29.14833766</v>
      </c>
      <c r="S64" s="18" t="n">
        <v>400.37383816</v>
      </c>
      <c r="T64" s="20" t="n">
        <v>10.20303099</v>
      </c>
    </row>
    <row r="65" spans="1:20">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n">
        <v>427.99780567</v>
      </c>
      <c r="P65" s="20" t="n">
        <v>1.97258457</v>
      </c>
      <c r="Q65" s="18" t="s">
        <v>309</v>
      </c>
      <c r="R65" s="20" t="s">
        <v>309</v>
      </c>
      <c r="S65" s="18" t="s">
        <v>309</v>
      </c>
      <c r="T65" s="20" t="s">
        <v>309</v>
      </c>
    </row>
    <row r="66" spans="1:20">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n">
        <v>411.31364817</v>
      </c>
      <c r="P66" s="20" t="n">
        <v>1.02925596</v>
      </c>
      <c r="Q66" s="18" t="s">
        <v>309</v>
      </c>
      <c r="R66" s="20" t="s">
        <v>309</v>
      </c>
      <c r="S66" s="18" t="s">
        <v>309</v>
      </c>
      <c r="T66" s="20" t="s">
        <v>309</v>
      </c>
    </row>
    <row r="67" spans="1:20">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n">
        <v>396.68364845</v>
      </c>
      <c r="P67" s="20" t="n">
        <v>2.35867477</v>
      </c>
      <c r="Q67" s="18" t="s">
        <v>309</v>
      </c>
      <c r="R67" s="20" t="s">
        <v>309</v>
      </c>
      <c r="S67" s="18" t="s">
        <v>309</v>
      </c>
      <c r="T67" s="20" t="s">
        <v>309</v>
      </c>
    </row>
    <row r="68" spans="1:20">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n">
        <v>417.61113016</v>
      </c>
      <c r="P68" s="20" t="n">
        <v>1.00459041</v>
      </c>
      <c r="Q68" s="18" t="s">
        <v>309</v>
      </c>
      <c r="R68" s="20" t="s">
        <v>309</v>
      </c>
      <c r="S68" s="18" t="s">
        <v>309</v>
      </c>
      <c r="T68" s="20" t="s">
        <v>309</v>
      </c>
    </row>
    <row r="69" spans="1:20">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n">
        <v>434.88486177</v>
      </c>
      <c r="P69" s="20" t="n">
        <v>3.2334538</v>
      </c>
      <c r="Q69" s="18" t="s">
        <v>309</v>
      </c>
      <c r="R69" s="20" t="s">
        <v>309</v>
      </c>
      <c r="S69" s="18" t="s">
        <v>309</v>
      </c>
      <c r="T69" s="20" t="s">
        <v>309</v>
      </c>
    </row>
    <row r="70" spans="1:20">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n">
        <v>486.63104116</v>
      </c>
      <c r="P70" s="20" t="n">
        <v>2.91476757</v>
      </c>
      <c r="Q70" s="18" t="s">
        <v>309</v>
      </c>
      <c r="R70" s="20" t="s">
        <v>309</v>
      </c>
      <c r="S70" s="18" t="s">
        <v>309</v>
      </c>
      <c r="T70" s="20" t="s">
        <v>309</v>
      </c>
    </row>
    <row r="71" spans="1:20">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n">
        <v>555.57467994</v>
      </c>
      <c r="P71" s="20" t="n">
        <v>1.19601801</v>
      </c>
      <c r="Q71" s="18" t="s">
        <v>309</v>
      </c>
      <c r="R71" s="20" t="s">
        <v>309</v>
      </c>
      <c r="S71" s="18" t="s">
        <v>309</v>
      </c>
      <c r="T71" s="20" t="s">
        <v>309</v>
      </c>
    </row>
    <row r="72" spans="1:20">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n">
        <v>532.34745458</v>
      </c>
      <c r="P72" s="20" t="n">
        <v>2.6915596</v>
      </c>
      <c r="Q72" s="18" t="s">
        <v>309</v>
      </c>
      <c r="R72" s="20" t="s">
        <v>309</v>
      </c>
      <c r="S72" s="18" t="s">
        <v>309</v>
      </c>
      <c r="T72" s="20" t="s">
        <v>309</v>
      </c>
    </row>
    <row r="73" spans="1:20">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n">
        <v>421.33732593</v>
      </c>
      <c r="P73" s="20" t="n">
        <v>2.83298974</v>
      </c>
      <c r="Q73" s="18" t="s">
        <v>309</v>
      </c>
      <c r="R73" s="20" t="s">
        <v>309</v>
      </c>
      <c r="S73" s="18" t="s">
        <v>309</v>
      </c>
      <c r="T73" s="20" t="s">
        <v>309</v>
      </c>
    </row>
    <row r="74" spans="1:20">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n">
        <v>424.59045417</v>
      </c>
      <c r="P74" s="20" t="n">
        <v>1.40919814</v>
      </c>
      <c r="Q74" s="18" t="s">
        <v>309</v>
      </c>
      <c r="R74" s="20" t="s">
        <v>309</v>
      </c>
      <c r="S74" s="18" t="s">
        <v>309</v>
      </c>
      <c r="T74" s="20" t="s">
        <v>309</v>
      </c>
    </row>
    <row r="75" spans="1:20">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n">
        <v>386.40336665</v>
      </c>
      <c r="P75" s="20" t="n">
        <v>2.10436774</v>
      </c>
      <c r="Q75" s="18" t="s">
        <v>309</v>
      </c>
      <c r="R75" s="20" t="s">
        <v>309</v>
      </c>
      <c r="S75" s="18" t="s">
        <v>309</v>
      </c>
      <c r="T75" s="20" t="s">
        <v>309</v>
      </c>
    </row>
    <row r="76" spans="1:20">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n">
        <v>436.73114787</v>
      </c>
      <c r="P76" s="20" t="n">
        <v>2.4226499</v>
      </c>
      <c r="Q76" s="18" t="s">
        <v>309</v>
      </c>
      <c r="R76" s="20" t="s">
        <v>309</v>
      </c>
      <c r="S76" s="18" t="s">
        <v>309</v>
      </c>
      <c r="T76" s="20" t="s">
        <v>309</v>
      </c>
    </row>
    <row r="77" spans="1:20">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n">
        <v>435.36295628</v>
      </c>
      <c r="P77" s="20" t="n">
        <v>2.20087575</v>
      </c>
      <c r="Q77" s="18" t="s">
        <v>309</v>
      </c>
      <c r="R77" s="20" t="s">
        <v>309</v>
      </c>
      <c r="S77" s="18" t="s">
        <v>309</v>
      </c>
      <c r="T77" s="20" t="s">
        <v>309</v>
      </c>
    </row>
    <row r="78" spans="1:20">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n">
        <v>524.64451931</v>
      </c>
      <c r="P78" s="20" t="n">
        <v>3.91006783</v>
      </c>
      <c r="Q78" s="18" t="s">
        <v>309</v>
      </c>
      <c r="R78" s="20" t="s">
        <v>309</v>
      </c>
      <c r="S78" s="18" t="s">
        <v>309</v>
      </c>
      <c r="T78" s="20" t="s">
        <v>309</v>
      </c>
    </row>
    <row customHeight="1" ht="25" r="79" spans="1:20">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n">
        <v>475.18659836</v>
      </c>
      <c r="P79" s="20" t="n">
        <v>6.280552</v>
      </c>
      <c r="Q79" s="18" t="s">
        <v>309</v>
      </c>
      <c r="R79" s="20" t="s">
        <v>309</v>
      </c>
      <c r="S79" s="18" t="s">
        <v>309</v>
      </c>
      <c r="T79" s="20" t="s">
        <v>309</v>
      </c>
    </row>
    <row r="80" spans="1:20">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n">
        <v>456.48357586</v>
      </c>
      <c r="P80" s="20" t="n">
        <v>3.67164431</v>
      </c>
      <c r="Q80" s="18" t="s">
        <v>309</v>
      </c>
      <c r="R80" s="20" t="s">
        <v>309</v>
      </c>
      <c r="S80" s="18" t="s">
        <v>309</v>
      </c>
      <c r="T80" s="20" t="s">
        <v>309</v>
      </c>
    </row>
    <row r="81" spans="1:20">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n">
        <v>442.94752097</v>
      </c>
      <c r="P81" s="20" t="n">
        <v>3.00356581</v>
      </c>
      <c r="Q81" s="18" t="s">
        <v>309</v>
      </c>
      <c r="R81" s="20" t="s">
        <v>309</v>
      </c>
      <c r="S81" s="18" t="s">
        <v>309</v>
      </c>
      <c r="T81" s="20" t="s">
        <v>309</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586</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539.899863</v>
      </c>
      <c r="F9" s="20" t="n">
        <v>2.41379531</v>
      </c>
      <c r="G9" s="18" t="n">
        <v>489.32401526</v>
      </c>
      <c r="H9" s="20" t="n">
        <v>6.60164507</v>
      </c>
      <c r="I9" s="18" t="s">
        <v>309</v>
      </c>
      <c r="J9" s="20" t="s">
        <v>309</v>
      </c>
      <c r="K9" s="18" t="s">
        <v>309</v>
      </c>
      <c r="L9" s="20" t="s">
        <v>309</v>
      </c>
      <c r="M9" s="18" t="s">
        <v>309</v>
      </c>
      <c r="N9" s="20" t="s">
        <v>309</v>
      </c>
      <c r="O9" s="18" t="n">
        <v>439.05972786</v>
      </c>
      <c r="P9" s="20" t="n">
        <v>32.0335081</v>
      </c>
      <c r="Q9" s="18" t="n">
        <v>456.30755097</v>
      </c>
      <c r="R9" s="20" t="n">
        <v>13.34727356</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449.8256197</v>
      </c>
      <c r="F11" s="20" t="n">
        <v>2.45323402</v>
      </c>
      <c r="G11" s="18" t="n">
        <v>428.30665338</v>
      </c>
      <c r="H11" s="20" t="n">
        <v>11.71086425</v>
      </c>
      <c r="I11" s="18" t="s">
        <v>309</v>
      </c>
      <c r="J11" s="20" t="s">
        <v>309</v>
      </c>
      <c r="K11" s="18" t="s">
        <v>309</v>
      </c>
      <c r="L11" s="20" t="s">
        <v>309</v>
      </c>
      <c r="M11" s="18" t="s">
        <v>309</v>
      </c>
      <c r="N11" s="20" t="s">
        <v>309</v>
      </c>
      <c r="O11" s="18" t="n">
        <v>353.14570991</v>
      </c>
      <c r="P11" s="20" t="n">
        <v>29.80552159</v>
      </c>
      <c r="Q11" s="18" t="n">
        <v>443.81702503</v>
      </c>
      <c r="R11" s="20" t="n">
        <v>6.46235301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513.5363797700001</v>
      </c>
      <c r="F16" s="20" t="n">
        <v>2.32793687</v>
      </c>
      <c r="G16" s="18" t="n">
        <v>474.65395742</v>
      </c>
      <c r="H16" s="20" t="n">
        <v>5.34743371</v>
      </c>
      <c r="I16" s="18" t="s">
        <v>309</v>
      </c>
      <c r="J16" s="20" t="s">
        <v>309</v>
      </c>
      <c r="K16" s="18" t="s">
        <v>309</v>
      </c>
      <c r="L16" s="20" t="s">
        <v>309</v>
      </c>
      <c r="M16" s="18" t="s">
        <v>309</v>
      </c>
      <c r="N16" s="20" t="s">
        <v>309</v>
      </c>
      <c r="O16" s="18" t="n">
        <v>446.44681136</v>
      </c>
      <c r="P16" s="20" t="n">
        <v>38.72392857</v>
      </c>
      <c r="Q16" s="18" t="n">
        <v>431.80997025</v>
      </c>
      <c r="R16" s="20" t="n">
        <v>14.72167815</v>
      </c>
    </row>
    <row r="17" spans="1:18">
      <c r="A17" s="15" t="s">
        <v>319</v>
      </c>
      <c r="B17" s="17" t="n">
        <v>6504</v>
      </c>
      <c r="C17" s="18">
        <f>(3097.0/B17*100)</f>
        <v/>
      </c>
      <c r="D17" s="19" t="n">
        <v>3407</v>
      </c>
      <c r="E17" s="18" t="n">
        <v>540.90029668</v>
      </c>
      <c r="F17" s="20" t="n">
        <v>2.9289364</v>
      </c>
      <c r="G17" s="18" t="n">
        <v>491.47208711</v>
      </c>
      <c r="H17" s="20" t="n">
        <v>7.78477922</v>
      </c>
      <c r="I17" s="18" t="s">
        <v>309</v>
      </c>
      <c r="J17" s="20" t="s">
        <v>309</v>
      </c>
      <c r="K17" s="18" t="s">
        <v>309</v>
      </c>
      <c r="L17" s="20" t="s">
        <v>309</v>
      </c>
      <c r="M17" s="18" t="s">
        <v>309</v>
      </c>
      <c r="N17" s="20" t="s">
        <v>309</v>
      </c>
      <c r="O17" s="18" t="n">
        <v>504.18940569</v>
      </c>
      <c r="P17" s="20" t="n">
        <v>22.50134558</v>
      </c>
      <c r="Q17" s="18" t="n">
        <v>462.58753489</v>
      </c>
      <c r="R17" s="20" t="n">
        <v>12.56920805</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505.25255163</v>
      </c>
      <c r="F21" s="20" t="n">
        <v>2.69101297</v>
      </c>
      <c r="G21" s="18" t="n">
        <v>510.98213625</v>
      </c>
      <c r="H21" s="20" t="n">
        <v>3.22384387</v>
      </c>
      <c r="I21" s="18" t="s">
        <v>309</v>
      </c>
      <c r="J21" s="20" t="s">
        <v>309</v>
      </c>
      <c r="K21" s="18" t="s">
        <v>309</v>
      </c>
      <c r="L21" s="20" t="s">
        <v>309</v>
      </c>
      <c r="M21" s="18" t="s">
        <v>309</v>
      </c>
      <c r="N21" s="20" t="s">
        <v>309</v>
      </c>
      <c r="O21" s="18" t="n">
        <v>397.20470992</v>
      </c>
      <c r="P21" s="20" t="n">
        <v>37.60999047</v>
      </c>
      <c r="Q21" s="18" t="n">
        <v>471.50747935</v>
      </c>
      <c r="R21" s="20" t="n">
        <v>13.87681981</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490.91209577</v>
      </c>
      <c r="F23" s="20" t="n">
        <v>2.81205452</v>
      </c>
      <c r="G23" s="18" t="n">
        <v>471.85108002</v>
      </c>
      <c r="H23" s="20" t="n">
        <v>4.39633587</v>
      </c>
      <c r="I23" s="18" t="s">
        <v>309</v>
      </c>
      <c r="J23" s="20" t="s">
        <v>309</v>
      </c>
      <c r="K23" s="18" t="s">
        <v>309</v>
      </c>
      <c r="L23" s="20" t="s">
        <v>309</v>
      </c>
      <c r="M23" s="18" t="s">
        <v>309</v>
      </c>
      <c r="N23" s="20" t="s">
        <v>309</v>
      </c>
      <c r="O23" s="18" t="n">
        <v>435.37750651</v>
      </c>
      <c r="P23" s="20" t="n">
        <v>29.22117385</v>
      </c>
      <c r="Q23" s="18" t="n">
        <v>445.51072763</v>
      </c>
      <c r="R23" s="20" t="n">
        <v>10.04555104</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516.69641612</v>
      </c>
      <c r="F25" s="20" t="n">
        <v>3.13757017</v>
      </c>
      <c r="G25" s="18" t="n">
        <v>518.62178268</v>
      </c>
      <c r="H25" s="20" t="n">
        <v>15.3458424</v>
      </c>
      <c r="I25" s="18" t="s">
        <v>309</v>
      </c>
      <c r="J25" s="20" t="s">
        <v>309</v>
      </c>
      <c r="K25" s="18" t="s">
        <v>309</v>
      </c>
      <c r="L25" s="20" t="s">
        <v>309</v>
      </c>
      <c r="M25" s="18" t="s">
        <v>309</v>
      </c>
      <c r="N25" s="20" t="s">
        <v>309</v>
      </c>
      <c r="O25" s="18" t="n">
        <v>385.6083</v>
      </c>
      <c r="P25" s="20" t="n">
        <v>33.05816566</v>
      </c>
      <c r="Q25" s="18" t="n">
        <v>469.98529564</v>
      </c>
      <c r="R25" s="20" t="n">
        <v>10.18670393</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514.25872027</v>
      </c>
      <c r="F27" s="20" t="n">
        <v>2.34678267</v>
      </c>
      <c r="G27" s="18" t="n">
        <v>486.37227653</v>
      </c>
      <c r="H27" s="20" t="n">
        <v>2.25928645</v>
      </c>
      <c r="I27" s="18" t="s">
        <v>309</v>
      </c>
      <c r="J27" s="20" t="s">
        <v>309</v>
      </c>
      <c r="K27" s="18" t="s">
        <v>309</v>
      </c>
      <c r="L27" s="20" t="s">
        <v>309</v>
      </c>
      <c r="M27" s="18" t="s">
        <v>309</v>
      </c>
      <c r="N27" s="20" t="s">
        <v>309</v>
      </c>
      <c r="O27" s="18" t="n">
        <v>401.31771989</v>
      </c>
      <c r="P27" s="20" t="n">
        <v>17.09771309</v>
      </c>
      <c r="Q27" s="18" t="n">
        <v>462.52078829</v>
      </c>
      <c r="R27" s="20" t="n">
        <v>10.20232666</v>
      </c>
    </row>
    <row r="28" spans="1:18">
      <c r="A28" s="15" t="s">
        <v>330</v>
      </c>
      <c r="B28" s="17" t="n">
        <v>7568</v>
      </c>
      <c r="C28" s="18">
        <f>(490.0/B28*100)</f>
        <v/>
      </c>
      <c r="D28" s="19" t="n">
        <v>7078</v>
      </c>
      <c r="E28" s="18" t="n">
        <v>419.45797372</v>
      </c>
      <c r="F28" s="20" t="n">
        <v>2.22932632</v>
      </c>
      <c r="G28" s="18" t="n">
        <v>376.49734903</v>
      </c>
      <c r="H28" s="20" t="n">
        <v>10.81288022</v>
      </c>
      <c r="I28" s="18" t="s">
        <v>309</v>
      </c>
      <c r="J28" s="20" t="s">
        <v>309</v>
      </c>
      <c r="K28" s="18" t="s">
        <v>309</v>
      </c>
      <c r="L28" s="20" t="s">
        <v>309</v>
      </c>
      <c r="M28" s="18" t="s">
        <v>309</v>
      </c>
      <c r="N28" s="20" t="s">
        <v>309</v>
      </c>
      <c r="O28" s="18" t="n">
        <v>388.04224149</v>
      </c>
      <c r="P28" s="20" t="n">
        <v>16.24956439</v>
      </c>
      <c r="Q28" s="18" t="n">
        <v>376.02473968</v>
      </c>
      <c r="R28" s="20" t="n">
        <v>6.22182133</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502.70230187</v>
      </c>
      <c r="F33" s="20" t="n">
        <v>2.29213331</v>
      </c>
      <c r="G33" s="18" t="n">
        <v>502.48293303</v>
      </c>
      <c r="H33" s="20" t="n">
        <v>4.68466195</v>
      </c>
      <c r="I33" s="18" t="s">
        <v>309</v>
      </c>
      <c r="J33" s="20" t="s">
        <v>309</v>
      </c>
      <c r="K33" s="18" t="s">
        <v>309</v>
      </c>
      <c r="L33" s="20" t="s">
        <v>309</v>
      </c>
      <c r="M33" s="18" t="s">
        <v>309</v>
      </c>
      <c r="N33" s="20" t="s">
        <v>309</v>
      </c>
      <c r="O33" s="18" t="n">
        <v>452.6593518</v>
      </c>
      <c r="P33" s="20" t="n">
        <v>28.92495887</v>
      </c>
      <c r="Q33" s="18" t="n">
        <v>468.67172942</v>
      </c>
      <c r="R33" s="20" t="n">
        <v>13.60268514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505.10120491</v>
      </c>
      <c r="F36" s="20" t="n">
        <v>2.43477611</v>
      </c>
      <c r="G36" s="18" t="n">
        <v>485.7576855</v>
      </c>
      <c r="H36" s="20" t="n">
        <v>4.25910574</v>
      </c>
      <c r="I36" s="18" t="s">
        <v>309</v>
      </c>
      <c r="J36" s="20" t="s">
        <v>309</v>
      </c>
      <c r="K36" s="18" t="s">
        <v>309</v>
      </c>
      <c r="L36" s="20" t="s">
        <v>309</v>
      </c>
      <c r="M36" s="18" t="s">
        <v>309</v>
      </c>
      <c r="N36" s="20" t="s">
        <v>309</v>
      </c>
      <c r="O36" s="18" t="s">
        <v>309</v>
      </c>
      <c r="P36" s="20" t="s">
        <v>309</v>
      </c>
      <c r="Q36" s="18" t="n">
        <v>461.94204006</v>
      </c>
      <c r="R36" s="20" t="n">
        <v>11.97005743</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515.04003167</v>
      </c>
      <c r="F40" s="20" t="n">
        <v>2.91719145</v>
      </c>
      <c r="G40" s="18" t="n">
        <v>536.56660001</v>
      </c>
      <c r="H40" s="20" t="n">
        <v>8.442905379999999</v>
      </c>
      <c r="I40" s="18" t="s">
        <v>309</v>
      </c>
      <c r="J40" s="20" t="s">
        <v>309</v>
      </c>
      <c r="K40" s="18" t="s">
        <v>309</v>
      </c>
      <c r="L40" s="20" t="s">
        <v>309</v>
      </c>
      <c r="M40" s="18" t="n">
        <v>510.3049124</v>
      </c>
      <c r="N40" s="20" t="n">
        <v>2.76769424</v>
      </c>
      <c r="O40" s="18" t="n">
        <v>437.6752</v>
      </c>
      <c r="P40" s="20" t="n">
        <v>28.7757595</v>
      </c>
      <c r="Q40" s="18" t="n">
        <v>473.57752925</v>
      </c>
      <c r="R40" s="20" t="n">
        <v>32.40625231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480.60806171</v>
      </c>
      <c r="F52" s="20" t="n">
        <v>2.56654519</v>
      </c>
      <c r="G52" s="18" t="n">
        <v>462.66288422</v>
      </c>
      <c r="H52" s="20" t="n">
        <v>3.83761155</v>
      </c>
      <c r="I52" s="18" t="s">
        <v>309</v>
      </c>
      <c r="J52" s="20" t="s">
        <v>309</v>
      </c>
      <c r="K52" s="18" t="s">
        <v>309</v>
      </c>
      <c r="L52" s="20" t="s">
        <v>309</v>
      </c>
      <c r="M52" s="18" t="s">
        <v>309</v>
      </c>
      <c r="N52" s="20" t="s">
        <v>309</v>
      </c>
      <c r="O52" s="18" t="n">
        <v>372.244091</v>
      </c>
      <c r="P52" s="20" t="n">
        <v>30.57389686</v>
      </c>
      <c r="Q52" s="18" t="n">
        <v>440.72444798</v>
      </c>
      <c r="R52" s="20" t="n">
        <v>14.61953551</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333.25608617</v>
      </c>
      <c r="F54" s="20" t="n">
        <v>2.72936783</v>
      </c>
      <c r="G54" s="18" t="n">
        <v>316.77537039</v>
      </c>
      <c r="H54" s="20" t="n">
        <v>12.92535484</v>
      </c>
      <c r="I54" s="18" t="s">
        <v>309</v>
      </c>
      <c r="J54" s="20" t="s">
        <v>309</v>
      </c>
      <c r="K54" s="18" t="s">
        <v>309</v>
      </c>
      <c r="L54" s="20" t="s">
        <v>309</v>
      </c>
      <c r="M54" s="18" t="s">
        <v>309</v>
      </c>
      <c r="N54" s="20" t="s">
        <v>309</v>
      </c>
      <c r="O54" s="18" t="n">
        <v>291.57682089</v>
      </c>
      <c r="P54" s="20" t="n">
        <v>12.56253339</v>
      </c>
      <c r="Q54" s="18" t="n">
        <v>315.44779118</v>
      </c>
      <c r="R54" s="20" t="n">
        <v>6.7659389</v>
      </c>
    </row>
    <row r="55" spans="1:18">
      <c r="A55" s="15" t="s">
        <v>357</v>
      </c>
      <c r="B55" s="17" t="n">
        <v>5316</v>
      </c>
      <c r="C55" s="18">
        <f>(137.0/B55*100)</f>
        <v/>
      </c>
      <c r="D55" s="19" t="n">
        <v>5179</v>
      </c>
      <c r="E55" s="18" t="n">
        <v>412.98777216</v>
      </c>
      <c r="F55" s="20" t="n">
        <v>2.40648196</v>
      </c>
      <c r="G55" s="18" t="n">
        <v>423.58236934</v>
      </c>
      <c r="H55" s="20" t="n">
        <v>10.26664372</v>
      </c>
      <c r="I55" s="18" t="s">
        <v>309</v>
      </c>
      <c r="J55" s="20" t="s">
        <v>309</v>
      </c>
      <c r="K55" s="18" t="s">
        <v>309</v>
      </c>
      <c r="L55" s="20" t="s">
        <v>309</v>
      </c>
      <c r="M55" s="18" t="n">
        <v>401.57377648</v>
      </c>
      <c r="N55" s="20" t="n">
        <v>40.14630437</v>
      </c>
      <c r="O55" s="18" t="n">
        <v>328.78907771</v>
      </c>
      <c r="P55" s="20" t="n">
        <v>25.07457367</v>
      </c>
      <c r="Q55" s="18" t="n">
        <v>391.56669348</v>
      </c>
      <c r="R55" s="20" t="n">
        <v>8.04503867</v>
      </c>
    </row>
    <row r="56" spans="1:18">
      <c r="A56" s="15" t="s">
        <v>358</v>
      </c>
      <c r="B56" s="17" t="n">
        <v>5359</v>
      </c>
      <c r="C56" s="18">
        <f>(104.0/B56*100)</f>
        <v/>
      </c>
      <c r="D56" s="19" t="n">
        <v>5255</v>
      </c>
      <c r="E56" s="18" t="n">
        <v>532.43243366</v>
      </c>
      <c r="F56" s="20" t="n">
        <v>2.84832245</v>
      </c>
      <c r="G56" s="18" t="n">
        <v>519.74727854</v>
      </c>
      <c r="H56" s="20" t="n">
        <v>3.22256274</v>
      </c>
      <c r="I56" s="18" t="s">
        <v>309</v>
      </c>
      <c r="J56" s="20" t="s">
        <v>309</v>
      </c>
      <c r="K56" s="18" t="s">
        <v>309</v>
      </c>
      <c r="L56" s="20" t="s">
        <v>309</v>
      </c>
      <c r="M56" s="18" t="s">
        <v>309</v>
      </c>
      <c r="N56" s="20" t="s">
        <v>309</v>
      </c>
      <c r="O56" s="18" t="n">
        <v>433.53095521</v>
      </c>
      <c r="P56" s="20" t="n">
        <v>27.12813875</v>
      </c>
      <c r="Q56" s="18" t="n">
        <v>461.95247918</v>
      </c>
      <c r="R56" s="20" t="n">
        <v>15.31348495</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516.54574834</v>
      </c>
      <c r="F62" s="20" t="n">
        <v>2.45585777</v>
      </c>
      <c r="G62" s="18" t="n">
        <v>533.51175544</v>
      </c>
      <c r="H62" s="20" t="n">
        <v>1.41336157</v>
      </c>
      <c r="I62" s="18" t="s">
        <v>309</v>
      </c>
      <c r="J62" s="20" t="s">
        <v>309</v>
      </c>
      <c r="K62" s="18" t="s">
        <v>309</v>
      </c>
      <c r="L62" s="20" t="s">
        <v>309</v>
      </c>
      <c r="M62" s="18" t="s">
        <v>309</v>
      </c>
      <c r="N62" s="20" t="s">
        <v>309</v>
      </c>
      <c r="O62" s="18" t="n">
        <v>492.10265387</v>
      </c>
      <c r="P62" s="20" t="n">
        <v>21.10244363</v>
      </c>
      <c r="Q62" s="18" t="n">
        <v>525.68877062</v>
      </c>
      <c r="R62" s="20" t="n">
        <v>9.778599120000001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477.76050211</v>
      </c>
      <c r="F64" s="20" t="n">
        <v>2.13122811</v>
      </c>
      <c r="G64" s="18" t="n">
        <v>500.43873844</v>
      </c>
      <c r="H64" s="20" t="n">
        <v>7.06342118</v>
      </c>
      <c r="I64" s="18" t="s">
        <v>309</v>
      </c>
      <c r="J64" s="20" t="s">
        <v>309</v>
      </c>
      <c r="K64" s="18" t="s">
        <v>309</v>
      </c>
      <c r="L64" s="20" t="s">
        <v>309</v>
      </c>
      <c r="M64" s="18" t="n">
        <v>680.8813</v>
      </c>
      <c r="N64" s="20" t="n">
        <v>34.63850084</v>
      </c>
      <c r="O64" s="18" t="n">
        <v>435.25241259</v>
      </c>
      <c r="P64" s="20" t="n">
        <v>14.91599147</v>
      </c>
      <c r="Q64" s="18" t="n">
        <v>393.80767816</v>
      </c>
      <c r="R64" s="20" t="n">
        <v>8.53899262</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589</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541.53918422</v>
      </c>
      <c r="F9" s="20" t="n">
        <v>2.428986</v>
      </c>
      <c r="G9" s="18" t="n">
        <v>491.53927758</v>
      </c>
      <c r="H9" s="20" t="n">
        <v>5.72571284</v>
      </c>
      <c r="I9" s="18" t="s">
        <v>309</v>
      </c>
      <c r="J9" s="20" t="s">
        <v>309</v>
      </c>
      <c r="K9" s="18" t="s">
        <v>309</v>
      </c>
      <c r="L9" s="20" t="s">
        <v>309</v>
      </c>
      <c r="M9" s="18" t="s">
        <v>309</v>
      </c>
      <c r="N9" s="20" t="s">
        <v>309</v>
      </c>
      <c r="O9" s="18" t="n">
        <v>414.0267431</v>
      </c>
      <c r="P9" s="20" t="n">
        <v>22.62795779</v>
      </c>
      <c r="Q9" s="18" t="n">
        <v>444.20029531</v>
      </c>
      <c r="R9" s="20" t="n">
        <v>10.2059674</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451.32389802</v>
      </c>
      <c r="F11" s="20" t="n">
        <v>2.44606641</v>
      </c>
      <c r="G11" s="18" t="n">
        <v>431.74012866</v>
      </c>
      <c r="H11" s="20" t="n">
        <v>11.26261387</v>
      </c>
      <c r="I11" s="18" t="s">
        <v>309</v>
      </c>
      <c r="J11" s="20" t="s">
        <v>309</v>
      </c>
      <c r="K11" s="18" t="s">
        <v>309</v>
      </c>
      <c r="L11" s="20" t="s">
        <v>309</v>
      </c>
      <c r="M11" s="18" t="s">
        <v>309</v>
      </c>
      <c r="N11" s="20" t="s">
        <v>309</v>
      </c>
      <c r="O11" s="18" t="s">
        <v>309</v>
      </c>
      <c r="P11" s="20" t="s">
        <v>309</v>
      </c>
      <c r="Q11" s="18" t="n">
        <v>429.10439796</v>
      </c>
      <c r="R11" s="20" t="n">
        <v>4.64935718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(750.0/B16*100)</f>
        <v/>
      </c>
      <c r="D16" s="19" t="n">
        <v>5358</v>
      </c>
      <c r="E16" s="18" t="n">
        <v>514.08290492</v>
      </c>
      <c r="F16" s="20" t="n">
        <v>2.43823397</v>
      </c>
      <c r="G16" s="18" t="n">
        <v>477.95728788</v>
      </c>
      <c r="H16" s="20" t="n">
        <v>6.08344427</v>
      </c>
      <c r="I16" s="18" t="s">
        <v>309</v>
      </c>
      <c r="J16" s="20" t="s">
        <v>309</v>
      </c>
      <c r="K16" s="18" t="s">
        <v>309</v>
      </c>
      <c r="L16" s="20" t="s">
        <v>309</v>
      </c>
      <c r="M16" s="18" t="s">
        <v>309</v>
      </c>
      <c r="N16" s="20" t="s">
        <v>309</v>
      </c>
      <c r="O16" s="18" t="n">
        <v>410.90611789</v>
      </c>
      <c r="P16" s="20" t="n">
        <v>33.53845732</v>
      </c>
      <c r="Q16" s="18" t="n">
        <v>443.33323073</v>
      </c>
      <c r="R16" s="20" t="n">
        <v>11.56577661</v>
      </c>
    </row>
    <row r="17" spans="1:18">
      <c r="A17" s="15" t="s">
        <v>319</v>
      </c>
      <c r="B17" s="17" t="n">
        <v>6504</v>
      </c>
      <c r="C17" s="18">
        <f>(3097.0/B17*100)</f>
        <v/>
      </c>
      <c r="D17" s="19" t="n">
        <v>3407</v>
      </c>
      <c r="E17" s="18" t="n">
        <v>542.2090233599999</v>
      </c>
      <c r="F17" s="20" t="n">
        <v>3.03314787</v>
      </c>
      <c r="G17" s="18" t="n">
        <v>488.75073914</v>
      </c>
      <c r="H17" s="20" t="n">
        <v>6.67046081</v>
      </c>
      <c r="I17" s="18" t="s">
        <v>309</v>
      </c>
      <c r="J17" s="20" t="s">
        <v>309</v>
      </c>
      <c r="K17" s="18" t="s">
        <v>309</v>
      </c>
      <c r="L17" s="20" t="s">
        <v>309</v>
      </c>
      <c r="M17" s="18" t="s">
        <v>309</v>
      </c>
      <c r="N17" s="20" t="s">
        <v>309</v>
      </c>
      <c r="O17" s="18" t="n">
        <v>492.12949542</v>
      </c>
      <c r="P17" s="20" t="n">
        <v>18.95182158</v>
      </c>
      <c r="Q17" s="18" t="n">
        <v>465.26239761</v>
      </c>
      <c r="R17" s="20" t="n">
        <v>10.67791869</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507.35678844</v>
      </c>
      <c r="F21" s="20" t="n">
        <v>2.55689661</v>
      </c>
      <c r="G21" s="18" t="n">
        <v>508.14502998</v>
      </c>
      <c r="H21" s="20" t="n">
        <v>3.75491377</v>
      </c>
      <c r="I21" s="18" t="s">
        <v>309</v>
      </c>
      <c r="J21" s="20" t="s">
        <v>309</v>
      </c>
      <c r="K21" s="18" t="s">
        <v>309</v>
      </c>
      <c r="L21" s="20" t="s">
        <v>309</v>
      </c>
      <c r="M21" s="18" t="s">
        <v>309</v>
      </c>
      <c r="N21" s="20" t="s">
        <v>309</v>
      </c>
      <c r="O21" s="18" t="n">
        <v>451.36049487</v>
      </c>
      <c r="P21" s="20" t="n">
        <v>33.02231383</v>
      </c>
      <c r="Q21" s="18" t="n">
        <v>455.14080162</v>
      </c>
      <c r="R21" s="20" t="n">
        <v>9.33213449</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490.49522026</v>
      </c>
      <c r="F23" s="20" t="n">
        <v>2.73542078</v>
      </c>
      <c r="G23" s="18" t="n">
        <v>475.84240163</v>
      </c>
      <c r="H23" s="20" t="n">
        <v>4.70238994</v>
      </c>
      <c r="I23" s="18" t="s">
        <v>309</v>
      </c>
      <c r="J23" s="20" t="s">
        <v>309</v>
      </c>
      <c r="K23" s="18" t="s">
        <v>309</v>
      </c>
      <c r="L23" s="20" t="s">
        <v>309</v>
      </c>
      <c r="M23" s="18" t="s">
        <v>309</v>
      </c>
      <c r="N23" s="20" t="s">
        <v>309</v>
      </c>
      <c r="O23" s="18" t="n">
        <v>435.71166469</v>
      </c>
      <c r="P23" s="20" t="n">
        <v>26.47941643</v>
      </c>
      <c r="Q23" s="18" t="n">
        <v>446.96242343</v>
      </c>
      <c r="R23" s="20" t="n">
        <v>8.046589819999999</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517.75990418</v>
      </c>
      <c r="F25" s="20" t="n">
        <v>3.14297555</v>
      </c>
      <c r="G25" s="18" t="n">
        <v>429.65035862</v>
      </c>
      <c r="H25" s="20" t="n">
        <v>21.09732933</v>
      </c>
      <c r="I25" s="18" t="s">
        <v>309</v>
      </c>
      <c r="J25" s="20" t="s">
        <v>309</v>
      </c>
      <c r="K25" s="18" t="s">
        <v>309</v>
      </c>
      <c r="L25" s="20" t="s">
        <v>309</v>
      </c>
      <c r="M25" s="18" t="s">
        <v>309</v>
      </c>
      <c r="N25" s="20" t="s">
        <v>309</v>
      </c>
      <c r="O25" s="18" t="n">
        <v>385.6083</v>
      </c>
      <c r="P25" s="20" t="n">
        <v>33.05816566</v>
      </c>
      <c r="Q25" s="18" t="n">
        <v>471.93065998</v>
      </c>
      <c r="R25" s="20" t="n">
        <v>7.00036642</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521.21050933</v>
      </c>
      <c r="F27" s="20" t="n">
        <v>2.1283515</v>
      </c>
      <c r="G27" s="18" t="n">
        <v>481.48996542</v>
      </c>
      <c r="H27" s="20" t="n">
        <v>2.17394613</v>
      </c>
      <c r="I27" s="18" t="s">
        <v>309</v>
      </c>
      <c r="J27" s="20" t="s">
        <v>309</v>
      </c>
      <c r="K27" s="18" t="s">
        <v>309</v>
      </c>
      <c r="L27" s="20" t="s">
        <v>309</v>
      </c>
      <c r="M27" s="18" t="s">
        <v>309</v>
      </c>
      <c r="N27" s="20" t="s">
        <v>309</v>
      </c>
      <c r="O27" s="18" t="n">
        <v>462.29120975</v>
      </c>
      <c r="P27" s="20" t="n">
        <v>28.78342752</v>
      </c>
      <c r="Q27" s="18" t="n">
        <v>449.97335456</v>
      </c>
      <c r="R27" s="20" t="n">
        <v>8.17845172</v>
      </c>
    </row>
    <row r="28" spans="1:18">
      <c r="A28" s="15" t="s">
        <v>330</v>
      </c>
      <c r="B28" s="17" t="n">
        <v>7568</v>
      </c>
      <c r="C28" s="18">
        <f>(490.0/B28*100)</f>
        <v/>
      </c>
      <c r="D28" s="19" t="n">
        <v>7078</v>
      </c>
      <c r="E28" s="18" t="n">
        <v>422.68490174</v>
      </c>
      <c r="F28" s="20" t="n">
        <v>2.24884554</v>
      </c>
      <c r="G28" s="18" t="n">
        <v>374.62764302</v>
      </c>
      <c r="H28" s="20" t="n">
        <v>10.67302082</v>
      </c>
      <c r="I28" s="18" t="s">
        <v>309</v>
      </c>
      <c r="J28" s="20" t="s">
        <v>309</v>
      </c>
      <c r="K28" s="18" t="s">
        <v>309</v>
      </c>
      <c r="L28" s="20" t="s">
        <v>309</v>
      </c>
      <c r="M28" s="18" t="s">
        <v>309</v>
      </c>
      <c r="N28" s="20" t="s">
        <v>309</v>
      </c>
      <c r="O28" s="18" t="n">
        <v>356.54063258</v>
      </c>
      <c r="P28" s="20" t="n">
        <v>61.84482388</v>
      </c>
      <c r="Q28" s="18" t="n">
        <v>383.49053636</v>
      </c>
      <c r="R28" s="20" t="n">
        <v>3.60144707</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504.6778854</v>
      </c>
      <c r="F33" s="20" t="n">
        <v>2.29933007</v>
      </c>
      <c r="G33" s="18" t="n">
        <v>503.73209597</v>
      </c>
      <c r="H33" s="20" t="n">
        <v>4.3745217</v>
      </c>
      <c r="I33" s="18" t="s">
        <v>309</v>
      </c>
      <c r="J33" s="20" t="s">
        <v>309</v>
      </c>
      <c r="K33" s="18" t="s">
        <v>309</v>
      </c>
      <c r="L33" s="20" t="s">
        <v>309</v>
      </c>
      <c r="M33" s="18" t="s">
        <v>309</v>
      </c>
      <c r="N33" s="20" t="s">
        <v>309</v>
      </c>
      <c r="O33" s="18" t="n">
        <v>455.31376444</v>
      </c>
      <c r="P33" s="20" t="n">
        <v>23.78952197</v>
      </c>
      <c r="Q33" s="18" t="n">
        <v>443.17909073</v>
      </c>
      <c r="R33" s="20" t="n">
        <v>7.76842901</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506.08693544</v>
      </c>
      <c r="F36" s="20" t="n">
        <v>2.40035755</v>
      </c>
      <c r="G36" s="18" t="n">
        <v>484.17095404</v>
      </c>
      <c r="H36" s="20" t="n">
        <v>4.52009723</v>
      </c>
      <c r="I36" s="18" t="s">
        <v>309</v>
      </c>
      <c r="J36" s="20" t="s">
        <v>309</v>
      </c>
      <c r="K36" s="18" t="s">
        <v>309</v>
      </c>
      <c r="L36" s="20" t="s">
        <v>309</v>
      </c>
      <c r="M36" s="18" t="s">
        <v>309</v>
      </c>
      <c r="N36" s="20" t="s">
        <v>309</v>
      </c>
      <c r="O36" s="18" t="s">
        <v>309</v>
      </c>
      <c r="P36" s="20" t="s">
        <v>309</v>
      </c>
      <c r="Q36" s="18" t="n">
        <v>455.42405932</v>
      </c>
      <c r="R36" s="20" t="n">
        <v>8.61563539</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515.54401083</v>
      </c>
      <c r="F40" s="20" t="n">
        <v>2.90872385</v>
      </c>
      <c r="G40" s="18" t="n">
        <v>530.2945499</v>
      </c>
      <c r="H40" s="20" t="n">
        <v>10.17833945</v>
      </c>
      <c r="I40" s="18" t="s">
        <v>309</v>
      </c>
      <c r="J40" s="20" t="s">
        <v>309</v>
      </c>
      <c r="K40" s="18" t="s">
        <v>309</v>
      </c>
      <c r="L40" s="20" t="s">
        <v>309</v>
      </c>
      <c r="M40" s="18" t="n">
        <v>510.3049124</v>
      </c>
      <c r="N40" s="20" t="n">
        <v>2.76769424</v>
      </c>
      <c r="O40" s="18" t="s">
        <v>309</v>
      </c>
      <c r="P40" s="20" t="s">
        <v>309</v>
      </c>
      <c r="Q40" s="18" t="n">
        <v>486.85830748</v>
      </c>
      <c r="R40" s="20" t="n">
        <v>23.83962218</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479.38071003</v>
      </c>
      <c r="F52" s="20" t="n">
        <v>2.45439971</v>
      </c>
      <c r="G52" s="18" t="n">
        <v>468.23228172</v>
      </c>
      <c r="H52" s="20" t="n">
        <v>4.05120984</v>
      </c>
      <c r="I52" s="18" t="s">
        <v>309</v>
      </c>
      <c r="J52" s="20" t="s">
        <v>309</v>
      </c>
      <c r="K52" s="18" t="s">
        <v>309</v>
      </c>
      <c r="L52" s="20" t="s">
        <v>309</v>
      </c>
      <c r="M52" s="18" t="s">
        <v>309</v>
      </c>
      <c r="N52" s="20" t="s">
        <v>309</v>
      </c>
      <c r="O52" s="18" t="n">
        <v>431.19672887</v>
      </c>
      <c r="P52" s="20" t="n">
        <v>50.21365491</v>
      </c>
      <c r="Q52" s="18" t="n">
        <v>445.59493463</v>
      </c>
      <c r="R52" s="20" t="n">
        <v>11.72062312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335.91093277</v>
      </c>
      <c r="F54" s="20" t="n">
        <v>2.83283995</v>
      </c>
      <c r="G54" s="18" t="n">
        <v>316.4701836</v>
      </c>
      <c r="H54" s="20" t="n">
        <v>9.900126719999999</v>
      </c>
      <c r="I54" s="18" t="s">
        <v>309</v>
      </c>
      <c r="J54" s="20" t="s">
        <v>309</v>
      </c>
      <c r="K54" s="18" t="s">
        <v>309</v>
      </c>
      <c r="L54" s="20" t="s">
        <v>309</v>
      </c>
      <c r="M54" s="18" t="s">
        <v>309</v>
      </c>
      <c r="N54" s="20" t="s">
        <v>309</v>
      </c>
      <c r="O54" s="18" t="n">
        <v>312.29711391</v>
      </c>
      <c r="P54" s="20" t="n">
        <v>17.22171419</v>
      </c>
      <c r="Q54" s="18" t="n">
        <v>313.51053157</v>
      </c>
      <c r="R54" s="20" t="n">
        <v>4.18142282</v>
      </c>
    </row>
    <row r="55" spans="1:18">
      <c r="A55" s="15" t="s">
        <v>357</v>
      </c>
      <c r="B55" s="17" t="n">
        <v>5316</v>
      </c>
      <c r="C55" s="18">
        <f>(137.0/B55*100)</f>
        <v/>
      </c>
      <c r="D55" s="19" t="n">
        <v>5179</v>
      </c>
      <c r="E55" s="18" t="n">
        <v>414.26487138</v>
      </c>
      <c r="F55" s="20" t="n">
        <v>2.38630461</v>
      </c>
      <c r="G55" s="18" t="n">
        <v>409.54804769</v>
      </c>
      <c r="H55" s="20" t="n">
        <v>13.49016206</v>
      </c>
      <c r="I55" s="18" t="s">
        <v>309</v>
      </c>
      <c r="J55" s="20" t="s">
        <v>309</v>
      </c>
      <c r="K55" s="18" t="s">
        <v>309</v>
      </c>
      <c r="L55" s="20" t="s">
        <v>309</v>
      </c>
      <c r="M55" s="18" t="n">
        <v>425.5498</v>
      </c>
      <c r="N55" s="20" t="n">
        <v>41.83693832</v>
      </c>
      <c r="O55" s="18" t="n">
        <v>301.79539417</v>
      </c>
      <c r="P55" s="20" t="n">
        <v>28.34126051</v>
      </c>
      <c r="Q55" s="18" t="n">
        <v>387.50125267</v>
      </c>
      <c r="R55" s="20" t="n">
        <v>5.85471582</v>
      </c>
    </row>
    <row r="56" spans="1:18">
      <c r="A56" s="15" t="s">
        <v>358</v>
      </c>
      <c r="B56" s="17" t="n">
        <v>5359</v>
      </c>
      <c r="C56" s="18">
        <f>(104.0/B56*100)</f>
        <v/>
      </c>
      <c r="D56" s="19" t="n">
        <v>5255</v>
      </c>
      <c r="E56" s="18" t="n">
        <v>528.32035532</v>
      </c>
      <c r="F56" s="20" t="n">
        <v>2.77991996</v>
      </c>
      <c r="G56" s="18" t="n">
        <v>521.24140357</v>
      </c>
      <c r="H56" s="20" t="n">
        <v>3.48853978</v>
      </c>
      <c r="I56" s="18" t="s">
        <v>309</v>
      </c>
      <c r="J56" s="20" t="s">
        <v>309</v>
      </c>
      <c r="K56" s="18" t="s">
        <v>309</v>
      </c>
      <c r="L56" s="20" t="s">
        <v>309</v>
      </c>
      <c r="M56" s="18" t="s">
        <v>309</v>
      </c>
      <c r="N56" s="20" t="s">
        <v>309</v>
      </c>
      <c r="O56" s="18" t="n">
        <v>434.32344412</v>
      </c>
      <c r="P56" s="20" t="n">
        <v>34.44791891</v>
      </c>
      <c r="Q56" s="18" t="n">
        <v>473.77628529</v>
      </c>
      <c r="R56" s="20" t="n">
        <v>9.556234140000001</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519.3460935099999</v>
      </c>
      <c r="F62" s="20" t="n">
        <v>2.13580911</v>
      </c>
      <c r="G62" s="18" t="n">
        <v>534.36638657</v>
      </c>
      <c r="H62" s="20" t="n">
        <v>1.46556794</v>
      </c>
      <c r="I62" s="18" t="s">
        <v>309</v>
      </c>
      <c r="J62" s="20" t="s">
        <v>309</v>
      </c>
      <c r="K62" s="18" t="s">
        <v>309</v>
      </c>
      <c r="L62" s="20" t="s">
        <v>309</v>
      </c>
      <c r="M62" s="18" t="s">
        <v>309</v>
      </c>
      <c r="N62" s="20" t="s">
        <v>309</v>
      </c>
      <c r="O62" s="18" t="n">
        <v>487.65578559</v>
      </c>
      <c r="P62" s="20" t="n">
        <v>24.75111352</v>
      </c>
      <c r="Q62" s="18" t="n">
        <v>508.90029076</v>
      </c>
      <c r="R62" s="20" t="n">
        <v>7.64514804</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482.78922801</v>
      </c>
      <c r="F64" s="20" t="n">
        <v>2.17334039</v>
      </c>
      <c r="G64" s="18" t="n">
        <v>492.05181043</v>
      </c>
      <c r="H64" s="20" t="n">
        <v>6.31400078</v>
      </c>
      <c r="I64" s="18" t="s">
        <v>309</v>
      </c>
      <c r="J64" s="20" t="s">
        <v>309</v>
      </c>
      <c r="K64" s="18" t="s">
        <v>309</v>
      </c>
      <c r="L64" s="20" t="s">
        <v>309</v>
      </c>
      <c r="M64" s="18" t="n">
        <v>526.1044000000001</v>
      </c>
      <c r="N64" s="20" t="n">
        <v>24.85273014</v>
      </c>
      <c r="O64" s="18" t="n">
        <v>440.42778035</v>
      </c>
      <c r="P64" s="20" t="n">
        <v>14.81085004</v>
      </c>
      <c r="Q64" s="18" t="n">
        <v>390.86442931</v>
      </c>
      <c r="R64" s="20" t="n">
        <v>6.17487707</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590</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542.7854429400001</v>
      </c>
      <c r="F9" s="20" t="n">
        <v>2.56938603</v>
      </c>
      <c r="G9" s="18" t="n">
        <v>495.19313122</v>
      </c>
      <c r="H9" s="20" t="n">
        <v>5.82326942</v>
      </c>
      <c r="I9" s="18" t="s">
        <v>309</v>
      </c>
      <c r="J9" s="20" t="s">
        <v>309</v>
      </c>
      <c r="K9" s="18" t="s">
        <v>309</v>
      </c>
      <c r="L9" s="20" t="s">
        <v>309</v>
      </c>
      <c r="M9" s="18" t="s">
        <v>309</v>
      </c>
      <c r="N9" s="20" t="s">
        <v>309</v>
      </c>
      <c r="O9" s="18" t="n">
        <v>447.33471182</v>
      </c>
      <c r="P9" s="20" t="n">
        <v>25.41012821</v>
      </c>
      <c r="Q9" s="18" t="n">
        <v>455.87140984</v>
      </c>
      <c r="R9" s="20" t="n">
        <v>9.780000859999999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451.30302826</v>
      </c>
      <c r="F11" s="20" t="n">
        <v>2.46337165</v>
      </c>
      <c r="G11" s="18" t="n">
        <v>431.44960291</v>
      </c>
      <c r="H11" s="20" t="n">
        <v>11.41563779</v>
      </c>
      <c r="I11" s="18" t="s">
        <v>309</v>
      </c>
      <c r="J11" s="20" t="s">
        <v>309</v>
      </c>
      <c r="K11" s="18" t="s">
        <v>309</v>
      </c>
      <c r="L11" s="20" t="s">
        <v>309</v>
      </c>
      <c r="M11" s="18" t="s">
        <v>309</v>
      </c>
      <c r="N11" s="20" t="s">
        <v>309</v>
      </c>
      <c r="O11" s="18" t="n">
        <v>447.27975356</v>
      </c>
      <c r="P11" s="20" t="n">
        <v>33.87620857</v>
      </c>
      <c r="Q11" s="18" t="n">
        <v>429.34165714</v>
      </c>
      <c r="R11" s="20" t="n">
        <v>4.39480708</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541.14165758</v>
      </c>
      <c r="F17" s="20" t="n">
        <v>2.98878794</v>
      </c>
      <c r="G17" s="18" t="n">
        <v>506.0558605</v>
      </c>
      <c r="H17" s="20" t="n">
        <v>6.77230011</v>
      </c>
      <c r="I17" s="18" t="s">
        <v>309</v>
      </c>
      <c r="J17" s="20" t="s">
        <v>309</v>
      </c>
      <c r="K17" s="18" t="s">
        <v>309</v>
      </c>
      <c r="L17" s="20" t="s">
        <v>309</v>
      </c>
      <c r="M17" s="18" t="s">
        <v>309</v>
      </c>
      <c r="N17" s="20" t="s">
        <v>309</v>
      </c>
      <c r="O17" s="18" t="n">
        <v>502.63432485</v>
      </c>
      <c r="P17" s="20" t="n">
        <v>23.30148263</v>
      </c>
      <c r="Q17" s="18" t="n">
        <v>475.82838044</v>
      </c>
      <c r="R17" s="20" t="n">
        <v>9.40307181</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507.15807928</v>
      </c>
      <c r="F21" s="20" t="n">
        <v>2.63914879</v>
      </c>
      <c r="G21" s="18" t="n">
        <v>513.80052797</v>
      </c>
      <c r="H21" s="20" t="n">
        <v>3.74456169</v>
      </c>
      <c r="I21" s="18" t="s">
        <v>309</v>
      </c>
      <c r="J21" s="20" t="s">
        <v>309</v>
      </c>
      <c r="K21" s="18" t="s">
        <v>309</v>
      </c>
      <c r="L21" s="20" t="s">
        <v>309</v>
      </c>
      <c r="M21" s="18" t="s">
        <v>309</v>
      </c>
      <c r="N21" s="20" t="s">
        <v>309</v>
      </c>
      <c r="O21" s="18" t="n">
        <v>481.47812766</v>
      </c>
      <c r="P21" s="20" t="n">
        <v>23.37983195</v>
      </c>
      <c r="Q21" s="18" t="n">
        <v>453.53395638</v>
      </c>
      <c r="R21" s="20" t="n">
        <v>7.07242156</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491.68436741</v>
      </c>
      <c r="F23" s="20" t="n">
        <v>2.85130704</v>
      </c>
      <c r="G23" s="18" t="n">
        <v>470.5553774</v>
      </c>
      <c r="H23" s="20" t="n">
        <v>4.38523163</v>
      </c>
      <c r="I23" s="18" t="s">
        <v>309</v>
      </c>
      <c r="J23" s="20" t="s">
        <v>309</v>
      </c>
      <c r="K23" s="18" t="s">
        <v>309</v>
      </c>
      <c r="L23" s="20" t="s">
        <v>309</v>
      </c>
      <c r="M23" s="18" t="s">
        <v>309</v>
      </c>
      <c r="N23" s="20" t="s">
        <v>309</v>
      </c>
      <c r="O23" s="18" t="n">
        <v>435.75575313</v>
      </c>
      <c r="P23" s="20" t="n">
        <v>33.7623111</v>
      </c>
      <c r="Q23" s="18" t="n">
        <v>441.79968765</v>
      </c>
      <c r="R23" s="20" t="n">
        <v>7.62725196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517.94479716</v>
      </c>
      <c r="F25" s="20" t="n">
        <v>3.17100122</v>
      </c>
      <c r="G25" s="18" t="n">
        <v>519.17913684</v>
      </c>
      <c r="H25" s="20" t="n">
        <v>12.66360545</v>
      </c>
      <c r="I25" s="18" t="s">
        <v>309</v>
      </c>
      <c r="J25" s="20" t="s">
        <v>309</v>
      </c>
      <c r="K25" s="18" t="s">
        <v>309</v>
      </c>
      <c r="L25" s="20" t="s">
        <v>309</v>
      </c>
      <c r="M25" s="18" t="s">
        <v>309</v>
      </c>
      <c r="N25" s="20" t="s">
        <v>309</v>
      </c>
      <c r="O25" s="18" t="n">
        <v>358.90229343</v>
      </c>
      <c r="P25" s="20" t="n">
        <v>31.35199151</v>
      </c>
      <c r="Q25" s="18" t="n">
        <v>474.32923254</v>
      </c>
      <c r="R25" s="20" t="n">
        <v>6.62052029</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523.67544481</v>
      </c>
      <c r="F27" s="20" t="n">
        <v>2.62381615</v>
      </c>
      <c r="G27" s="18" t="n">
        <v>486.95975033</v>
      </c>
      <c r="H27" s="20" t="n">
        <v>2.17845164</v>
      </c>
      <c r="I27" s="18" t="s">
        <v>309</v>
      </c>
      <c r="J27" s="20" t="s">
        <v>309</v>
      </c>
      <c r="K27" s="18" t="s">
        <v>309</v>
      </c>
      <c r="L27" s="20" t="s">
        <v>309</v>
      </c>
      <c r="M27" s="18" t="s">
        <v>309</v>
      </c>
      <c r="N27" s="20" t="s">
        <v>309</v>
      </c>
      <c r="O27" s="18" t="n">
        <v>442.24285749</v>
      </c>
      <c r="P27" s="20" t="n">
        <v>25.21018232</v>
      </c>
      <c r="Q27" s="18" t="n">
        <v>457.27345769</v>
      </c>
      <c r="R27" s="20" t="n">
        <v>7.59471817</v>
      </c>
    </row>
    <row r="28" spans="1:18">
      <c r="A28" s="15" t="s">
        <v>330</v>
      </c>
      <c r="B28" s="17" t="n">
        <v>7568</v>
      </c>
      <c r="C28" s="18">
        <f>(490.0/B28*100)</f>
        <v/>
      </c>
      <c r="D28" s="19" t="n">
        <v>7078</v>
      </c>
      <c r="E28" s="18" t="n">
        <v>423.14994181</v>
      </c>
      <c r="F28" s="20" t="n">
        <v>2.2668854</v>
      </c>
      <c r="G28" s="18" t="n">
        <v>370.73265081</v>
      </c>
      <c r="H28" s="20" t="n">
        <v>10.08245975</v>
      </c>
      <c r="I28" s="18" t="s">
        <v>309</v>
      </c>
      <c r="J28" s="20" t="s">
        <v>309</v>
      </c>
      <c r="K28" s="18" t="s">
        <v>309</v>
      </c>
      <c r="L28" s="20" t="s">
        <v>309</v>
      </c>
      <c r="M28" s="18" t="s">
        <v>309</v>
      </c>
      <c r="N28" s="20" t="s">
        <v>309</v>
      </c>
      <c r="O28" s="18" t="n">
        <v>336.88070938</v>
      </c>
      <c r="P28" s="20" t="n">
        <v>22.53538654</v>
      </c>
      <c r="Q28" s="18" t="n">
        <v>383.39617682</v>
      </c>
      <c r="R28" s="20" t="n">
        <v>3.53371212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507.23039163</v>
      </c>
      <c r="F33" s="20" t="n">
        <v>2.18998067</v>
      </c>
      <c r="G33" s="18" t="n">
        <v>485.98337926</v>
      </c>
      <c r="H33" s="20" t="n">
        <v>6.43933702</v>
      </c>
      <c r="I33" s="18" t="s">
        <v>309</v>
      </c>
      <c r="J33" s="20" t="s">
        <v>309</v>
      </c>
      <c r="K33" s="18" t="s">
        <v>309</v>
      </c>
      <c r="L33" s="20" t="s">
        <v>309</v>
      </c>
      <c r="M33" s="18" t="n">
        <v>675.1629</v>
      </c>
      <c r="N33" s="20" t="n">
        <v>27.99033384</v>
      </c>
      <c r="O33" s="18" t="n">
        <v>420.45439534</v>
      </c>
      <c r="P33" s="20" t="n">
        <v>29.9388194</v>
      </c>
      <c r="Q33" s="18" t="n">
        <v>445.41072606</v>
      </c>
      <c r="R33" s="20" t="n">
        <v>6.75940417</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506.20214278</v>
      </c>
      <c r="F36" s="20" t="n">
        <v>2.38904094</v>
      </c>
      <c r="G36" s="18" t="n">
        <v>484.46330936</v>
      </c>
      <c r="H36" s="20" t="n">
        <v>4.53703908</v>
      </c>
      <c r="I36" s="18" t="s">
        <v>309</v>
      </c>
      <c r="J36" s="20" t="s">
        <v>309</v>
      </c>
      <c r="K36" s="18" t="s">
        <v>309</v>
      </c>
      <c r="L36" s="20" t="s">
        <v>309</v>
      </c>
      <c r="M36" s="18" t="s">
        <v>309</v>
      </c>
      <c r="N36" s="20" t="s">
        <v>309</v>
      </c>
      <c r="O36" s="18" t="s">
        <v>309</v>
      </c>
      <c r="P36" s="20" t="s">
        <v>309</v>
      </c>
      <c r="Q36" s="18" t="n">
        <v>453.97230018</v>
      </c>
      <c r="R36" s="20" t="n">
        <v>7.98421312</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515.96567626</v>
      </c>
      <c r="F40" s="20" t="n">
        <v>2.98769345</v>
      </c>
      <c r="G40" s="18" t="n">
        <v>534.5760484899999</v>
      </c>
      <c r="H40" s="20" t="n">
        <v>9.269967749999999</v>
      </c>
      <c r="I40" s="18" t="s">
        <v>309</v>
      </c>
      <c r="J40" s="20" t="s">
        <v>309</v>
      </c>
      <c r="K40" s="18" t="s">
        <v>309</v>
      </c>
      <c r="L40" s="20" t="s">
        <v>309</v>
      </c>
      <c r="M40" s="18" t="n">
        <v>510.3049124</v>
      </c>
      <c r="N40" s="20" t="n">
        <v>2.76769424</v>
      </c>
      <c r="O40" s="18" t="n">
        <v>523.50456272</v>
      </c>
      <c r="P40" s="20" t="n">
        <v>78.35686133</v>
      </c>
      <c r="Q40" s="18" t="n">
        <v>476.86102614</v>
      </c>
      <c r="R40" s="20" t="n">
        <v>14.86425042</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481.80299223</v>
      </c>
      <c r="F52" s="20" t="n">
        <v>2.50059492</v>
      </c>
      <c r="G52" s="18" t="n">
        <v>464.53268212</v>
      </c>
      <c r="H52" s="20" t="n">
        <v>3.85503127</v>
      </c>
      <c r="I52" s="18" t="s">
        <v>309</v>
      </c>
      <c r="J52" s="20" t="s">
        <v>309</v>
      </c>
      <c r="K52" s="18" t="s">
        <v>309</v>
      </c>
      <c r="L52" s="20" t="s">
        <v>309</v>
      </c>
      <c r="M52" s="18" t="s">
        <v>309</v>
      </c>
      <c r="N52" s="20" t="s">
        <v>309</v>
      </c>
      <c r="O52" s="18" t="n">
        <v>403.93050431</v>
      </c>
      <c r="P52" s="20" t="n">
        <v>22.53174962</v>
      </c>
      <c r="Q52" s="18" t="n">
        <v>437.85159837</v>
      </c>
      <c r="R52" s="20" t="n">
        <v>9.6540052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336.306977</v>
      </c>
      <c r="F54" s="20" t="n">
        <v>2.80497089</v>
      </c>
      <c r="G54" s="18" t="n">
        <v>315.64402059</v>
      </c>
      <c r="H54" s="20" t="n">
        <v>10.66542687</v>
      </c>
      <c r="I54" s="18" t="s">
        <v>309</v>
      </c>
      <c r="J54" s="20" t="s">
        <v>309</v>
      </c>
      <c r="K54" s="18" t="s">
        <v>309</v>
      </c>
      <c r="L54" s="20" t="s">
        <v>309</v>
      </c>
      <c r="M54" s="18" t="s">
        <v>309</v>
      </c>
      <c r="N54" s="20" t="s">
        <v>309</v>
      </c>
      <c r="O54" s="18" t="n">
        <v>312.92345628</v>
      </c>
      <c r="P54" s="20" t="n">
        <v>21.65459613</v>
      </c>
      <c r="Q54" s="18" t="n">
        <v>314.42258271</v>
      </c>
      <c r="R54" s="20" t="n">
        <v>4.12328794</v>
      </c>
    </row>
    <row r="55" spans="1:18">
      <c r="A55" s="15" t="s">
        <v>357</v>
      </c>
      <c r="B55" s="17" t="n">
        <v>5316</v>
      </c>
      <c r="C55" s="18">
        <f>(137.0/B55*100)</f>
        <v/>
      </c>
      <c r="D55" s="19" t="n">
        <v>5179</v>
      </c>
      <c r="E55" s="18" t="n">
        <v>414.10903246</v>
      </c>
      <c r="F55" s="20" t="n">
        <v>2.39207587</v>
      </c>
      <c r="G55" s="18" t="n">
        <v>421.19794555</v>
      </c>
      <c r="H55" s="20" t="n">
        <v>8.0579552</v>
      </c>
      <c r="I55" s="18" t="s">
        <v>309</v>
      </c>
      <c r="J55" s="20" t="s">
        <v>309</v>
      </c>
      <c r="K55" s="18" t="s">
        <v>309</v>
      </c>
      <c r="L55" s="20" t="s">
        <v>309</v>
      </c>
      <c r="M55" s="18" t="n">
        <v>401.57377648</v>
      </c>
      <c r="N55" s="20" t="n">
        <v>40.14630437</v>
      </c>
      <c r="O55" s="18" t="n">
        <v>341.84533529</v>
      </c>
      <c r="P55" s="20" t="n">
        <v>28.64933622</v>
      </c>
      <c r="Q55" s="18" t="n">
        <v>386.52559914</v>
      </c>
      <c r="R55" s="20" t="n">
        <v>6.29254719</v>
      </c>
    </row>
    <row r="56" spans="1:18">
      <c r="A56" s="15" t="s">
        <v>358</v>
      </c>
      <c r="B56" s="17" t="n">
        <v>5359</v>
      </c>
      <c r="C56" s="18">
        <f>(104.0/B56*100)</f>
        <v/>
      </c>
      <c r="D56" s="19" t="n">
        <v>5255</v>
      </c>
      <c r="E56" s="18" t="n">
        <v>522.09347341</v>
      </c>
      <c r="F56" s="20" t="n">
        <v>3.66204097</v>
      </c>
      <c r="G56" s="18" t="n">
        <v>526.8537616</v>
      </c>
      <c r="H56" s="20" t="n">
        <v>2.68398733</v>
      </c>
      <c r="I56" s="18" t="s">
        <v>309</v>
      </c>
      <c r="J56" s="20" t="s">
        <v>309</v>
      </c>
      <c r="K56" s="18" t="s">
        <v>309</v>
      </c>
      <c r="L56" s="20" t="s">
        <v>309</v>
      </c>
      <c r="M56" s="18" t="s">
        <v>309</v>
      </c>
      <c r="N56" s="20" t="s">
        <v>309</v>
      </c>
      <c r="O56" s="18" t="n">
        <v>445.1950168</v>
      </c>
      <c r="P56" s="20" t="n">
        <v>43.74317544</v>
      </c>
      <c r="Q56" s="18" t="n">
        <v>492.8545111</v>
      </c>
      <c r="R56" s="20" t="n">
        <v>6.21363593</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517.80675419</v>
      </c>
      <c r="F62" s="20" t="n">
        <v>3.91629172</v>
      </c>
      <c r="G62" s="18" t="n">
        <v>531.70376376</v>
      </c>
      <c r="H62" s="20" t="n">
        <v>1.31066719</v>
      </c>
      <c r="I62" s="18" t="s">
        <v>309</v>
      </c>
      <c r="J62" s="20" t="s">
        <v>309</v>
      </c>
      <c r="K62" s="18" t="s">
        <v>309</v>
      </c>
      <c r="L62" s="20" t="s">
        <v>309</v>
      </c>
      <c r="M62" s="18" t="s">
        <v>309</v>
      </c>
      <c r="N62" s="20" t="s">
        <v>309</v>
      </c>
      <c r="O62" s="18" t="n">
        <v>500.79659</v>
      </c>
      <c r="P62" s="20" t="n">
        <v>27.59899393</v>
      </c>
      <c r="Q62" s="18" t="n">
        <v>514.54124236</v>
      </c>
      <c r="R62" s="20" t="n">
        <v>5.22786316</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484.21052698</v>
      </c>
      <c r="F64" s="20" t="n">
        <v>2.11067393</v>
      </c>
      <c r="G64" s="18" t="n">
        <v>497.42477361</v>
      </c>
      <c r="H64" s="20" t="n">
        <v>9.099073600000001</v>
      </c>
      <c r="I64" s="18" t="s">
        <v>309</v>
      </c>
      <c r="J64" s="20" t="s">
        <v>309</v>
      </c>
      <c r="K64" s="18" t="s">
        <v>309</v>
      </c>
      <c r="L64" s="20" t="s">
        <v>309</v>
      </c>
      <c r="M64" s="18" t="s">
        <v>309</v>
      </c>
      <c r="N64" s="20" t="s">
        <v>309</v>
      </c>
      <c r="O64" s="18" t="n">
        <v>442.01565168</v>
      </c>
      <c r="P64" s="20" t="n">
        <v>21.36501897</v>
      </c>
      <c r="Q64" s="18" t="n">
        <v>397.35476677</v>
      </c>
      <c r="R64" s="20" t="n">
        <v>5.10885319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591</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543.11510041</v>
      </c>
      <c r="F9" s="20" t="n">
        <v>2.57905098</v>
      </c>
      <c r="G9" s="18" t="n">
        <v>495.28580363</v>
      </c>
      <c r="H9" s="20" t="n">
        <v>5.62005942</v>
      </c>
      <c r="I9" s="18" t="s">
        <v>309</v>
      </c>
      <c r="J9" s="20" t="s">
        <v>309</v>
      </c>
      <c r="K9" s="18" t="s">
        <v>309</v>
      </c>
      <c r="L9" s="20" t="s">
        <v>309</v>
      </c>
      <c r="M9" s="18" t="s">
        <v>309</v>
      </c>
      <c r="N9" s="20" t="s">
        <v>309</v>
      </c>
      <c r="O9" s="18" t="n">
        <v>445.0872255</v>
      </c>
      <c r="P9" s="20" t="n">
        <v>26.20730017</v>
      </c>
      <c r="Q9" s="18" t="n">
        <v>454.22475728</v>
      </c>
      <c r="R9" s="20" t="n">
        <v>9.41666865</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451.43493248</v>
      </c>
      <c r="F11" s="20" t="n">
        <v>2.46337876</v>
      </c>
      <c r="G11" s="18" t="n">
        <v>432.84223652</v>
      </c>
      <c r="H11" s="20" t="n">
        <v>10.42007208</v>
      </c>
      <c r="I11" s="18" t="s">
        <v>309</v>
      </c>
      <c r="J11" s="20" t="s">
        <v>309</v>
      </c>
      <c r="K11" s="18" t="s">
        <v>309</v>
      </c>
      <c r="L11" s="20" t="s">
        <v>309</v>
      </c>
      <c r="M11" s="18" t="s">
        <v>309</v>
      </c>
      <c r="N11" s="20" t="s">
        <v>309</v>
      </c>
      <c r="O11" s="18" t="n">
        <v>468.0667066</v>
      </c>
      <c r="P11" s="20" t="n">
        <v>33.39191079</v>
      </c>
      <c r="Q11" s="18" t="n">
        <v>429.27415958</v>
      </c>
      <c r="R11" s="20" t="n">
        <v>4.2233671</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542.55742233</v>
      </c>
      <c r="F17" s="20" t="n">
        <v>2.95835707</v>
      </c>
      <c r="G17" s="18" t="n">
        <v>504.31851046</v>
      </c>
      <c r="H17" s="20" t="n">
        <v>6.26101261</v>
      </c>
      <c r="I17" s="18" t="s">
        <v>309</v>
      </c>
      <c r="J17" s="20" t="s">
        <v>309</v>
      </c>
      <c r="K17" s="18" t="s">
        <v>309</v>
      </c>
      <c r="L17" s="20" t="s">
        <v>309</v>
      </c>
      <c r="M17" s="18" t="s">
        <v>309</v>
      </c>
      <c r="N17" s="20" t="s">
        <v>309</v>
      </c>
      <c r="O17" s="18" t="n">
        <v>491.66391473</v>
      </c>
      <c r="P17" s="20" t="n">
        <v>21.82031247</v>
      </c>
      <c r="Q17" s="18" t="n">
        <v>472.43823785</v>
      </c>
      <c r="R17" s="20" t="n">
        <v>9.15936353</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507.34030823</v>
      </c>
      <c r="F21" s="20" t="n">
        <v>2.59675657</v>
      </c>
      <c r="G21" s="18" t="n">
        <v>513.10781364</v>
      </c>
      <c r="H21" s="20" t="n">
        <v>3.74008052</v>
      </c>
      <c r="I21" s="18" t="s">
        <v>309</v>
      </c>
      <c r="J21" s="20" t="s">
        <v>309</v>
      </c>
      <c r="K21" s="18" t="s">
        <v>309</v>
      </c>
      <c r="L21" s="20" t="s">
        <v>309</v>
      </c>
      <c r="M21" s="18" t="s">
        <v>309</v>
      </c>
      <c r="N21" s="20" t="s">
        <v>309</v>
      </c>
      <c r="O21" s="18" t="n">
        <v>491.56845027</v>
      </c>
      <c r="P21" s="20" t="n">
        <v>26.91109834</v>
      </c>
      <c r="Q21" s="18" t="n">
        <v>453.39826869</v>
      </c>
      <c r="R21" s="20" t="n">
        <v>7.2000664</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491.62647194</v>
      </c>
      <c r="F23" s="20" t="n">
        <v>2.81201261</v>
      </c>
      <c r="G23" s="18" t="n">
        <v>470.63057018</v>
      </c>
      <c r="H23" s="20" t="n">
        <v>4.80554784</v>
      </c>
      <c r="I23" s="18" t="s">
        <v>309</v>
      </c>
      <c r="J23" s="20" t="s">
        <v>309</v>
      </c>
      <c r="K23" s="18" t="s">
        <v>309</v>
      </c>
      <c r="L23" s="20" t="s">
        <v>309</v>
      </c>
      <c r="M23" s="18" t="s">
        <v>309</v>
      </c>
      <c r="N23" s="20" t="s">
        <v>309</v>
      </c>
      <c r="O23" s="18" t="n">
        <v>422.42341101</v>
      </c>
      <c r="P23" s="20" t="n">
        <v>29.8810747</v>
      </c>
      <c r="Q23" s="18" t="n">
        <v>442.76718417</v>
      </c>
      <c r="R23" s="20" t="n">
        <v>7.20699538</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518.00227764</v>
      </c>
      <c r="F25" s="20" t="n">
        <v>3.19240407</v>
      </c>
      <c r="G25" s="18" t="n">
        <v>516.64178588</v>
      </c>
      <c r="H25" s="20" t="n">
        <v>13.39077246</v>
      </c>
      <c r="I25" s="18" t="s">
        <v>309</v>
      </c>
      <c r="J25" s="20" t="s">
        <v>309</v>
      </c>
      <c r="K25" s="18" t="s">
        <v>309</v>
      </c>
      <c r="L25" s="20" t="s">
        <v>309</v>
      </c>
      <c r="M25" s="18" t="s">
        <v>309</v>
      </c>
      <c r="N25" s="20" t="s">
        <v>309</v>
      </c>
      <c r="O25" s="18" t="n">
        <v>385.6083</v>
      </c>
      <c r="P25" s="20" t="n">
        <v>33.05816566</v>
      </c>
      <c r="Q25" s="18" t="n">
        <v>474.84821261</v>
      </c>
      <c r="R25" s="20" t="n">
        <v>6.42020431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524.73081702</v>
      </c>
      <c r="F27" s="20" t="n">
        <v>2.4074087</v>
      </c>
      <c r="G27" s="18" t="n">
        <v>486.61015444</v>
      </c>
      <c r="H27" s="20" t="n">
        <v>2.06730852</v>
      </c>
      <c r="I27" s="18" t="s">
        <v>309</v>
      </c>
      <c r="J27" s="20" t="s">
        <v>309</v>
      </c>
      <c r="K27" s="18" t="s">
        <v>309</v>
      </c>
      <c r="L27" s="20" t="s">
        <v>309</v>
      </c>
      <c r="M27" s="18" t="s">
        <v>309</v>
      </c>
      <c r="N27" s="20" t="s">
        <v>309</v>
      </c>
      <c r="O27" s="18" t="n">
        <v>442.81950123</v>
      </c>
      <c r="P27" s="20" t="n">
        <v>22.27134319</v>
      </c>
      <c r="Q27" s="18" t="n">
        <v>456.63933636</v>
      </c>
      <c r="R27" s="20" t="n">
        <v>7.39921707</v>
      </c>
    </row>
    <row r="28" spans="1:18">
      <c r="A28" s="15" t="s">
        <v>330</v>
      </c>
      <c r="B28" s="17" t="n">
        <v>7568</v>
      </c>
      <c r="C28" s="18">
        <f>(490.0/B28*100)</f>
        <v/>
      </c>
      <c r="D28" s="19" t="n">
        <v>7078</v>
      </c>
      <c r="E28" s="18" t="n">
        <v>423.4736661</v>
      </c>
      <c r="F28" s="20" t="n">
        <v>2.30202004</v>
      </c>
      <c r="G28" s="18" t="n">
        <v>387.53269074</v>
      </c>
      <c r="H28" s="20" t="n">
        <v>9.67946746</v>
      </c>
      <c r="I28" s="18" t="s">
        <v>309</v>
      </c>
      <c r="J28" s="20" t="s">
        <v>309</v>
      </c>
      <c r="K28" s="18" t="s">
        <v>309</v>
      </c>
      <c r="L28" s="20" t="s">
        <v>309</v>
      </c>
      <c r="M28" s="18" t="s">
        <v>309</v>
      </c>
      <c r="N28" s="20" t="s">
        <v>309</v>
      </c>
      <c r="O28" s="18" t="n">
        <v>263.0184</v>
      </c>
      <c r="P28" s="20" t="n">
        <v>19.95405664</v>
      </c>
      <c r="Q28" s="18" t="n">
        <v>381.85327049</v>
      </c>
      <c r="R28" s="20" t="n">
        <v>3.54777932</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507.32061761</v>
      </c>
      <c r="F33" s="20" t="n">
        <v>2.16442183</v>
      </c>
      <c r="G33" s="18" t="n">
        <v>483.19591867</v>
      </c>
      <c r="H33" s="20" t="n">
        <v>7.59054514</v>
      </c>
      <c r="I33" s="18" t="s">
        <v>309</v>
      </c>
      <c r="J33" s="20" t="s">
        <v>309</v>
      </c>
      <c r="K33" s="18" t="s">
        <v>309</v>
      </c>
      <c r="L33" s="20" t="s">
        <v>309</v>
      </c>
      <c r="M33" s="18" t="n">
        <v>675.1629</v>
      </c>
      <c r="N33" s="20" t="n">
        <v>27.99033384</v>
      </c>
      <c r="O33" s="18" t="n">
        <v>422.38183997</v>
      </c>
      <c r="P33" s="20" t="n">
        <v>22.43604027</v>
      </c>
      <c r="Q33" s="18" t="n">
        <v>447.64233405</v>
      </c>
      <c r="R33" s="20" t="n">
        <v>6.56594024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506.1255292</v>
      </c>
      <c r="F36" s="20" t="n">
        <v>2.3970639</v>
      </c>
      <c r="G36" s="18" t="n">
        <v>485.70502178</v>
      </c>
      <c r="H36" s="20" t="n">
        <v>4.35962587</v>
      </c>
      <c r="I36" s="18" t="s">
        <v>309</v>
      </c>
      <c r="J36" s="20" t="s">
        <v>309</v>
      </c>
      <c r="K36" s="18" t="s">
        <v>309</v>
      </c>
      <c r="L36" s="20" t="s">
        <v>309</v>
      </c>
      <c r="M36" s="18" t="s">
        <v>309</v>
      </c>
      <c r="N36" s="20" t="s">
        <v>309</v>
      </c>
      <c r="O36" s="18" t="s">
        <v>309</v>
      </c>
      <c r="P36" s="20" t="s">
        <v>309</v>
      </c>
      <c r="Q36" s="18" t="n">
        <v>451.66094619</v>
      </c>
      <c r="R36" s="20" t="n">
        <v>8.66350463</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516.57917616</v>
      </c>
      <c r="F40" s="20" t="n">
        <v>3.00869066</v>
      </c>
      <c r="G40" s="18" t="n">
        <v>528.3173023099999</v>
      </c>
      <c r="H40" s="20" t="n">
        <v>8.75257006</v>
      </c>
      <c r="I40" s="18" t="s">
        <v>309</v>
      </c>
      <c r="J40" s="20" t="s">
        <v>309</v>
      </c>
      <c r="K40" s="18" t="s">
        <v>309</v>
      </c>
      <c r="L40" s="20" t="s">
        <v>309</v>
      </c>
      <c r="M40" s="18" t="n">
        <v>510.3049124</v>
      </c>
      <c r="N40" s="20" t="n">
        <v>2.76769424</v>
      </c>
      <c r="O40" s="18" t="n">
        <v>523.50456272</v>
      </c>
      <c r="P40" s="20" t="n">
        <v>78.35686133</v>
      </c>
      <c r="Q40" s="18" t="n">
        <v>477.65537065</v>
      </c>
      <c r="R40" s="20" t="n">
        <v>14.67113523</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481.63032782</v>
      </c>
      <c r="F52" s="20" t="n">
        <v>2.62193221</v>
      </c>
      <c r="G52" s="18" t="n">
        <v>465.57022164</v>
      </c>
      <c r="H52" s="20" t="n">
        <v>3.57092308</v>
      </c>
      <c r="I52" s="18" t="s">
        <v>309</v>
      </c>
      <c r="J52" s="20" t="s">
        <v>309</v>
      </c>
      <c r="K52" s="18" t="s">
        <v>309</v>
      </c>
      <c r="L52" s="20" t="s">
        <v>309</v>
      </c>
      <c r="M52" s="18" t="s">
        <v>309</v>
      </c>
      <c r="N52" s="20" t="s">
        <v>309</v>
      </c>
      <c r="O52" s="18" t="n">
        <v>408.83258744</v>
      </c>
      <c r="P52" s="20" t="n">
        <v>21.76680563</v>
      </c>
      <c r="Q52" s="18" t="n">
        <v>435.48005697</v>
      </c>
      <c r="R52" s="20" t="n">
        <v>8.96717576</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336.34619753</v>
      </c>
      <c r="F54" s="20" t="n">
        <v>2.81656797</v>
      </c>
      <c r="G54" s="18" t="n">
        <v>322.08603756</v>
      </c>
      <c r="H54" s="20" t="n">
        <v>9.22546936</v>
      </c>
      <c r="I54" s="18" t="s">
        <v>309</v>
      </c>
      <c r="J54" s="20" t="s">
        <v>309</v>
      </c>
      <c r="K54" s="18" t="s">
        <v>309</v>
      </c>
      <c r="L54" s="20" t="s">
        <v>309</v>
      </c>
      <c r="M54" s="18" t="s">
        <v>309</v>
      </c>
      <c r="N54" s="20" t="s">
        <v>309</v>
      </c>
      <c r="O54" s="18" t="n">
        <v>299.85520518</v>
      </c>
      <c r="P54" s="20" t="n">
        <v>22.58018554</v>
      </c>
      <c r="Q54" s="18" t="n">
        <v>314.42729936</v>
      </c>
      <c r="R54" s="20" t="n">
        <v>4.1406015</v>
      </c>
    </row>
    <row r="55" spans="1:18">
      <c r="A55" s="15" t="s">
        <v>357</v>
      </c>
      <c r="B55" s="17" t="n">
        <v>5316</v>
      </c>
      <c r="C55" s="18">
        <f>(137.0/B55*100)</f>
        <v/>
      </c>
      <c r="D55" s="19" t="n">
        <v>5179</v>
      </c>
      <c r="E55" s="18" t="n">
        <v>414.91170244</v>
      </c>
      <c r="F55" s="20" t="n">
        <v>2.40265784</v>
      </c>
      <c r="G55" s="18" t="n">
        <v>407.67188325</v>
      </c>
      <c r="H55" s="20" t="n">
        <v>10.62806521</v>
      </c>
      <c r="I55" s="18" t="s">
        <v>309</v>
      </c>
      <c r="J55" s="20" t="s">
        <v>309</v>
      </c>
      <c r="K55" s="18" t="s">
        <v>309</v>
      </c>
      <c r="L55" s="20" t="s">
        <v>309</v>
      </c>
      <c r="M55" s="18" t="n">
        <v>401.57377648</v>
      </c>
      <c r="N55" s="20" t="n">
        <v>40.14630437</v>
      </c>
      <c r="O55" s="18" t="n">
        <v>366.61886281</v>
      </c>
      <c r="P55" s="20" t="n">
        <v>39.22529876</v>
      </c>
      <c r="Q55" s="18" t="n">
        <v>384.46295613</v>
      </c>
      <c r="R55" s="20" t="n">
        <v>6.19709066</v>
      </c>
    </row>
    <row r="56" spans="1:18">
      <c r="A56" s="15" t="s">
        <v>358</v>
      </c>
      <c r="B56" s="17" t="n">
        <v>5359</v>
      </c>
      <c r="C56" s="18">
        <f>(104.0/B56*100)</f>
        <v/>
      </c>
      <c r="D56" s="19" t="n">
        <v>5255</v>
      </c>
      <c r="E56" s="18" t="n">
        <v>518.23430601</v>
      </c>
      <c r="F56" s="20" t="n">
        <v>4.01038795</v>
      </c>
      <c r="G56" s="18" t="n">
        <v>527.58076953</v>
      </c>
      <c r="H56" s="20" t="n">
        <v>2.66966505</v>
      </c>
      <c r="I56" s="18" t="s">
        <v>309</v>
      </c>
      <c r="J56" s="20" t="s">
        <v>309</v>
      </c>
      <c r="K56" s="18" t="s">
        <v>309</v>
      </c>
      <c r="L56" s="20" t="s">
        <v>309</v>
      </c>
      <c r="M56" s="18" t="s">
        <v>309</v>
      </c>
      <c r="N56" s="20" t="s">
        <v>309</v>
      </c>
      <c r="O56" s="18" t="n">
        <v>410.57675457</v>
      </c>
      <c r="P56" s="20" t="n">
        <v>56.64506057</v>
      </c>
      <c r="Q56" s="18" t="n">
        <v>493.37958262</v>
      </c>
      <c r="R56" s="20" t="n">
        <v>5.91962391</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512.84713183</v>
      </c>
      <c r="F62" s="20" t="n">
        <v>3.96492006</v>
      </c>
      <c r="G62" s="18" t="n">
        <v>532.38230832</v>
      </c>
      <c r="H62" s="20" t="n">
        <v>1.29978077</v>
      </c>
      <c r="I62" s="18" t="s">
        <v>309</v>
      </c>
      <c r="J62" s="20" t="s">
        <v>309</v>
      </c>
      <c r="K62" s="18" t="s">
        <v>309</v>
      </c>
      <c r="L62" s="20" t="s">
        <v>309</v>
      </c>
      <c r="M62" s="18" t="s">
        <v>309</v>
      </c>
      <c r="N62" s="20" t="s">
        <v>309</v>
      </c>
      <c r="O62" s="18" t="n">
        <v>519.0623555</v>
      </c>
      <c r="P62" s="20" t="n">
        <v>48.18702768</v>
      </c>
      <c r="Q62" s="18" t="n">
        <v>511.25144385</v>
      </c>
      <c r="R62" s="20" t="n">
        <v>5.27123847</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483.68735649</v>
      </c>
      <c r="F64" s="20" t="n">
        <v>2.14225298</v>
      </c>
      <c r="G64" s="18" t="n">
        <v>507.06293716</v>
      </c>
      <c r="H64" s="20" t="n">
        <v>8.35805113</v>
      </c>
      <c r="I64" s="18" t="s">
        <v>309</v>
      </c>
      <c r="J64" s="20" t="s">
        <v>309</v>
      </c>
      <c r="K64" s="18" t="s">
        <v>309</v>
      </c>
      <c r="L64" s="20" t="s">
        <v>309</v>
      </c>
      <c r="M64" s="18" t="s">
        <v>309</v>
      </c>
      <c r="N64" s="20" t="s">
        <v>309</v>
      </c>
      <c r="O64" s="18" t="n">
        <v>450.86180912</v>
      </c>
      <c r="P64" s="20" t="n">
        <v>21.88711681</v>
      </c>
      <c r="Q64" s="18" t="n">
        <v>396.1452634</v>
      </c>
      <c r="R64" s="20" t="n">
        <v>5.11512461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592</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543.90640862</v>
      </c>
      <c r="F9" s="20" t="n">
        <v>2.51304991</v>
      </c>
      <c r="G9" s="18" t="n">
        <v>493.31537706</v>
      </c>
      <c r="H9" s="20" t="n">
        <v>5.48460509</v>
      </c>
      <c r="I9" s="18" t="s">
        <v>309</v>
      </c>
      <c r="J9" s="20" t="s">
        <v>309</v>
      </c>
      <c r="K9" s="18" t="s">
        <v>309</v>
      </c>
      <c r="L9" s="20" t="s">
        <v>309</v>
      </c>
      <c r="M9" s="18" t="s">
        <v>309</v>
      </c>
      <c r="N9" s="20" t="s">
        <v>309</v>
      </c>
      <c r="O9" s="18" t="n">
        <v>435.82777332</v>
      </c>
      <c r="P9" s="20" t="n">
        <v>31.27372779</v>
      </c>
      <c r="Q9" s="18" t="n">
        <v>459.55966949</v>
      </c>
      <c r="R9" s="20" t="n">
        <v>8.55333648</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451.54124127</v>
      </c>
      <c r="F11" s="20" t="n">
        <v>2.4429668</v>
      </c>
      <c r="G11" s="18" t="n">
        <v>437.47801811</v>
      </c>
      <c r="H11" s="20" t="n">
        <v>11.81736127</v>
      </c>
      <c r="I11" s="18" t="s">
        <v>309</v>
      </c>
      <c r="J11" s="20" t="s">
        <v>309</v>
      </c>
      <c r="K11" s="18" t="s">
        <v>309</v>
      </c>
      <c r="L11" s="20" t="s">
        <v>309</v>
      </c>
      <c r="M11" s="18" t="s">
        <v>309</v>
      </c>
      <c r="N11" s="20" t="s">
        <v>309</v>
      </c>
      <c r="O11" s="18" t="n">
        <v>370.30149281</v>
      </c>
      <c r="P11" s="20" t="n">
        <v>46.42446199</v>
      </c>
      <c r="Q11" s="18" t="n">
        <v>428.96685012</v>
      </c>
      <c r="R11" s="20" t="n">
        <v>4.26438973</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543.82157473</v>
      </c>
      <c r="F17" s="20" t="n">
        <v>2.98684041</v>
      </c>
      <c r="G17" s="18" t="n">
        <v>498.24403846</v>
      </c>
      <c r="H17" s="20" t="n">
        <v>5.92763826</v>
      </c>
      <c r="I17" s="18" t="s">
        <v>309</v>
      </c>
      <c r="J17" s="20" t="s">
        <v>309</v>
      </c>
      <c r="K17" s="18" t="s">
        <v>309</v>
      </c>
      <c r="L17" s="20" t="s">
        <v>309</v>
      </c>
      <c r="M17" s="18" t="s">
        <v>309</v>
      </c>
      <c r="N17" s="20" t="s">
        <v>309</v>
      </c>
      <c r="O17" s="18" t="n">
        <v>516.6104050500001</v>
      </c>
      <c r="P17" s="20" t="n">
        <v>23.02206186</v>
      </c>
      <c r="Q17" s="18" t="n">
        <v>476.15941264</v>
      </c>
      <c r="R17" s="20" t="n">
        <v>8.47502731</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508.53241857</v>
      </c>
      <c r="F21" s="20" t="n">
        <v>2.41225749</v>
      </c>
      <c r="G21" s="18" t="n">
        <v>510.10649586</v>
      </c>
      <c r="H21" s="20" t="n">
        <v>4.03826161</v>
      </c>
      <c r="I21" s="18" t="s">
        <v>309</v>
      </c>
      <c r="J21" s="20" t="s">
        <v>309</v>
      </c>
      <c r="K21" s="18" t="s">
        <v>309</v>
      </c>
      <c r="L21" s="20" t="s">
        <v>309</v>
      </c>
      <c r="M21" s="18" t="s">
        <v>309</v>
      </c>
      <c r="N21" s="20" t="s">
        <v>309</v>
      </c>
      <c r="O21" s="18" t="n">
        <v>478.35298339</v>
      </c>
      <c r="P21" s="20" t="n">
        <v>27.66692391</v>
      </c>
      <c r="Q21" s="18" t="n">
        <v>454.45241896</v>
      </c>
      <c r="R21" s="20" t="n">
        <v>6.13213884</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491.94205867</v>
      </c>
      <c r="F23" s="20" t="n">
        <v>2.81905267</v>
      </c>
      <c r="G23" s="18" t="n">
        <v>467.04952391</v>
      </c>
      <c r="H23" s="20" t="n">
        <v>4.92621768</v>
      </c>
      <c r="I23" s="18" t="s">
        <v>309</v>
      </c>
      <c r="J23" s="20" t="s">
        <v>309</v>
      </c>
      <c r="K23" s="18" t="s">
        <v>309</v>
      </c>
      <c r="L23" s="20" t="s">
        <v>309</v>
      </c>
      <c r="M23" s="18" t="s">
        <v>309</v>
      </c>
      <c r="N23" s="20" t="s">
        <v>309</v>
      </c>
      <c r="O23" s="18" t="n">
        <v>443.17790282</v>
      </c>
      <c r="P23" s="20" t="n">
        <v>35.38060136</v>
      </c>
      <c r="Q23" s="18" t="n">
        <v>439.61102359</v>
      </c>
      <c r="R23" s="20" t="n">
        <v>6.76227335</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518.0654241</v>
      </c>
      <c r="F25" s="20" t="n">
        <v>3.14770783</v>
      </c>
      <c r="G25" s="18" t="n">
        <v>458.11835974</v>
      </c>
      <c r="H25" s="20" t="n">
        <v>20.63270918</v>
      </c>
      <c r="I25" s="18" t="s">
        <v>309</v>
      </c>
      <c r="J25" s="20" t="s">
        <v>309</v>
      </c>
      <c r="K25" s="18" t="s">
        <v>309</v>
      </c>
      <c r="L25" s="20" t="s">
        <v>309</v>
      </c>
      <c r="M25" s="18" t="s">
        <v>309</v>
      </c>
      <c r="N25" s="20" t="s">
        <v>309</v>
      </c>
      <c r="O25" s="18" t="n">
        <v>525.5721</v>
      </c>
      <c r="P25" s="20" t="n">
        <v>13.52244249</v>
      </c>
      <c r="Q25" s="18" t="n">
        <v>473.85833912</v>
      </c>
      <c r="R25" s="20" t="n">
        <v>6.48462102</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525.57446624</v>
      </c>
      <c r="F27" s="20" t="n">
        <v>2.39345746</v>
      </c>
      <c r="G27" s="18" t="n">
        <v>486.6062033</v>
      </c>
      <c r="H27" s="20" t="n">
        <v>2.03639531</v>
      </c>
      <c r="I27" s="18" t="s">
        <v>309</v>
      </c>
      <c r="J27" s="20" t="s">
        <v>309</v>
      </c>
      <c r="K27" s="18" t="s">
        <v>309</v>
      </c>
      <c r="L27" s="20" t="s">
        <v>309</v>
      </c>
      <c r="M27" s="18" t="s">
        <v>309</v>
      </c>
      <c r="N27" s="20" t="s">
        <v>309</v>
      </c>
      <c r="O27" s="18" t="n">
        <v>421.71416604</v>
      </c>
      <c r="P27" s="20" t="n">
        <v>23.70326826</v>
      </c>
      <c r="Q27" s="18" t="n">
        <v>451.31523386</v>
      </c>
      <c r="R27" s="20" t="n">
        <v>6.98965179</v>
      </c>
    </row>
    <row r="28" spans="1:18">
      <c r="A28" s="15" t="s">
        <v>330</v>
      </c>
      <c r="B28" s="17" t="n">
        <v>7568</v>
      </c>
      <c r="C28" s="18">
        <f>(490.0/B28*100)</f>
        <v/>
      </c>
      <c r="D28" s="19" t="n">
        <v>7078</v>
      </c>
      <c r="E28" s="18" t="n">
        <v>423.43756701</v>
      </c>
      <c r="F28" s="20" t="n">
        <v>2.31319807</v>
      </c>
      <c r="G28" s="18" t="n">
        <v>382.17835309</v>
      </c>
      <c r="H28" s="20" t="n">
        <v>10.72267529</v>
      </c>
      <c r="I28" s="18" t="s">
        <v>309</v>
      </c>
      <c r="J28" s="20" t="s">
        <v>309</v>
      </c>
      <c r="K28" s="18" t="s">
        <v>309</v>
      </c>
      <c r="L28" s="20" t="s">
        <v>309</v>
      </c>
      <c r="M28" s="18" t="s">
        <v>309</v>
      </c>
      <c r="N28" s="20" t="s">
        <v>309</v>
      </c>
      <c r="O28" s="18" t="n">
        <v>372.84545287</v>
      </c>
      <c r="P28" s="20" t="n">
        <v>34.51451549</v>
      </c>
      <c r="Q28" s="18" t="n">
        <v>382.99593093</v>
      </c>
      <c r="R28" s="20" t="n">
        <v>3.53239716</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506.98602465</v>
      </c>
      <c r="F33" s="20" t="n">
        <v>2.21794128</v>
      </c>
      <c r="G33" s="18" t="n">
        <v>487.96290155</v>
      </c>
      <c r="H33" s="20" t="n">
        <v>5.82866</v>
      </c>
      <c r="I33" s="18" t="s">
        <v>309</v>
      </c>
      <c r="J33" s="20" t="s">
        <v>309</v>
      </c>
      <c r="K33" s="18" t="s">
        <v>309</v>
      </c>
      <c r="L33" s="20" t="s">
        <v>309</v>
      </c>
      <c r="M33" s="18" t="s">
        <v>309</v>
      </c>
      <c r="N33" s="20" t="s">
        <v>309</v>
      </c>
      <c r="O33" s="18" t="n">
        <v>459.1377898</v>
      </c>
      <c r="P33" s="20" t="n">
        <v>21.12946978</v>
      </c>
      <c r="Q33" s="18" t="n">
        <v>445.47531601</v>
      </c>
      <c r="R33" s="20" t="n">
        <v>6.82217523</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506.4991867</v>
      </c>
      <c r="F36" s="20" t="n">
        <v>2.37144642</v>
      </c>
      <c r="G36" s="18" t="n">
        <v>482.63229541</v>
      </c>
      <c r="H36" s="20" t="n">
        <v>4.76845131</v>
      </c>
      <c r="I36" s="18" t="s">
        <v>309</v>
      </c>
      <c r="J36" s="20" t="s">
        <v>309</v>
      </c>
      <c r="K36" s="18" t="s">
        <v>309</v>
      </c>
      <c r="L36" s="20" t="s">
        <v>309</v>
      </c>
      <c r="M36" s="18" t="s">
        <v>309</v>
      </c>
      <c r="N36" s="20" t="s">
        <v>309</v>
      </c>
      <c r="O36" s="18" t="s">
        <v>309</v>
      </c>
      <c r="P36" s="20" t="s">
        <v>309</v>
      </c>
      <c r="Q36" s="18" t="n">
        <v>451.62950987</v>
      </c>
      <c r="R36" s="20" t="n">
        <v>8.36931454</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516.95242232</v>
      </c>
      <c r="F40" s="20" t="n">
        <v>3.07902082</v>
      </c>
      <c r="G40" s="18" t="n">
        <v>526.65893984</v>
      </c>
      <c r="H40" s="20" t="n">
        <v>8.539831680000001</v>
      </c>
      <c r="I40" s="18" t="s">
        <v>309</v>
      </c>
      <c r="J40" s="20" t="s">
        <v>309</v>
      </c>
      <c r="K40" s="18" t="s">
        <v>309</v>
      </c>
      <c r="L40" s="20" t="s">
        <v>309</v>
      </c>
      <c r="M40" s="18" t="n">
        <v>510.3049124</v>
      </c>
      <c r="N40" s="20" t="n">
        <v>2.76769424</v>
      </c>
      <c r="O40" s="18" t="n">
        <v>523.50456272</v>
      </c>
      <c r="P40" s="20" t="n">
        <v>78.35686133</v>
      </c>
      <c r="Q40" s="18" t="n">
        <v>479.34074447</v>
      </c>
      <c r="R40" s="20" t="n">
        <v>12.88006208</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481.30121825</v>
      </c>
      <c r="F52" s="20" t="n">
        <v>2.61808985</v>
      </c>
      <c r="G52" s="18" t="n">
        <v>466.38474373</v>
      </c>
      <c r="H52" s="20" t="n">
        <v>3.72576863</v>
      </c>
      <c r="I52" s="18" t="s">
        <v>309</v>
      </c>
      <c r="J52" s="20" t="s">
        <v>309</v>
      </c>
      <c r="K52" s="18" t="s">
        <v>309</v>
      </c>
      <c r="L52" s="20" t="s">
        <v>309</v>
      </c>
      <c r="M52" s="18" t="s">
        <v>309</v>
      </c>
      <c r="N52" s="20" t="s">
        <v>309</v>
      </c>
      <c r="O52" s="18" t="n">
        <v>425.12388811</v>
      </c>
      <c r="P52" s="20" t="n">
        <v>16.85934624</v>
      </c>
      <c r="Q52" s="18" t="n">
        <v>435.73026729</v>
      </c>
      <c r="R52" s="20" t="n">
        <v>9.39747028</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336.49549198</v>
      </c>
      <c r="F54" s="20" t="n">
        <v>2.87293339</v>
      </c>
      <c r="G54" s="18" t="n">
        <v>326.48830757</v>
      </c>
      <c r="H54" s="20" t="n">
        <v>11.18591729</v>
      </c>
      <c r="I54" s="18" t="s">
        <v>309</v>
      </c>
      <c r="J54" s="20" t="s">
        <v>309</v>
      </c>
      <c r="K54" s="18" t="s">
        <v>309</v>
      </c>
      <c r="L54" s="20" t="s">
        <v>309</v>
      </c>
      <c r="M54" s="18" t="s">
        <v>309</v>
      </c>
      <c r="N54" s="20" t="s">
        <v>309</v>
      </c>
      <c r="O54" s="18" t="n">
        <v>307.80535284</v>
      </c>
      <c r="P54" s="20" t="n">
        <v>21.97704785</v>
      </c>
      <c r="Q54" s="18" t="n">
        <v>313.59375074</v>
      </c>
      <c r="R54" s="20" t="n">
        <v>4.10512408</v>
      </c>
    </row>
    <row r="55" spans="1:18">
      <c r="A55" s="15" t="s">
        <v>357</v>
      </c>
      <c r="B55" s="17" t="n">
        <v>5316</v>
      </c>
      <c r="C55" s="18">
        <f>(137.0/B55*100)</f>
        <v/>
      </c>
      <c r="D55" s="19" t="n">
        <v>5179</v>
      </c>
      <c r="E55" s="18" t="n">
        <v>414.67189093</v>
      </c>
      <c r="F55" s="20" t="n">
        <v>2.43177158</v>
      </c>
      <c r="G55" s="18" t="n">
        <v>417.63588527</v>
      </c>
      <c r="H55" s="20" t="n">
        <v>8.29096859</v>
      </c>
      <c r="I55" s="18" t="s">
        <v>309</v>
      </c>
      <c r="J55" s="20" t="s">
        <v>309</v>
      </c>
      <c r="K55" s="18" t="s">
        <v>309</v>
      </c>
      <c r="L55" s="20" t="s">
        <v>309</v>
      </c>
      <c r="M55" s="18" t="n">
        <v>425.5498</v>
      </c>
      <c r="N55" s="20" t="n">
        <v>41.83693832</v>
      </c>
      <c r="O55" s="18" t="n">
        <v>302.32313234</v>
      </c>
      <c r="P55" s="20" t="n">
        <v>32.42303322</v>
      </c>
      <c r="Q55" s="18" t="n">
        <v>384.17758705</v>
      </c>
      <c r="R55" s="20" t="n">
        <v>6.28355215</v>
      </c>
    </row>
    <row r="56" spans="1:18">
      <c r="A56" s="15" t="s">
        <v>358</v>
      </c>
      <c r="B56" s="17" t="n">
        <v>5359</v>
      </c>
      <c r="C56" s="18">
        <f>(104.0/B56*100)</f>
        <v/>
      </c>
      <c r="D56" s="19" t="n">
        <v>5255</v>
      </c>
      <c r="E56" s="18" t="n">
        <v>520.60064889</v>
      </c>
      <c r="F56" s="20" t="n">
        <v>3.05323721</v>
      </c>
      <c r="G56" s="18" t="n">
        <v>528.01370746</v>
      </c>
      <c r="H56" s="20" t="n">
        <v>2.87391731</v>
      </c>
      <c r="I56" s="18" t="s">
        <v>309</v>
      </c>
      <c r="J56" s="20" t="s">
        <v>309</v>
      </c>
      <c r="K56" s="18" t="s">
        <v>309</v>
      </c>
      <c r="L56" s="20" t="s">
        <v>309</v>
      </c>
      <c r="M56" s="18" t="s">
        <v>309</v>
      </c>
      <c r="N56" s="20" t="s">
        <v>309</v>
      </c>
      <c r="O56" s="18" t="n">
        <v>459.13964758</v>
      </c>
      <c r="P56" s="20" t="n">
        <v>22.9838684</v>
      </c>
      <c r="Q56" s="18" t="n">
        <v>489.39464079</v>
      </c>
      <c r="R56" s="20" t="n">
        <v>6.39135151</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519.42043578</v>
      </c>
      <c r="F62" s="20" t="n">
        <v>3.32372725</v>
      </c>
      <c r="G62" s="18" t="n">
        <v>532.2546549800001</v>
      </c>
      <c r="H62" s="20" t="n">
        <v>1.28710994</v>
      </c>
      <c r="I62" s="18" t="s">
        <v>309</v>
      </c>
      <c r="J62" s="20" t="s">
        <v>309</v>
      </c>
      <c r="K62" s="18" t="s">
        <v>309</v>
      </c>
      <c r="L62" s="20" t="s">
        <v>309</v>
      </c>
      <c r="M62" s="18" t="s">
        <v>309</v>
      </c>
      <c r="N62" s="20" t="s">
        <v>309</v>
      </c>
      <c r="O62" s="18" t="n">
        <v>489.98885714</v>
      </c>
      <c r="P62" s="20" t="n">
        <v>29.95600209</v>
      </c>
      <c r="Q62" s="18" t="n">
        <v>508.53383892</v>
      </c>
      <c r="R62" s="20" t="n">
        <v>5.21237991</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485.55230419</v>
      </c>
      <c r="F64" s="20" t="n">
        <v>2.08968509</v>
      </c>
      <c r="G64" s="18" t="n">
        <v>494.25339672</v>
      </c>
      <c r="H64" s="20" t="n">
        <v>7.59816984</v>
      </c>
      <c r="I64" s="18" t="s">
        <v>309</v>
      </c>
      <c r="J64" s="20" t="s">
        <v>309</v>
      </c>
      <c r="K64" s="18" t="s">
        <v>309</v>
      </c>
      <c r="L64" s="20" t="s">
        <v>309</v>
      </c>
      <c r="M64" s="18" t="s">
        <v>309</v>
      </c>
      <c r="N64" s="20" t="s">
        <v>309</v>
      </c>
      <c r="O64" s="18" t="n">
        <v>446.30395413</v>
      </c>
      <c r="P64" s="20" t="n">
        <v>24.78601781</v>
      </c>
      <c r="Q64" s="18" t="n">
        <v>395.76121338</v>
      </c>
      <c r="R64" s="20" t="n">
        <v>5.331209</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593</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s">
        <v>309</v>
      </c>
      <c r="F7" s="20" t="s">
        <v>309</v>
      </c>
      <c r="G7" s="18" t="s">
        <v>309</v>
      </c>
      <c r="H7" s="20" t="s">
        <v>309</v>
      </c>
      <c r="I7" s="18" t="s">
        <v>309</v>
      </c>
      <c r="J7" s="20" t="s">
        <v>309</v>
      </c>
      <c r="K7" s="18" t="s">
        <v>309</v>
      </c>
      <c r="L7" s="20" t="s">
        <v>309</v>
      </c>
      <c r="M7" s="18" t="n">
        <v>509.99385417</v>
      </c>
      <c r="N7" s="20" t="n">
        <v>1.53531126</v>
      </c>
      <c r="O7" s="18" t="s">
        <v>309</v>
      </c>
      <c r="P7" s="20" t="s">
        <v>309</v>
      </c>
      <c r="Q7" s="18" t="s">
        <v>309</v>
      </c>
      <c r="R7" s="20" t="s">
        <v>309</v>
      </c>
    </row>
    <row r="8" spans="1:18">
      <c r="A8" s="15" t="s">
        <v>310</v>
      </c>
      <c r="B8" s="17" t="n">
        <v>7007</v>
      </c>
      <c r="C8" s="18">
        <f>(0.0/B8*100)</f>
        <v/>
      </c>
      <c r="D8" s="19" t="n">
        <v>7007</v>
      </c>
      <c r="E8" s="18" t="s">
        <v>309</v>
      </c>
      <c r="F8" s="20" t="s">
        <v>309</v>
      </c>
      <c r="G8" s="18" t="s">
        <v>309</v>
      </c>
      <c r="H8" s="20" t="s">
        <v>309</v>
      </c>
      <c r="I8" s="18" t="s">
        <v>309</v>
      </c>
      <c r="J8" s="20" t="s">
        <v>309</v>
      </c>
      <c r="K8" s="18" t="s">
        <v>309</v>
      </c>
      <c r="L8" s="20" t="s">
        <v>309</v>
      </c>
      <c r="M8" s="18" t="n">
        <v>495.03748651</v>
      </c>
      <c r="N8" s="20" t="n">
        <v>2.4393445</v>
      </c>
      <c r="O8" s="18" t="s">
        <v>309</v>
      </c>
      <c r="P8" s="20" t="s">
        <v>309</v>
      </c>
      <c r="Q8" s="18" t="s">
        <v>309</v>
      </c>
      <c r="R8" s="20" t="s">
        <v>309</v>
      </c>
    </row>
    <row r="9" spans="1:18">
      <c r="A9" s="15" t="s">
        <v>311</v>
      </c>
      <c r="B9" s="17" t="n">
        <v>9651</v>
      </c>
      <c r="C9" s="18">
        <f>(4913.0/B9*100)</f>
        <v/>
      </c>
      <c r="D9" s="19" t="n">
        <v>4738</v>
      </c>
      <c r="E9" s="18" t="n">
        <v>543.8152529400001</v>
      </c>
      <c r="F9" s="20" t="n">
        <v>2.49822259</v>
      </c>
      <c r="G9" s="18" t="n">
        <v>493.86736315</v>
      </c>
      <c r="H9" s="20" t="n">
        <v>5.42528913</v>
      </c>
      <c r="I9" s="18" t="s">
        <v>309</v>
      </c>
      <c r="J9" s="20" t="s">
        <v>309</v>
      </c>
      <c r="K9" s="18" t="s">
        <v>309</v>
      </c>
      <c r="L9" s="20" t="s">
        <v>309</v>
      </c>
      <c r="M9" s="18" t="s">
        <v>309</v>
      </c>
      <c r="N9" s="20" t="s">
        <v>309</v>
      </c>
      <c r="O9" s="18" t="n">
        <v>447.54598848</v>
      </c>
      <c r="P9" s="20" t="n">
        <v>28.83561055</v>
      </c>
      <c r="Q9" s="18" t="n">
        <v>459.94535343</v>
      </c>
      <c r="R9" s="20" t="n">
        <v>8.784552189999999</v>
      </c>
    </row>
    <row r="10" spans="1:18">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n">
        <v>527.70468432</v>
      </c>
      <c r="N10" s="20" t="n">
        <v>2.08026152</v>
      </c>
      <c r="O10" s="18" t="s">
        <v>309</v>
      </c>
      <c r="P10" s="20" t="s">
        <v>309</v>
      </c>
      <c r="Q10" s="18" t="s">
        <v>309</v>
      </c>
      <c r="R10" s="20" t="s">
        <v>309</v>
      </c>
    </row>
    <row r="11" spans="1:18">
      <c r="A11" s="15" t="s">
        <v>313</v>
      </c>
      <c r="B11" s="17" t="n">
        <v>7053</v>
      </c>
      <c r="C11" s="18">
        <f>(462.0/B11*100)</f>
        <v/>
      </c>
      <c r="D11" s="19" t="n">
        <v>6591</v>
      </c>
      <c r="E11" s="18" t="n">
        <v>451.49474798</v>
      </c>
      <c r="F11" s="20" t="n">
        <v>2.43822821</v>
      </c>
      <c r="G11" s="18" t="n">
        <v>441.65390877</v>
      </c>
      <c r="H11" s="20" t="n">
        <v>10.50838193</v>
      </c>
      <c r="I11" s="18" t="s">
        <v>309</v>
      </c>
      <c r="J11" s="20" t="s">
        <v>309</v>
      </c>
      <c r="K11" s="18" t="s">
        <v>309</v>
      </c>
      <c r="L11" s="20" t="s">
        <v>309</v>
      </c>
      <c r="M11" s="18" t="s">
        <v>309</v>
      </c>
      <c r="N11" s="20" t="s">
        <v>309</v>
      </c>
      <c r="O11" s="18" t="n">
        <v>368.51849591</v>
      </c>
      <c r="P11" s="20" t="n">
        <v>34.31374084</v>
      </c>
      <c r="Q11" s="18" t="n">
        <v>429.18363502</v>
      </c>
      <c r="R11" s="20" t="n">
        <v>4.20110987</v>
      </c>
    </row>
    <row r="12" spans="1:18">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n">
        <v>492.83004828</v>
      </c>
      <c r="N12" s="20" t="n">
        <v>2.26769725</v>
      </c>
      <c r="O12" s="18" t="s">
        <v>309</v>
      </c>
      <c r="P12" s="20" t="s">
        <v>309</v>
      </c>
      <c r="Q12" s="18" t="s">
        <v>309</v>
      </c>
      <c r="R12" s="20" t="s">
        <v>309</v>
      </c>
    </row>
    <row r="13" spans="1:18">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n">
        <v>501.936887</v>
      </c>
      <c r="N13" s="20" t="n">
        <v>2.37547789</v>
      </c>
      <c r="O13" s="18" t="s">
        <v>309</v>
      </c>
      <c r="P13" s="20" t="s">
        <v>309</v>
      </c>
      <c r="Q13" s="18" t="s">
        <v>309</v>
      </c>
      <c r="R13" s="20" t="s">
        <v>309</v>
      </c>
    </row>
    <row r="14" spans="1:18">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n">
        <v>534.1937421</v>
      </c>
      <c r="N14" s="20" t="n">
        <v>2.09480707</v>
      </c>
      <c r="O14" s="18" t="s">
        <v>309</v>
      </c>
      <c r="P14" s="20" t="s">
        <v>309</v>
      </c>
      <c r="Q14" s="18" t="s">
        <v>309</v>
      </c>
      <c r="R14" s="20" t="s">
        <v>309</v>
      </c>
    </row>
    <row r="15" spans="1:18">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n">
        <v>530.6611586400001</v>
      </c>
      <c r="N15" s="20" t="n">
        <v>2.39236859</v>
      </c>
      <c r="O15" s="18" t="s">
        <v>309</v>
      </c>
      <c r="P15" s="20" t="s">
        <v>309</v>
      </c>
      <c r="Q15" s="18" t="s">
        <v>309</v>
      </c>
      <c r="R15" s="20" t="s">
        <v>309</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543.39841742</v>
      </c>
      <c r="F17" s="20" t="n">
        <v>3.04215275</v>
      </c>
      <c r="G17" s="18" t="n">
        <v>503.30612543</v>
      </c>
      <c r="H17" s="20" t="n">
        <v>5.378739</v>
      </c>
      <c r="I17" s="18" t="s">
        <v>309</v>
      </c>
      <c r="J17" s="20" t="s">
        <v>309</v>
      </c>
      <c r="K17" s="18" t="s">
        <v>309</v>
      </c>
      <c r="L17" s="20" t="s">
        <v>309</v>
      </c>
      <c r="M17" s="18" t="s">
        <v>309</v>
      </c>
      <c r="N17" s="20" t="s">
        <v>309</v>
      </c>
      <c r="O17" s="18" t="n">
        <v>512.57397942</v>
      </c>
      <c r="P17" s="20" t="n">
        <v>21.99229875</v>
      </c>
      <c r="Q17" s="18" t="n">
        <v>480.66899036</v>
      </c>
      <c r="R17" s="20" t="n">
        <v>8.402122240000001</v>
      </c>
    </row>
    <row r="18" spans="1:18">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n">
        <v>454.82881661</v>
      </c>
      <c r="N18" s="20" t="n">
        <v>3.91731705</v>
      </c>
      <c r="O18" s="18" t="s">
        <v>309</v>
      </c>
      <c r="P18" s="20" t="s">
        <v>309</v>
      </c>
      <c r="Q18" s="18" t="s">
        <v>309</v>
      </c>
      <c r="R18" s="20" t="s">
        <v>309</v>
      </c>
    </row>
    <row r="19" spans="1:18">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n">
        <v>476.74751239</v>
      </c>
      <c r="N19" s="20" t="n">
        <v>2.42146432</v>
      </c>
      <c r="O19" s="18" t="s">
        <v>309</v>
      </c>
      <c r="P19" s="20" t="s">
        <v>309</v>
      </c>
      <c r="Q19" s="18" t="s">
        <v>309</v>
      </c>
      <c r="R19" s="20" t="s">
        <v>309</v>
      </c>
    </row>
    <row r="20" spans="1:18">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n">
        <v>473.23008609</v>
      </c>
      <c r="N20" s="20" t="n">
        <v>1.68092489</v>
      </c>
      <c r="O20" s="18" t="s">
        <v>309</v>
      </c>
      <c r="P20" s="20" t="s">
        <v>309</v>
      </c>
      <c r="Q20" s="18" t="s">
        <v>309</v>
      </c>
      <c r="R20" s="20" t="s">
        <v>309</v>
      </c>
    </row>
    <row r="21" spans="1:18">
      <c r="A21" s="15" t="s">
        <v>323</v>
      </c>
      <c r="B21" s="17" t="n">
        <v>5741</v>
      </c>
      <c r="C21" s="18">
        <f>(621.0/B21*100)</f>
        <v/>
      </c>
      <c r="D21" s="19" t="n">
        <v>5120</v>
      </c>
      <c r="E21" s="18" t="n">
        <v>508.35895425</v>
      </c>
      <c r="F21" s="20" t="n">
        <v>2.45888148</v>
      </c>
      <c r="G21" s="18" t="n">
        <v>511.04376412</v>
      </c>
      <c r="H21" s="20" t="n">
        <v>4.12705682</v>
      </c>
      <c r="I21" s="18" t="s">
        <v>309</v>
      </c>
      <c r="J21" s="20" t="s">
        <v>309</v>
      </c>
      <c r="K21" s="18" t="s">
        <v>309</v>
      </c>
      <c r="L21" s="20" t="s">
        <v>309</v>
      </c>
      <c r="M21" s="18" t="s">
        <v>309</v>
      </c>
      <c r="N21" s="20" t="s">
        <v>309</v>
      </c>
      <c r="O21" s="18" t="n">
        <v>495.45984819</v>
      </c>
      <c r="P21" s="20" t="n">
        <v>30.1622053</v>
      </c>
      <c r="Q21" s="18" t="n">
        <v>453.75460822</v>
      </c>
      <c r="R21" s="20" t="n">
        <v>6.53173993</v>
      </c>
    </row>
    <row r="22" spans="1:18">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n">
        <v>466.55281214</v>
      </c>
      <c r="N22" s="20" t="n">
        <v>3.43755424</v>
      </c>
      <c r="O22" s="18" t="s">
        <v>309</v>
      </c>
      <c r="P22" s="20" t="s">
        <v>309</v>
      </c>
      <c r="Q22" s="18" t="s">
        <v>309</v>
      </c>
      <c r="R22" s="20" t="s">
        <v>309</v>
      </c>
    </row>
    <row r="23" spans="1:18">
      <c r="A23" s="15" t="s">
        <v>325</v>
      </c>
      <c r="B23" s="17" t="n">
        <v>11583</v>
      </c>
      <c r="C23" s="18">
        <f>(2409.0/B23*100)</f>
        <v/>
      </c>
      <c r="D23" s="19" t="n">
        <v>9174</v>
      </c>
      <c r="E23" s="18" t="n">
        <v>491.6852222</v>
      </c>
      <c r="F23" s="20" t="n">
        <v>2.80515226</v>
      </c>
      <c r="G23" s="18" t="n">
        <v>466.69336167</v>
      </c>
      <c r="H23" s="20" t="n">
        <v>5.1835225</v>
      </c>
      <c r="I23" s="18" t="s">
        <v>309</v>
      </c>
      <c r="J23" s="20" t="s">
        <v>309</v>
      </c>
      <c r="K23" s="18" t="s">
        <v>309</v>
      </c>
      <c r="L23" s="20" t="s">
        <v>309</v>
      </c>
      <c r="M23" s="18" t="s">
        <v>309</v>
      </c>
      <c r="N23" s="20" t="s">
        <v>309</v>
      </c>
      <c r="O23" s="18" t="n">
        <v>446.07194422</v>
      </c>
      <c r="P23" s="20" t="n">
        <v>33.15033401</v>
      </c>
      <c r="Q23" s="18" t="n">
        <v>444.56433604</v>
      </c>
      <c r="R23" s="20" t="n">
        <v>6.73922146</v>
      </c>
    </row>
    <row r="24" spans="1:18">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n">
        <v>538.3947510199999</v>
      </c>
      <c r="N24" s="20" t="n">
        <v>2.96617877</v>
      </c>
      <c r="O24" s="18" t="s">
        <v>309</v>
      </c>
      <c r="P24" s="20" t="s">
        <v>309</v>
      </c>
      <c r="Q24" s="18" t="s">
        <v>309</v>
      </c>
      <c r="R24" s="20" t="s">
        <v>309</v>
      </c>
    </row>
    <row r="25" spans="1:18">
      <c r="A25" s="15" t="s">
        <v>327</v>
      </c>
      <c r="B25" s="17" t="n">
        <v>5581</v>
      </c>
      <c r="C25" s="18">
        <f>(5.0/B25*100)</f>
        <v/>
      </c>
      <c r="D25" s="19" t="n">
        <v>5576</v>
      </c>
      <c r="E25" s="18" t="n">
        <v>517.98270054</v>
      </c>
      <c r="F25" s="20" t="n">
        <v>3.15254421</v>
      </c>
      <c r="G25" s="18" t="n">
        <v>481.50053581</v>
      </c>
      <c r="H25" s="20" t="n">
        <v>21.1778103</v>
      </c>
      <c r="I25" s="18" t="s">
        <v>309</v>
      </c>
      <c r="J25" s="20" t="s">
        <v>309</v>
      </c>
      <c r="K25" s="18" t="s">
        <v>309</v>
      </c>
      <c r="L25" s="20" t="s">
        <v>309</v>
      </c>
      <c r="M25" s="18" t="s">
        <v>309</v>
      </c>
      <c r="N25" s="20" t="s">
        <v>309</v>
      </c>
      <c r="O25" s="18" t="s">
        <v>309</v>
      </c>
      <c r="P25" s="20" t="s">
        <v>309</v>
      </c>
      <c r="Q25" s="18" t="n">
        <v>475.9032859</v>
      </c>
      <c r="R25" s="20" t="n">
        <v>6.57745031</v>
      </c>
    </row>
    <row r="26" spans="1:18">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n">
        <v>490.22501828</v>
      </c>
      <c r="N26" s="20" t="n">
        <v>1.56028186</v>
      </c>
      <c r="O26" s="18" t="s">
        <v>309</v>
      </c>
      <c r="P26" s="20" t="s">
        <v>309</v>
      </c>
      <c r="Q26" s="18" t="s">
        <v>309</v>
      </c>
      <c r="R26" s="20" t="s">
        <v>309</v>
      </c>
    </row>
    <row r="27" spans="1:18">
      <c r="A27" s="15" t="s">
        <v>329</v>
      </c>
      <c r="B27" s="17" t="n">
        <v>5299</v>
      </c>
      <c r="C27" s="18">
        <f>(2010.0/B27*100)</f>
        <v/>
      </c>
      <c r="D27" s="19" t="n">
        <v>3289</v>
      </c>
      <c r="E27" s="18" t="n">
        <v>526.90283855</v>
      </c>
      <c r="F27" s="20" t="n">
        <v>2.39995296</v>
      </c>
      <c r="G27" s="18" t="n">
        <v>484.59513401</v>
      </c>
      <c r="H27" s="20" t="n">
        <v>2.02100963</v>
      </c>
      <c r="I27" s="18" t="s">
        <v>309</v>
      </c>
      <c r="J27" s="20" t="s">
        <v>309</v>
      </c>
      <c r="K27" s="18" t="s">
        <v>309</v>
      </c>
      <c r="L27" s="20" t="s">
        <v>309</v>
      </c>
      <c r="M27" s="18" t="s">
        <v>309</v>
      </c>
      <c r="N27" s="20" t="s">
        <v>309</v>
      </c>
      <c r="O27" s="18" t="n">
        <v>439.23874929</v>
      </c>
      <c r="P27" s="20" t="n">
        <v>21.142195</v>
      </c>
      <c r="Q27" s="18" t="n">
        <v>454.22874922</v>
      </c>
      <c r="R27" s="20" t="n">
        <v>6.88331489</v>
      </c>
    </row>
    <row r="28" spans="1:18">
      <c r="A28" s="15" t="s">
        <v>330</v>
      </c>
      <c r="B28" s="17" t="n">
        <v>7568</v>
      </c>
      <c r="C28" s="18">
        <f>(490.0/B28*100)</f>
        <v/>
      </c>
      <c r="D28" s="19" t="n">
        <v>7078</v>
      </c>
      <c r="E28" s="18" t="n">
        <v>423.47856514</v>
      </c>
      <c r="F28" s="20" t="n">
        <v>2.26653103</v>
      </c>
      <c r="G28" s="18" t="n">
        <v>384.19843745</v>
      </c>
      <c r="H28" s="20" t="n">
        <v>10.64524193</v>
      </c>
      <c r="I28" s="18" t="s">
        <v>309</v>
      </c>
      <c r="J28" s="20" t="s">
        <v>309</v>
      </c>
      <c r="K28" s="18" t="s">
        <v>309</v>
      </c>
      <c r="L28" s="20" t="s">
        <v>309</v>
      </c>
      <c r="M28" s="18" t="s">
        <v>309</v>
      </c>
      <c r="N28" s="20" t="s">
        <v>309</v>
      </c>
      <c r="O28" s="18" t="n">
        <v>336.18113756</v>
      </c>
      <c r="P28" s="20" t="n">
        <v>32.374042</v>
      </c>
      <c r="Q28" s="18" t="n">
        <v>383.00700719</v>
      </c>
      <c r="R28" s="20" t="n">
        <v>3.53907795</v>
      </c>
    </row>
    <row r="29" spans="1:18">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n">
        <v>508.57480626</v>
      </c>
      <c r="N29" s="20" t="n">
        <v>2.25739586</v>
      </c>
      <c r="O29" s="18" t="s">
        <v>309</v>
      </c>
      <c r="P29" s="20" t="s">
        <v>309</v>
      </c>
      <c r="Q29" s="18" t="s">
        <v>309</v>
      </c>
      <c r="R29" s="20" t="s">
        <v>309</v>
      </c>
    </row>
    <row r="30" spans="1:18">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n">
        <v>513.3035121299999</v>
      </c>
      <c r="N30" s="20" t="n">
        <v>2.38424846</v>
      </c>
      <c r="O30" s="18" t="s">
        <v>309</v>
      </c>
      <c r="P30" s="20" t="s">
        <v>309</v>
      </c>
      <c r="Q30" s="18" t="s">
        <v>309</v>
      </c>
      <c r="R30" s="20" t="s">
        <v>309</v>
      </c>
    </row>
    <row r="31" spans="1:18">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n">
        <v>498.481109</v>
      </c>
      <c r="N31" s="20" t="n">
        <v>2.26238565</v>
      </c>
      <c r="O31" s="18" t="s">
        <v>309</v>
      </c>
      <c r="P31" s="20" t="s">
        <v>309</v>
      </c>
      <c r="Q31" s="18" t="s">
        <v>309</v>
      </c>
      <c r="R31" s="20" t="s">
        <v>309</v>
      </c>
    </row>
    <row r="32" spans="1:18">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n">
        <v>501.43533192</v>
      </c>
      <c r="N32" s="20" t="n">
        <v>2.50745183</v>
      </c>
      <c r="O32" s="18" t="s">
        <v>309</v>
      </c>
      <c r="P32" s="20" t="s">
        <v>309</v>
      </c>
      <c r="Q32" s="18" t="s">
        <v>309</v>
      </c>
      <c r="R32" s="20" t="s">
        <v>309</v>
      </c>
    </row>
    <row r="33" spans="1:18">
      <c r="A33" s="15" t="s">
        <v>335</v>
      </c>
      <c r="B33" s="17" t="n">
        <v>7325</v>
      </c>
      <c r="C33" s="18">
        <f>(444.0/B33*100)</f>
        <v/>
      </c>
      <c r="D33" s="19" t="n">
        <v>6881</v>
      </c>
      <c r="E33" s="18" t="n">
        <v>507.29419359</v>
      </c>
      <c r="F33" s="20" t="n">
        <v>2.21934971</v>
      </c>
      <c r="G33" s="18" t="n">
        <v>483.73727601</v>
      </c>
      <c r="H33" s="20" t="n">
        <v>6.142718</v>
      </c>
      <c r="I33" s="18" t="s">
        <v>309</v>
      </c>
      <c r="J33" s="20" t="s">
        <v>309</v>
      </c>
      <c r="K33" s="18" t="s">
        <v>309</v>
      </c>
      <c r="L33" s="20" t="s">
        <v>309</v>
      </c>
      <c r="M33" s="18" t="s">
        <v>309</v>
      </c>
      <c r="N33" s="20" t="s">
        <v>309</v>
      </c>
      <c r="O33" s="18" t="n">
        <v>496.75899707</v>
      </c>
      <c r="P33" s="20" t="n">
        <v>24.63342935</v>
      </c>
      <c r="Q33" s="18" t="n">
        <v>447.02038609</v>
      </c>
      <c r="R33" s="20" t="n">
        <v>6.43677564</v>
      </c>
    </row>
    <row r="34" spans="1:18">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n">
        <v>460.77485571</v>
      </c>
      <c r="N34" s="20" t="n">
        <v>2.59367752</v>
      </c>
      <c r="O34" s="18" t="s">
        <v>309</v>
      </c>
      <c r="P34" s="20" t="s">
        <v>309</v>
      </c>
      <c r="Q34" s="18" t="s">
        <v>309</v>
      </c>
      <c r="R34" s="20" t="s">
        <v>309</v>
      </c>
    </row>
    <row r="35" spans="1:18">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n">
        <v>512.8635785500001</v>
      </c>
      <c r="N35" s="20" t="n">
        <v>1.32436738</v>
      </c>
      <c r="O35" s="18" t="s">
        <v>309</v>
      </c>
      <c r="P35" s="20" t="s">
        <v>309</v>
      </c>
      <c r="Q35" s="18" t="s">
        <v>309</v>
      </c>
      <c r="R35" s="20" t="s">
        <v>309</v>
      </c>
    </row>
    <row r="36" spans="1:18">
      <c r="A36" s="15" t="s">
        <v>338</v>
      </c>
      <c r="B36" s="17" t="n">
        <v>6736</v>
      </c>
      <c r="C36" s="18">
        <f>(1983.0/B36*100)</f>
        <v/>
      </c>
      <c r="D36" s="19" t="n">
        <v>4753</v>
      </c>
      <c r="E36" s="18" t="n">
        <v>506.52199957</v>
      </c>
      <c r="F36" s="20" t="n">
        <v>2.40731023</v>
      </c>
      <c r="G36" s="18" t="n">
        <v>481.20971604</v>
      </c>
      <c r="H36" s="20" t="n">
        <v>4.68765414</v>
      </c>
      <c r="I36" s="18" t="s">
        <v>309</v>
      </c>
      <c r="J36" s="20" t="s">
        <v>309</v>
      </c>
      <c r="K36" s="18" t="s">
        <v>309</v>
      </c>
      <c r="L36" s="20" t="s">
        <v>309</v>
      </c>
      <c r="M36" s="18" t="s">
        <v>309</v>
      </c>
      <c r="N36" s="20" t="s">
        <v>309</v>
      </c>
      <c r="O36" s="18" t="s">
        <v>309</v>
      </c>
      <c r="P36" s="20" t="s">
        <v>309</v>
      </c>
      <c r="Q36" s="18" t="n">
        <v>454.04524478</v>
      </c>
      <c r="R36" s="20" t="n">
        <v>8.3846262</v>
      </c>
    </row>
    <row r="37" spans="1:18">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n">
        <v>493.42235631</v>
      </c>
      <c r="N37" s="20" t="n">
        <v>3.60072073</v>
      </c>
      <c r="O37" s="18" t="s">
        <v>309</v>
      </c>
      <c r="P37" s="20" t="s">
        <v>309</v>
      </c>
      <c r="Q37" s="18" t="s">
        <v>309</v>
      </c>
      <c r="R37" s="20" t="s">
        <v>309</v>
      </c>
    </row>
    <row r="38" spans="1:18">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n">
        <v>505.50581563</v>
      </c>
      <c r="N38" s="20" t="n">
        <v>2.90027214</v>
      </c>
      <c r="O38" s="18" t="s">
        <v>309</v>
      </c>
      <c r="P38" s="20" t="s">
        <v>309</v>
      </c>
      <c r="Q38" s="18" t="s">
        <v>309</v>
      </c>
      <c r="R38" s="20" t="s">
        <v>309</v>
      </c>
    </row>
    <row r="39" spans="1:18">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n">
        <v>425.48950894</v>
      </c>
      <c r="N39" s="20" t="n">
        <v>3.93390091</v>
      </c>
      <c r="O39" s="18" t="s">
        <v>309</v>
      </c>
      <c r="P39" s="20" t="s">
        <v>309</v>
      </c>
      <c r="Q39" s="18" t="s">
        <v>309</v>
      </c>
      <c r="R39" s="20" t="s">
        <v>309</v>
      </c>
    </row>
    <row r="40" spans="1:18">
      <c r="A40" s="15" t="s">
        <v>342</v>
      </c>
      <c r="B40" s="17" t="n">
        <v>14157</v>
      </c>
      <c r="C40" s="18">
        <f>(1679.0/B40*100)</f>
        <v/>
      </c>
      <c r="D40" s="19" t="n">
        <v>12478</v>
      </c>
      <c r="E40" s="18" t="n">
        <v>517.25270409</v>
      </c>
      <c r="F40" s="20" t="n">
        <v>3.06004859</v>
      </c>
      <c r="G40" s="18" t="n">
        <v>524.0655769</v>
      </c>
      <c r="H40" s="20" t="n">
        <v>8.75883582</v>
      </c>
      <c r="I40" s="18" t="s">
        <v>309</v>
      </c>
      <c r="J40" s="20" t="s">
        <v>309</v>
      </c>
      <c r="K40" s="18" t="s">
        <v>309</v>
      </c>
      <c r="L40" s="20" t="s">
        <v>309</v>
      </c>
      <c r="M40" s="18" t="n">
        <v>510.3049124</v>
      </c>
      <c r="N40" s="20" t="n">
        <v>2.76769424</v>
      </c>
      <c r="O40" s="18" t="n">
        <v>523.50456272</v>
      </c>
      <c r="P40" s="20" t="n">
        <v>78.35686133</v>
      </c>
      <c r="Q40" s="18" t="n">
        <v>479.24174533</v>
      </c>
      <c r="R40" s="20" t="n">
        <v>12.69701141</v>
      </c>
    </row>
    <row r="41" spans="1:18">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n">
        <v>496.24243435</v>
      </c>
      <c r="N41" s="20" t="n">
        <v>3.18120086</v>
      </c>
      <c r="O41" s="18" t="s">
        <v>309</v>
      </c>
      <c r="P41" s="20" t="s">
        <v>309</v>
      </c>
      <c r="Q41" s="18" t="s">
        <v>309</v>
      </c>
      <c r="R41" s="20" t="s">
        <v>309</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n">
        <v>375.7451021</v>
      </c>
      <c r="N45" s="20" t="n">
        <v>2.64238063</v>
      </c>
      <c r="O45" s="18" t="s">
        <v>309</v>
      </c>
      <c r="P45" s="20" t="s">
        <v>309</v>
      </c>
      <c r="Q45" s="18" t="s">
        <v>309</v>
      </c>
      <c r="R45" s="20" t="s">
        <v>309</v>
      </c>
    </row>
    <row r="46" spans="1:18">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n">
        <v>400.68210314</v>
      </c>
      <c r="N46" s="20" t="n">
        <v>2.29683765</v>
      </c>
      <c r="O46" s="18" t="s">
        <v>309</v>
      </c>
      <c r="P46" s="20" t="s">
        <v>309</v>
      </c>
      <c r="Q46" s="18" t="s">
        <v>309</v>
      </c>
      <c r="R46" s="20" t="s">
        <v>309</v>
      </c>
    </row>
    <row r="47" spans="1:18">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n">
        <v>445.77195784</v>
      </c>
      <c r="N47" s="20" t="n">
        <v>4.35022264</v>
      </c>
      <c r="O47" s="18" t="s">
        <v>309</v>
      </c>
      <c r="P47" s="20" t="s">
        <v>309</v>
      </c>
      <c r="Q47" s="18" t="s">
        <v>309</v>
      </c>
      <c r="R47" s="20" t="s">
        <v>309</v>
      </c>
    </row>
    <row r="48" spans="1:18">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n">
        <v>517.77928095</v>
      </c>
      <c r="N48" s="20" t="n">
        <v>4.636718</v>
      </c>
      <c r="O48" s="18" t="s">
        <v>309</v>
      </c>
      <c r="P48" s="20" t="s">
        <v>309</v>
      </c>
      <c r="Q48" s="18" t="s">
        <v>309</v>
      </c>
      <c r="R48" s="20" t="s">
        <v>309</v>
      </c>
    </row>
    <row r="49" spans="1:18">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n">
        <v>432.22624802</v>
      </c>
      <c r="N49" s="20" t="n">
        <v>2.8653235</v>
      </c>
      <c r="O49" s="18" t="s">
        <v>309</v>
      </c>
      <c r="P49" s="20" t="s">
        <v>309</v>
      </c>
      <c r="Q49" s="18" t="s">
        <v>309</v>
      </c>
      <c r="R49" s="20" t="s">
        <v>309</v>
      </c>
    </row>
    <row r="50" spans="1:18">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n">
        <v>415.72876064</v>
      </c>
      <c r="N50" s="20" t="n">
        <v>2.36107792</v>
      </c>
      <c r="O50" s="18" t="s">
        <v>309</v>
      </c>
      <c r="P50" s="20" t="s">
        <v>309</v>
      </c>
      <c r="Q50" s="18" t="s">
        <v>309</v>
      </c>
      <c r="R50" s="20" t="s">
        <v>309</v>
      </c>
    </row>
    <row r="51" spans="1:18">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n">
        <v>419.60803314</v>
      </c>
      <c r="N51" s="20" t="n">
        <v>2.07453394</v>
      </c>
      <c r="O51" s="18" t="s">
        <v>309</v>
      </c>
      <c r="P51" s="20" t="s">
        <v>309</v>
      </c>
      <c r="Q51" s="18" t="s">
        <v>309</v>
      </c>
      <c r="R51" s="20" t="s">
        <v>309</v>
      </c>
    </row>
    <row r="52" spans="1:18">
      <c r="A52" s="15" t="s">
        <v>354</v>
      </c>
      <c r="B52" s="17" t="n">
        <v>5809</v>
      </c>
      <c r="C52" s="18">
        <f>(396.0/B52*100)</f>
        <v/>
      </c>
      <c r="D52" s="19" t="n">
        <v>5413</v>
      </c>
      <c r="E52" s="18" t="n">
        <v>480.78310487</v>
      </c>
      <c r="F52" s="20" t="n">
        <v>2.60105016</v>
      </c>
      <c r="G52" s="18" t="n">
        <v>468.44725777</v>
      </c>
      <c r="H52" s="20" t="n">
        <v>3.9198095</v>
      </c>
      <c r="I52" s="18" t="s">
        <v>309</v>
      </c>
      <c r="J52" s="20" t="s">
        <v>309</v>
      </c>
      <c r="K52" s="18" t="s">
        <v>309</v>
      </c>
      <c r="L52" s="20" t="s">
        <v>309</v>
      </c>
      <c r="M52" s="18" t="s">
        <v>309</v>
      </c>
      <c r="N52" s="20" t="s">
        <v>309</v>
      </c>
      <c r="O52" s="18" t="n">
        <v>438.18603892</v>
      </c>
      <c r="P52" s="20" t="n">
        <v>19.93600428</v>
      </c>
      <c r="Q52" s="18" t="n">
        <v>434.97566369</v>
      </c>
      <c r="R52" s="20" t="n">
        <v>9.46469742</v>
      </c>
    </row>
    <row r="53" spans="1:18">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n">
        <v>432.5767659</v>
      </c>
      <c r="N53" s="20" t="n">
        <v>1.3789965</v>
      </c>
      <c r="O53" s="18" t="s">
        <v>309</v>
      </c>
      <c r="P53" s="20" t="s">
        <v>309</v>
      </c>
      <c r="Q53" s="18" t="s">
        <v>309</v>
      </c>
      <c r="R53" s="20" t="s">
        <v>309</v>
      </c>
    </row>
    <row r="54" spans="1:18">
      <c r="A54" s="15" t="s">
        <v>356</v>
      </c>
      <c r="B54" s="17" t="n">
        <v>4740</v>
      </c>
      <c r="C54" s="18">
        <f>(112.0/B54*100)</f>
        <v/>
      </c>
      <c r="D54" s="19" t="n">
        <v>4628</v>
      </c>
      <c r="E54" s="18" t="n">
        <v>336.8472847</v>
      </c>
      <c r="F54" s="20" t="n">
        <v>2.82320397</v>
      </c>
      <c r="G54" s="18" t="n">
        <v>319.41970773</v>
      </c>
      <c r="H54" s="20" t="n">
        <v>8.75188782</v>
      </c>
      <c r="I54" s="18" t="s">
        <v>309</v>
      </c>
      <c r="J54" s="20" t="s">
        <v>309</v>
      </c>
      <c r="K54" s="18" t="s">
        <v>309</v>
      </c>
      <c r="L54" s="20" t="s">
        <v>309</v>
      </c>
      <c r="M54" s="18" t="s">
        <v>309</v>
      </c>
      <c r="N54" s="20" t="s">
        <v>309</v>
      </c>
      <c r="O54" s="18" t="n">
        <v>303.61092539</v>
      </c>
      <c r="P54" s="20" t="n">
        <v>16.55654833</v>
      </c>
      <c r="Q54" s="18" t="n">
        <v>313.20104771</v>
      </c>
      <c r="R54" s="20" t="n">
        <v>4.11222696</v>
      </c>
    </row>
    <row r="55" spans="1:18">
      <c r="A55" s="15" t="s">
        <v>357</v>
      </c>
      <c r="B55" s="17" t="n">
        <v>5316</v>
      </c>
      <c r="C55" s="18">
        <f>(137.0/B55*100)</f>
        <v/>
      </c>
      <c r="D55" s="19" t="n">
        <v>5179</v>
      </c>
      <c r="E55" s="18" t="n">
        <v>414.99692631</v>
      </c>
      <c r="F55" s="20" t="n">
        <v>2.40239859</v>
      </c>
      <c r="G55" s="18" t="n">
        <v>407.72504871</v>
      </c>
      <c r="H55" s="20" t="n">
        <v>12.22352934</v>
      </c>
      <c r="I55" s="18" t="s">
        <v>309</v>
      </c>
      <c r="J55" s="20" t="s">
        <v>309</v>
      </c>
      <c r="K55" s="18" t="s">
        <v>309</v>
      </c>
      <c r="L55" s="20" t="s">
        <v>309</v>
      </c>
      <c r="M55" s="18" t="n">
        <v>425.5498</v>
      </c>
      <c r="N55" s="20" t="n">
        <v>41.83693832</v>
      </c>
      <c r="O55" s="18" t="n">
        <v>318.75549043</v>
      </c>
      <c r="P55" s="20" t="n">
        <v>56.44844589</v>
      </c>
      <c r="Q55" s="18" t="n">
        <v>383.19103356</v>
      </c>
      <c r="R55" s="20" t="n">
        <v>6.29515922</v>
      </c>
    </row>
    <row r="56" spans="1:18">
      <c r="A56" s="15" t="s">
        <v>358</v>
      </c>
      <c r="B56" s="17" t="n">
        <v>5359</v>
      </c>
      <c r="C56" s="18">
        <f>(104.0/B56*100)</f>
        <v/>
      </c>
      <c r="D56" s="19" t="n">
        <v>5255</v>
      </c>
      <c r="E56" s="18" t="n">
        <v>516.35768559</v>
      </c>
      <c r="F56" s="20" t="n">
        <v>3.09179354</v>
      </c>
      <c r="G56" s="18" t="n">
        <v>528.82252633</v>
      </c>
      <c r="H56" s="20" t="n">
        <v>2.78763032</v>
      </c>
      <c r="I56" s="18" t="s">
        <v>309</v>
      </c>
      <c r="J56" s="20" t="s">
        <v>309</v>
      </c>
      <c r="K56" s="18" t="s">
        <v>309</v>
      </c>
      <c r="L56" s="20" t="s">
        <v>309</v>
      </c>
      <c r="M56" s="18" t="s">
        <v>309</v>
      </c>
      <c r="N56" s="20" t="s">
        <v>309</v>
      </c>
      <c r="O56" s="18" t="n">
        <v>455.85468993</v>
      </c>
      <c r="P56" s="20" t="n">
        <v>46.25402129</v>
      </c>
      <c r="Q56" s="18" t="n">
        <v>491.20604678</v>
      </c>
      <c r="R56" s="20" t="n">
        <v>6.19042948</v>
      </c>
    </row>
    <row r="57" spans="1:18">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n">
        <v>403.09974532</v>
      </c>
      <c r="N57" s="20" t="n">
        <v>2.56579015</v>
      </c>
      <c r="O57" s="18" t="s">
        <v>309</v>
      </c>
      <c r="P57" s="20" t="s">
        <v>309</v>
      </c>
      <c r="Q57" s="18" t="s">
        <v>309</v>
      </c>
      <c r="R57" s="20" t="s">
        <v>309</v>
      </c>
    </row>
    <row r="58" spans="1:18">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n">
        <v>408.6691134</v>
      </c>
      <c r="N58" s="20" t="n">
        <v>2.67440156</v>
      </c>
      <c r="O58" s="18" t="s">
        <v>309</v>
      </c>
      <c r="P58" s="20" t="s">
        <v>309</v>
      </c>
      <c r="Q58" s="18" t="s">
        <v>309</v>
      </c>
      <c r="R58" s="20" t="s">
        <v>309</v>
      </c>
    </row>
    <row r="59" spans="1:18">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n">
        <v>378.44218506</v>
      </c>
      <c r="N59" s="20" t="n">
        <v>1.6995879</v>
      </c>
      <c r="O59" s="18" t="s">
        <v>309</v>
      </c>
      <c r="P59" s="20" t="s">
        <v>309</v>
      </c>
      <c r="Q59" s="18" t="s">
        <v>309</v>
      </c>
      <c r="R59" s="20" t="s">
        <v>309</v>
      </c>
    </row>
    <row r="60" spans="1:18">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n">
        <v>386.48537246</v>
      </c>
      <c r="N60" s="20" t="n">
        <v>3.39522632</v>
      </c>
      <c r="O60" s="18" t="s">
        <v>309</v>
      </c>
      <c r="P60" s="20" t="s">
        <v>309</v>
      </c>
      <c r="Q60" s="18" t="s">
        <v>309</v>
      </c>
      <c r="R60" s="20" t="s">
        <v>309</v>
      </c>
    </row>
    <row r="61" spans="1:18">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n">
        <v>475.40894656</v>
      </c>
      <c r="N61" s="20" t="n">
        <v>2.65267642</v>
      </c>
      <c r="O61" s="18" t="s">
        <v>309</v>
      </c>
      <c r="P61" s="20" t="s">
        <v>309</v>
      </c>
      <c r="Q61" s="18" t="s">
        <v>309</v>
      </c>
      <c r="R61" s="20" t="s">
        <v>309</v>
      </c>
    </row>
    <row r="62" spans="1:18">
      <c r="A62" s="15" t="s">
        <v>364</v>
      </c>
      <c r="B62" s="17" t="n">
        <v>4476</v>
      </c>
      <c r="C62" s="18">
        <f>(32.0/B62*100)</f>
        <v/>
      </c>
      <c r="D62" s="19" t="n">
        <v>4444</v>
      </c>
      <c r="E62" s="18" t="n">
        <v>519.17990504</v>
      </c>
      <c r="F62" s="20" t="n">
        <v>3.4514573</v>
      </c>
      <c r="G62" s="18" t="n">
        <v>532.29776309</v>
      </c>
      <c r="H62" s="20" t="n">
        <v>1.25454376</v>
      </c>
      <c r="I62" s="18" t="s">
        <v>309</v>
      </c>
      <c r="J62" s="20" t="s">
        <v>309</v>
      </c>
      <c r="K62" s="18" t="s">
        <v>309</v>
      </c>
      <c r="L62" s="20" t="s">
        <v>309</v>
      </c>
      <c r="M62" s="18" t="s">
        <v>309</v>
      </c>
      <c r="N62" s="20" t="s">
        <v>309</v>
      </c>
      <c r="O62" s="18" t="n">
        <v>469.00222</v>
      </c>
      <c r="P62" s="20" t="n">
        <v>26.3376909</v>
      </c>
      <c r="Q62" s="18" t="n">
        <v>508.59773754</v>
      </c>
      <c r="R62" s="20" t="n">
        <v>4.87104094</v>
      </c>
    </row>
    <row r="63" spans="1:18">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n">
        <v>383.68238779</v>
      </c>
      <c r="N63" s="20" t="n">
        <v>1.24851448</v>
      </c>
      <c r="O63" s="18" t="s">
        <v>309</v>
      </c>
      <c r="P63" s="20" t="s">
        <v>309</v>
      </c>
      <c r="Q63" s="18" t="s">
        <v>309</v>
      </c>
      <c r="R63" s="20" t="s">
        <v>309</v>
      </c>
    </row>
    <row r="64" spans="1:18">
      <c r="A64" s="15" t="s">
        <v>366</v>
      </c>
      <c r="B64" s="17" t="n">
        <v>3634</v>
      </c>
      <c r="C64" s="18">
        <f>(431.0/B64*100)</f>
        <v/>
      </c>
      <c r="D64" s="19" t="n">
        <v>3203</v>
      </c>
      <c r="E64" s="18" t="n">
        <v>485.9074255</v>
      </c>
      <c r="F64" s="20" t="n">
        <v>2.11007053</v>
      </c>
      <c r="G64" s="18" t="n">
        <v>491.17655502</v>
      </c>
      <c r="H64" s="20" t="n">
        <v>7.83194894</v>
      </c>
      <c r="I64" s="18" t="s">
        <v>309</v>
      </c>
      <c r="J64" s="20" t="s">
        <v>309</v>
      </c>
      <c r="K64" s="18" t="s">
        <v>309</v>
      </c>
      <c r="L64" s="20" t="s">
        <v>309</v>
      </c>
      <c r="M64" s="18" t="s">
        <v>309</v>
      </c>
      <c r="N64" s="20" t="s">
        <v>309</v>
      </c>
      <c r="O64" s="18" t="n">
        <v>439.4852837</v>
      </c>
      <c r="P64" s="20" t="n">
        <v>18.89505535</v>
      </c>
      <c r="Q64" s="18" t="n">
        <v>394.59849682</v>
      </c>
      <c r="R64" s="20" t="n">
        <v>5.66129571</v>
      </c>
    </row>
    <row r="65" spans="1:18">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n">
        <v>427.99780567</v>
      </c>
      <c r="N65" s="20" t="n">
        <v>1.97258457</v>
      </c>
      <c r="O65" s="18" t="s">
        <v>309</v>
      </c>
      <c r="P65" s="20" t="s">
        <v>309</v>
      </c>
      <c r="Q65" s="18" t="s">
        <v>309</v>
      </c>
      <c r="R65" s="20" t="s">
        <v>309</v>
      </c>
    </row>
    <row r="66" spans="1:18">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n">
        <v>411.31364817</v>
      </c>
      <c r="N66" s="20" t="n">
        <v>1.02925596</v>
      </c>
      <c r="O66" s="18" t="s">
        <v>309</v>
      </c>
      <c r="P66" s="20" t="s">
        <v>309</v>
      </c>
      <c r="Q66" s="18" t="s">
        <v>309</v>
      </c>
      <c r="R66" s="20" t="s">
        <v>309</v>
      </c>
    </row>
    <row r="67" spans="1:18">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n">
        <v>396.68364845</v>
      </c>
      <c r="N67" s="20" t="n">
        <v>2.35867477</v>
      </c>
      <c r="O67" s="18" t="s">
        <v>309</v>
      </c>
      <c r="P67" s="20" t="s">
        <v>309</v>
      </c>
      <c r="Q67" s="18" t="s">
        <v>309</v>
      </c>
      <c r="R67" s="20" t="s">
        <v>309</v>
      </c>
    </row>
    <row r="68" spans="1:18">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n">
        <v>417.61113016</v>
      </c>
      <c r="N68" s="20" t="n">
        <v>1.00459041</v>
      </c>
      <c r="O68" s="18" t="s">
        <v>309</v>
      </c>
      <c r="P68" s="20" t="s">
        <v>309</v>
      </c>
      <c r="Q68" s="18" t="s">
        <v>309</v>
      </c>
      <c r="R68" s="20" t="s">
        <v>309</v>
      </c>
    </row>
    <row r="69" spans="1:18">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n">
        <v>434.88486177</v>
      </c>
      <c r="N69" s="20" t="n">
        <v>3.2334538</v>
      </c>
      <c r="O69" s="18" t="s">
        <v>309</v>
      </c>
      <c r="P69" s="20" t="s">
        <v>309</v>
      </c>
      <c r="Q69" s="18" t="s">
        <v>309</v>
      </c>
      <c r="R69" s="20" t="s">
        <v>309</v>
      </c>
    </row>
    <row r="70" spans="1:18">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n">
        <v>486.63104116</v>
      </c>
      <c r="N70" s="20" t="n">
        <v>2.91476757</v>
      </c>
      <c r="O70" s="18" t="s">
        <v>309</v>
      </c>
      <c r="P70" s="20" t="s">
        <v>309</v>
      </c>
      <c r="Q70" s="18" t="s">
        <v>309</v>
      </c>
      <c r="R70" s="20" t="s">
        <v>309</v>
      </c>
    </row>
    <row r="71" spans="1:18">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n">
        <v>555.57467994</v>
      </c>
      <c r="N71" s="20" t="n">
        <v>1.19601801</v>
      </c>
      <c r="O71" s="18" t="s">
        <v>309</v>
      </c>
      <c r="P71" s="20" t="s">
        <v>309</v>
      </c>
      <c r="Q71" s="18" t="s">
        <v>309</v>
      </c>
      <c r="R71" s="20" t="s">
        <v>309</v>
      </c>
    </row>
    <row r="72" spans="1:18">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n">
        <v>532.34745458</v>
      </c>
      <c r="N72" s="20" t="n">
        <v>2.6915596</v>
      </c>
      <c r="O72" s="18" t="s">
        <v>309</v>
      </c>
      <c r="P72" s="20" t="s">
        <v>309</v>
      </c>
      <c r="Q72" s="18" t="s">
        <v>309</v>
      </c>
      <c r="R72" s="20" t="s">
        <v>309</v>
      </c>
    </row>
    <row r="73" spans="1:18">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n">
        <v>421.33732593</v>
      </c>
      <c r="N73" s="20" t="n">
        <v>2.83298974</v>
      </c>
      <c r="O73" s="18" t="s">
        <v>309</v>
      </c>
      <c r="P73" s="20" t="s">
        <v>309</v>
      </c>
      <c r="Q73" s="18" t="s">
        <v>309</v>
      </c>
      <c r="R73" s="20" t="s">
        <v>309</v>
      </c>
    </row>
    <row r="74" spans="1:18">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n">
        <v>424.59045417</v>
      </c>
      <c r="N74" s="20" t="n">
        <v>1.40919814</v>
      </c>
      <c r="O74" s="18" t="s">
        <v>309</v>
      </c>
      <c r="P74" s="20" t="s">
        <v>309</v>
      </c>
      <c r="Q74" s="18" t="s">
        <v>309</v>
      </c>
      <c r="R74" s="20" t="s">
        <v>309</v>
      </c>
    </row>
    <row r="75" spans="1:18">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n">
        <v>386.40336665</v>
      </c>
      <c r="N75" s="20" t="n">
        <v>2.10436774</v>
      </c>
      <c r="O75" s="18" t="s">
        <v>309</v>
      </c>
      <c r="P75" s="20" t="s">
        <v>309</v>
      </c>
      <c r="Q75" s="18" t="s">
        <v>309</v>
      </c>
      <c r="R75" s="20" t="s">
        <v>309</v>
      </c>
    </row>
    <row r="76" spans="1:18">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n">
        <v>436.73114787</v>
      </c>
      <c r="N76" s="20" t="n">
        <v>2.4226499</v>
      </c>
      <c r="O76" s="18" t="s">
        <v>309</v>
      </c>
      <c r="P76" s="20" t="s">
        <v>309</v>
      </c>
      <c r="Q76" s="18" t="s">
        <v>309</v>
      </c>
      <c r="R76" s="20" t="s">
        <v>309</v>
      </c>
    </row>
    <row r="77" spans="1:18">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n">
        <v>435.36295628</v>
      </c>
      <c r="N77" s="20" t="n">
        <v>2.20087575</v>
      </c>
      <c r="O77" s="18" t="s">
        <v>309</v>
      </c>
      <c r="P77" s="20" t="s">
        <v>309</v>
      </c>
      <c r="Q77" s="18" t="s">
        <v>309</v>
      </c>
      <c r="R77" s="20" t="s">
        <v>309</v>
      </c>
    </row>
    <row r="78" spans="1:18">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n">
        <v>524.64451931</v>
      </c>
      <c r="N78" s="20" t="n">
        <v>3.91006783</v>
      </c>
      <c r="O78" s="18" t="s">
        <v>309</v>
      </c>
      <c r="P78" s="20" t="s">
        <v>309</v>
      </c>
      <c r="Q78" s="18" t="s">
        <v>309</v>
      </c>
      <c r="R78" s="20" t="s">
        <v>309</v>
      </c>
    </row>
    <row customHeight="1" ht="25" r="79" spans="1:18">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n">
        <v>475.18659836</v>
      </c>
      <c r="N79" s="20" t="n">
        <v>6.280552</v>
      </c>
      <c r="O79" s="18" t="s">
        <v>309</v>
      </c>
      <c r="P79" s="20" t="s">
        <v>309</v>
      </c>
      <c r="Q79" s="18" t="s">
        <v>309</v>
      </c>
      <c r="R79" s="20" t="s">
        <v>309</v>
      </c>
    </row>
    <row r="80" spans="1:18">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n">
        <v>456.48357586</v>
      </c>
      <c r="N80" s="20" t="n">
        <v>3.67164431</v>
      </c>
      <c r="O80" s="18" t="s">
        <v>309</v>
      </c>
      <c r="P80" s="20" t="s">
        <v>309</v>
      </c>
      <c r="Q80" s="18" t="s">
        <v>309</v>
      </c>
      <c r="R80" s="20" t="s">
        <v>309</v>
      </c>
    </row>
    <row r="81" spans="1:18">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n">
        <v>442.94752097</v>
      </c>
      <c r="N81" s="20" t="n">
        <v>3.00356581</v>
      </c>
      <c r="O81" s="18" t="s">
        <v>309</v>
      </c>
      <c r="P81" s="20" t="s">
        <v>309</v>
      </c>
      <c r="Q81" s="18" t="s">
        <v>309</v>
      </c>
      <c r="R81" s="20" t="s">
        <v>309</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291</v>
      </c>
    </row>
    <row r="2" spans="1:26">
      <c r="A2" s="5" t="s">
        <v>594</v>
      </c>
    </row>
    <row customHeight="1" ht="30" r="4" spans="1:26">
      <c r="A4" s="6" t="n"/>
      <c r="B4" s="7" t="s">
        <v>293</v>
      </c>
      <c r="C4" s="7" t="s">
        <v>294</v>
      </c>
      <c r="D4" s="8" t="s">
        <v>293</v>
      </c>
      <c r="E4" s="9" t="s">
        <v>595</v>
      </c>
      <c r="F4" s="10" t="n"/>
      <c r="G4" s="9" t="s">
        <v>596</v>
      </c>
      <c r="H4" s="10" t="n"/>
      <c r="I4" s="9" t="s">
        <v>597</v>
      </c>
      <c r="J4" s="10" t="n"/>
      <c r="K4" s="9" t="s">
        <v>598</v>
      </c>
      <c r="L4" s="10" t="n"/>
      <c r="M4" s="9" t="s">
        <v>599</v>
      </c>
      <c r="N4" s="10" t="n"/>
      <c r="O4" s="9" t="s">
        <v>600</v>
      </c>
      <c r="P4" s="10" t="n"/>
      <c r="Q4" s="9" t="s">
        <v>297</v>
      </c>
      <c r="R4" s="10" t="n"/>
      <c r="S4" s="9" t="s">
        <v>298</v>
      </c>
      <c r="T4" s="10" t="n"/>
      <c r="U4" s="9" t="s">
        <v>299</v>
      </c>
      <c r="V4" s="10" t="n"/>
      <c r="W4" s="9" t="s">
        <v>300</v>
      </c>
      <c r="X4" s="10" t="n"/>
      <c r="Y4" s="9" t="s">
        <v>301</v>
      </c>
      <c r="Z4" s="10" t="n"/>
    </row>
    <row r="5" spans="1:26">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c r="Y5" s="12" t="s">
        <v>305</v>
      </c>
      <c r="Z5" s="11" t="s">
        <v>306</v>
      </c>
    </row>
    <row r="6" spans="1:26">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s">
        <v>309</v>
      </c>
      <c r="T7" s="20" t="s">
        <v>309</v>
      </c>
      <c r="U7" s="18" t="n">
        <v>509.99385417</v>
      </c>
      <c r="V7" s="20" t="n">
        <v>1.53531126</v>
      </c>
      <c r="W7" s="18" t="s">
        <v>309</v>
      </c>
      <c r="X7" s="20" t="s">
        <v>309</v>
      </c>
      <c r="Y7" s="18" t="s">
        <v>309</v>
      </c>
      <c r="Z7" s="20" t="s">
        <v>309</v>
      </c>
    </row>
    <row r="8" spans="1:26">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s">
        <v>309</v>
      </c>
      <c r="T8" s="20" t="s">
        <v>309</v>
      </c>
      <c r="U8" s="18" t="n">
        <v>495.03748651</v>
      </c>
      <c r="V8" s="20" t="n">
        <v>2.4393445</v>
      </c>
      <c r="W8" s="18" t="s">
        <v>309</v>
      </c>
      <c r="X8" s="20" t="s">
        <v>309</v>
      </c>
      <c r="Y8" s="18" t="s">
        <v>309</v>
      </c>
      <c r="Z8" s="20" t="s">
        <v>309</v>
      </c>
    </row>
    <row r="9" spans="1:26">
      <c r="A9" s="15" t="s">
        <v>311</v>
      </c>
      <c r="B9" s="17" t="n">
        <v>9651</v>
      </c>
      <c r="C9" s="18">
        <f>(4913.0/B9*100)</f>
        <v/>
      </c>
      <c r="D9" s="19" t="n">
        <v>4738</v>
      </c>
      <c r="E9" s="18" t="n">
        <v>521.82497772</v>
      </c>
      <c r="F9" s="20" t="n">
        <v>13.54393047</v>
      </c>
      <c r="G9" s="18" t="n">
        <v>529.11759645</v>
      </c>
      <c r="H9" s="20" t="n">
        <v>7.24047092</v>
      </c>
      <c r="I9" s="18" t="n">
        <v>531.38039382</v>
      </c>
      <c r="J9" s="20" t="n">
        <v>4.56866215</v>
      </c>
      <c r="K9" s="18" t="n">
        <v>531.3753246700001</v>
      </c>
      <c r="L9" s="20" t="n">
        <v>3.63168079</v>
      </c>
      <c r="M9" s="18" t="n">
        <v>530.2134954000001</v>
      </c>
      <c r="N9" s="20" t="n">
        <v>4.07965815</v>
      </c>
      <c r="O9" s="18" t="n">
        <v>537.82231855</v>
      </c>
      <c r="P9" s="20" t="n">
        <v>4.86662654</v>
      </c>
      <c r="Q9" s="18" t="s">
        <v>309</v>
      </c>
      <c r="R9" s="20" t="s">
        <v>309</v>
      </c>
      <c r="S9" s="18" t="s">
        <v>309</v>
      </c>
      <c r="T9" s="20" t="s">
        <v>309</v>
      </c>
      <c r="U9" s="18" t="s">
        <v>309</v>
      </c>
      <c r="V9" s="20" t="s">
        <v>309</v>
      </c>
      <c r="W9" s="18" t="n">
        <v>441.71412061</v>
      </c>
      <c r="X9" s="20" t="n">
        <v>33.12217802</v>
      </c>
      <c r="Y9" s="18" t="n">
        <v>508.40772052</v>
      </c>
      <c r="Z9" s="20" t="n">
        <v>8.25718281</v>
      </c>
    </row>
    <row r="10" spans="1:26">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s">
        <v>309</v>
      </c>
      <c r="T10" s="20" t="s">
        <v>309</v>
      </c>
      <c r="U10" s="18" t="n">
        <v>527.70468432</v>
      </c>
      <c r="V10" s="20" t="n">
        <v>2.08026152</v>
      </c>
      <c r="W10" s="18" t="s">
        <v>309</v>
      </c>
      <c r="X10" s="20" t="s">
        <v>309</v>
      </c>
      <c r="Y10" s="18" t="s">
        <v>309</v>
      </c>
      <c r="Z10" s="20" t="s">
        <v>309</v>
      </c>
    </row>
    <row r="11" spans="1:26">
      <c r="A11" s="15" t="s">
        <v>313</v>
      </c>
      <c r="B11" s="17" t="n">
        <v>7053</v>
      </c>
      <c r="C11" s="18">
        <f>(462.0/B11*100)</f>
        <v/>
      </c>
      <c r="D11" s="19" t="n">
        <v>6591</v>
      </c>
      <c r="E11" s="18" t="n">
        <v>425.62016112</v>
      </c>
      <c r="F11" s="20" t="n">
        <v>4.3580931</v>
      </c>
      <c r="G11" s="18" t="n">
        <v>429.08568295</v>
      </c>
      <c r="H11" s="20" t="n">
        <v>3.99673151</v>
      </c>
      <c r="I11" s="18" t="n">
        <v>448.56053476</v>
      </c>
      <c r="J11" s="20" t="n">
        <v>3.43051947</v>
      </c>
      <c r="K11" s="18" t="n">
        <v>480.932151</v>
      </c>
      <c r="L11" s="20" t="n">
        <v>5.8091281</v>
      </c>
      <c r="M11" s="18" t="n">
        <v>496.07652983</v>
      </c>
      <c r="N11" s="20" t="n">
        <v>6.61873597</v>
      </c>
      <c r="O11" s="18" t="n">
        <v>528.80972493</v>
      </c>
      <c r="P11" s="20" t="n">
        <v>4.17921266</v>
      </c>
      <c r="Q11" s="18" t="s">
        <v>309</v>
      </c>
      <c r="R11" s="20" t="s">
        <v>309</v>
      </c>
      <c r="S11" s="18" t="s">
        <v>309</v>
      </c>
      <c r="T11" s="20" t="s">
        <v>309</v>
      </c>
      <c r="U11" s="18" t="s">
        <v>309</v>
      </c>
      <c r="V11" s="20" t="s">
        <v>309</v>
      </c>
      <c r="W11" s="18" t="n">
        <v>451.51603312</v>
      </c>
      <c r="X11" s="20" t="n">
        <v>17.33395963</v>
      </c>
      <c r="Y11" s="18" t="n">
        <v>438.86324871</v>
      </c>
      <c r="Z11" s="20" t="n">
        <v>5.61023059</v>
      </c>
    </row>
    <row r="12" spans="1:26">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s">
        <v>309</v>
      </c>
      <c r="T12" s="20" t="s">
        <v>309</v>
      </c>
      <c r="U12" s="18" t="n">
        <v>492.83004828</v>
      </c>
      <c r="V12" s="20" t="n">
        <v>2.26769725</v>
      </c>
      <c r="W12" s="18" t="s">
        <v>309</v>
      </c>
      <c r="X12" s="20" t="s">
        <v>309</v>
      </c>
      <c r="Y12" s="18" t="s">
        <v>309</v>
      </c>
      <c r="Z12" s="20" t="s">
        <v>309</v>
      </c>
    </row>
    <row r="13" spans="1:26">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s">
        <v>309</v>
      </c>
      <c r="T13" s="20" t="s">
        <v>309</v>
      </c>
      <c r="U13" s="18" t="n">
        <v>501.936887</v>
      </c>
      <c r="V13" s="20" t="n">
        <v>2.37547789</v>
      </c>
      <c r="W13" s="18" t="s">
        <v>309</v>
      </c>
      <c r="X13" s="20" t="s">
        <v>309</v>
      </c>
      <c r="Y13" s="18" t="s">
        <v>309</v>
      </c>
      <c r="Z13" s="20" t="s">
        <v>309</v>
      </c>
    </row>
    <row r="14" spans="1:26">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s">
        <v>309</v>
      </c>
      <c r="T14" s="20" t="s">
        <v>309</v>
      </c>
      <c r="U14" s="18" t="n">
        <v>534.1937421</v>
      </c>
      <c r="V14" s="20" t="n">
        <v>2.09480707</v>
      </c>
      <c r="W14" s="18" t="s">
        <v>309</v>
      </c>
      <c r="X14" s="20" t="s">
        <v>309</v>
      </c>
      <c r="Y14" s="18" t="s">
        <v>309</v>
      </c>
      <c r="Z14" s="20" t="s">
        <v>309</v>
      </c>
    </row>
    <row r="15" spans="1:26">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s">
        <v>309</v>
      </c>
      <c r="T15" s="20" t="s">
        <v>309</v>
      </c>
      <c r="U15" s="18" t="n">
        <v>530.6611586400001</v>
      </c>
      <c r="V15" s="20" t="n">
        <v>2.39236859</v>
      </c>
      <c r="W15" s="18" t="s">
        <v>309</v>
      </c>
      <c r="X15" s="20" t="s">
        <v>309</v>
      </c>
      <c r="Y15" s="18" t="s">
        <v>309</v>
      </c>
      <c r="Z15" s="20" t="s">
        <v>309</v>
      </c>
    </row>
    <row r="16" spans="1:26">
      <c r="A16" s="15" t="s">
        <v>318</v>
      </c>
      <c r="B16" s="17" t="n">
        <v>6108</v>
      </c>
      <c r="C16" s="18">
        <f>(750.0/B16*100)</f>
        <v/>
      </c>
      <c r="D16" s="19" t="n">
        <v>5358</v>
      </c>
      <c r="E16" s="18" t="n">
        <v>512.14670576</v>
      </c>
      <c r="F16" s="20" t="n">
        <v>5.30378089</v>
      </c>
      <c r="G16" s="18" t="n">
        <v>504.28994314</v>
      </c>
      <c r="H16" s="20" t="n">
        <v>5.33248089</v>
      </c>
      <c r="I16" s="18" t="n">
        <v>491.09933224</v>
      </c>
      <c r="J16" s="20" t="n">
        <v>3.59438042</v>
      </c>
      <c r="K16" s="18" t="n">
        <v>506.8936972</v>
      </c>
      <c r="L16" s="20" t="n">
        <v>3.46597739</v>
      </c>
      <c r="M16" s="18" t="n">
        <v>515.5784419</v>
      </c>
      <c r="N16" s="20" t="n">
        <v>5.19197721</v>
      </c>
      <c r="O16" s="18" t="n">
        <v>526.83769095</v>
      </c>
      <c r="P16" s="20" t="n">
        <v>4.66098102</v>
      </c>
      <c r="Q16" s="18" t="s">
        <v>309</v>
      </c>
      <c r="R16" s="20" t="s">
        <v>309</v>
      </c>
      <c r="S16" s="18" t="s">
        <v>309</v>
      </c>
      <c r="T16" s="20" t="s">
        <v>309</v>
      </c>
      <c r="U16" s="18" t="s">
        <v>309</v>
      </c>
      <c r="V16" s="20" t="s">
        <v>309</v>
      </c>
      <c r="W16" s="18" t="n">
        <v>489.44907813</v>
      </c>
      <c r="X16" s="20" t="n">
        <v>36.4558299</v>
      </c>
      <c r="Y16" s="18" t="n">
        <v>459.07921268</v>
      </c>
      <c r="Z16" s="20" t="n">
        <v>8.20074958</v>
      </c>
    </row>
    <row r="17" spans="1:26">
      <c r="A17" s="15" t="s">
        <v>319</v>
      </c>
      <c r="B17" s="17" t="n">
        <v>6504</v>
      </c>
      <c r="C17" s="18">
        <f>(3097.0/B17*100)</f>
        <v/>
      </c>
      <c r="D17" s="19" t="n">
        <v>3407</v>
      </c>
      <c r="E17" s="18" t="n">
        <v>564.64239916</v>
      </c>
      <c r="F17" s="20" t="n">
        <v>4.72056681</v>
      </c>
      <c r="G17" s="18" t="n">
        <v>522.63132424</v>
      </c>
      <c r="H17" s="20" t="n">
        <v>6.23679523</v>
      </c>
      <c r="I17" s="18" t="n">
        <v>519.74668256</v>
      </c>
      <c r="J17" s="20" t="n">
        <v>4.28798187</v>
      </c>
      <c r="K17" s="18" t="n">
        <v>522.83165758</v>
      </c>
      <c r="L17" s="20" t="n">
        <v>4.90036815</v>
      </c>
      <c r="M17" s="18" t="n">
        <v>536.87422385</v>
      </c>
      <c r="N17" s="20" t="n">
        <v>5.9991989</v>
      </c>
      <c r="O17" s="18" t="n">
        <v>547.45374234</v>
      </c>
      <c r="P17" s="20" t="n">
        <v>6.35960151</v>
      </c>
      <c r="Q17" s="18" t="s">
        <v>309</v>
      </c>
      <c r="R17" s="20" t="s">
        <v>309</v>
      </c>
      <c r="S17" s="18" t="s">
        <v>309</v>
      </c>
      <c r="T17" s="20" t="s">
        <v>309</v>
      </c>
      <c r="U17" s="18" t="s">
        <v>309</v>
      </c>
      <c r="V17" s="20" t="s">
        <v>309</v>
      </c>
      <c r="W17" s="18" t="n">
        <v>484.61050788</v>
      </c>
      <c r="X17" s="20" t="n">
        <v>55.65879567</v>
      </c>
      <c r="Y17" s="18" t="n">
        <v>483.42065626</v>
      </c>
      <c r="Z17" s="20" t="n">
        <v>9.89290372</v>
      </c>
    </row>
    <row r="18" spans="1:26">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s">
        <v>309</v>
      </c>
      <c r="T18" s="20" t="s">
        <v>309</v>
      </c>
      <c r="U18" s="18" t="n">
        <v>454.82881661</v>
      </c>
      <c r="V18" s="20" t="n">
        <v>3.91731705</v>
      </c>
      <c r="W18" s="18" t="s">
        <v>309</v>
      </c>
      <c r="X18" s="20" t="s">
        <v>309</v>
      </c>
      <c r="Y18" s="18" t="s">
        <v>309</v>
      </c>
      <c r="Z18" s="20" t="s">
        <v>309</v>
      </c>
    </row>
    <row r="19" spans="1:26">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s">
        <v>309</v>
      </c>
      <c r="T19" s="20" t="s">
        <v>309</v>
      </c>
      <c r="U19" s="18" t="n">
        <v>476.74751239</v>
      </c>
      <c r="V19" s="20" t="n">
        <v>2.42146432</v>
      </c>
      <c r="W19" s="18" t="s">
        <v>309</v>
      </c>
      <c r="X19" s="20" t="s">
        <v>309</v>
      </c>
      <c r="Y19" s="18" t="s">
        <v>309</v>
      </c>
      <c r="Z19" s="20" t="s">
        <v>309</v>
      </c>
    </row>
    <row r="20" spans="1:26">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s">
        <v>309</v>
      </c>
      <c r="T20" s="20" t="s">
        <v>309</v>
      </c>
      <c r="U20" s="18" t="n">
        <v>473.23008609</v>
      </c>
      <c r="V20" s="20" t="n">
        <v>1.68092489</v>
      </c>
      <c r="W20" s="18" t="s">
        <v>309</v>
      </c>
      <c r="X20" s="20" t="s">
        <v>309</v>
      </c>
      <c r="Y20" s="18" t="s">
        <v>309</v>
      </c>
      <c r="Z20" s="20" t="s">
        <v>309</v>
      </c>
    </row>
    <row r="21" spans="1:26">
      <c r="A21" s="15" t="s">
        <v>323</v>
      </c>
      <c r="B21" s="17" t="n">
        <v>5741</v>
      </c>
      <c r="C21" s="18">
        <f>(621.0/B21*100)</f>
        <v/>
      </c>
      <c r="D21" s="19" t="n">
        <v>5120</v>
      </c>
      <c r="E21" s="18" t="n">
        <v>504.3069632</v>
      </c>
      <c r="F21" s="20" t="n">
        <v>5.31154859</v>
      </c>
      <c r="G21" s="18" t="n">
        <v>487.40275051</v>
      </c>
      <c r="H21" s="20" t="n">
        <v>5.24650994</v>
      </c>
      <c r="I21" s="18" t="n">
        <v>502.79172087</v>
      </c>
      <c r="J21" s="20" t="n">
        <v>2.63612879</v>
      </c>
      <c r="K21" s="18" t="n">
        <v>513.94202087</v>
      </c>
      <c r="L21" s="20" t="n">
        <v>4.74863799</v>
      </c>
      <c r="M21" s="18" t="n">
        <v>533.64906583</v>
      </c>
      <c r="N21" s="20" t="n">
        <v>10.14745745</v>
      </c>
      <c r="O21" s="18" t="n">
        <v>559.07371267</v>
      </c>
      <c r="P21" s="20" t="n">
        <v>4.63692859</v>
      </c>
      <c r="Q21" s="18" t="s">
        <v>309</v>
      </c>
      <c r="R21" s="20" t="s">
        <v>309</v>
      </c>
      <c r="S21" s="18" t="s">
        <v>309</v>
      </c>
      <c r="T21" s="20" t="s">
        <v>309</v>
      </c>
      <c r="U21" s="18" t="s">
        <v>309</v>
      </c>
      <c r="V21" s="20" t="s">
        <v>309</v>
      </c>
      <c r="W21" s="18" t="n">
        <v>379.23950867</v>
      </c>
      <c r="X21" s="20" t="n">
        <v>42.99382032</v>
      </c>
      <c r="Y21" s="18" t="n">
        <v>475.60835669</v>
      </c>
      <c r="Z21" s="20" t="n">
        <v>7.40334759</v>
      </c>
    </row>
    <row r="22" spans="1:26">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s">
        <v>309</v>
      </c>
      <c r="T22" s="20" t="s">
        <v>309</v>
      </c>
      <c r="U22" s="18" t="n">
        <v>466.55281214</v>
      </c>
      <c r="V22" s="20" t="n">
        <v>3.43755424</v>
      </c>
      <c r="W22" s="18" t="s">
        <v>309</v>
      </c>
      <c r="X22" s="20" t="s">
        <v>309</v>
      </c>
      <c r="Y22" s="18" t="s">
        <v>309</v>
      </c>
      <c r="Z22" s="20" t="s">
        <v>309</v>
      </c>
    </row>
    <row r="23" spans="1:26">
      <c r="A23" s="15" t="s">
        <v>325</v>
      </c>
      <c r="B23" s="17" t="n">
        <v>11583</v>
      </c>
      <c r="C23" s="18">
        <f>(2409.0/B23*100)</f>
        <v/>
      </c>
      <c r="D23" s="19" t="n">
        <v>9174</v>
      </c>
      <c r="E23" s="18" t="n">
        <v>443.64523946</v>
      </c>
      <c r="F23" s="20" t="n">
        <v>6.77941841</v>
      </c>
      <c r="G23" s="18" t="n">
        <v>484.27586666</v>
      </c>
      <c r="H23" s="20" t="n">
        <v>5.0424014</v>
      </c>
      <c r="I23" s="18" t="n">
        <v>497.55843002</v>
      </c>
      <c r="J23" s="20" t="n">
        <v>4.00707014</v>
      </c>
      <c r="K23" s="18" t="n">
        <v>492.44668357</v>
      </c>
      <c r="L23" s="20" t="n">
        <v>4.20972135</v>
      </c>
      <c r="M23" s="18" t="n">
        <v>486.89937935</v>
      </c>
      <c r="N23" s="20" t="n">
        <v>4.46742763</v>
      </c>
      <c r="O23" s="18" t="n">
        <v>494.69337757</v>
      </c>
      <c r="P23" s="20" t="n">
        <v>2.75812325</v>
      </c>
      <c r="Q23" s="18" t="s">
        <v>309</v>
      </c>
      <c r="R23" s="20" t="s">
        <v>309</v>
      </c>
      <c r="S23" s="18" t="s">
        <v>309</v>
      </c>
      <c r="T23" s="20" t="s">
        <v>309</v>
      </c>
      <c r="U23" s="18" t="s">
        <v>309</v>
      </c>
      <c r="V23" s="20" t="s">
        <v>309</v>
      </c>
      <c r="W23" s="18" t="n">
        <v>433.85804177</v>
      </c>
      <c r="X23" s="20" t="n">
        <v>17.20085596</v>
      </c>
      <c r="Y23" s="18" t="n">
        <v>440.01675556</v>
      </c>
      <c r="Z23" s="20" t="n">
        <v>7.34320968</v>
      </c>
    </row>
    <row r="24" spans="1:26">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s">
        <v>309</v>
      </c>
      <c r="T24" s="20" t="s">
        <v>309</v>
      </c>
      <c r="U24" s="18" t="n">
        <v>538.3947510199999</v>
      </c>
      <c r="V24" s="20" t="n">
        <v>2.96617877</v>
      </c>
      <c r="W24" s="18" t="s">
        <v>309</v>
      </c>
      <c r="X24" s="20" t="s">
        <v>309</v>
      </c>
      <c r="Y24" s="18" t="s">
        <v>309</v>
      </c>
      <c r="Z24" s="20" t="s">
        <v>309</v>
      </c>
    </row>
    <row r="25" spans="1:26">
      <c r="A25" s="15" t="s">
        <v>327</v>
      </c>
      <c r="B25" s="17" t="n">
        <v>5581</v>
      </c>
      <c r="C25" s="18">
        <f>(5.0/B25*100)</f>
        <v/>
      </c>
      <c r="D25" s="19" t="n">
        <v>5576</v>
      </c>
      <c r="E25" s="18" t="n">
        <v>473.06511452</v>
      </c>
      <c r="F25" s="20" t="n">
        <v>8.71816437</v>
      </c>
      <c r="G25" s="18" t="n">
        <v>492.37043896</v>
      </c>
      <c r="H25" s="20" t="n">
        <v>3.87227727</v>
      </c>
      <c r="I25" s="18" t="n">
        <v>506.81973416</v>
      </c>
      <c r="J25" s="20" t="n">
        <v>3.49199099</v>
      </c>
      <c r="K25" s="18" t="n">
        <v>535.01114738</v>
      </c>
      <c r="L25" s="20" t="n">
        <v>3.60926578</v>
      </c>
      <c r="M25" s="18" t="n">
        <v>551.27833189</v>
      </c>
      <c r="N25" s="20" t="n">
        <v>4.65930032</v>
      </c>
      <c r="O25" s="18" t="n">
        <v>557.87337642</v>
      </c>
      <c r="P25" s="20" t="n">
        <v>5.06353567</v>
      </c>
      <c r="Q25" s="18" t="s">
        <v>309</v>
      </c>
      <c r="R25" s="20" t="s">
        <v>309</v>
      </c>
      <c r="S25" s="18" t="s">
        <v>309</v>
      </c>
      <c r="T25" s="20" t="s">
        <v>309</v>
      </c>
      <c r="U25" s="18" t="s">
        <v>309</v>
      </c>
      <c r="V25" s="20" t="s">
        <v>309</v>
      </c>
      <c r="W25" s="18" t="n">
        <v>548.00649466</v>
      </c>
      <c r="X25" s="20" t="n">
        <v>57.68032091</v>
      </c>
      <c r="Y25" s="18" t="n">
        <v>479.5687922</v>
      </c>
      <c r="Z25" s="20" t="n">
        <v>8.55272231</v>
      </c>
    </row>
    <row r="26" spans="1:26">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s">
        <v>309</v>
      </c>
      <c r="T26" s="20" t="s">
        <v>309</v>
      </c>
      <c r="U26" s="18" t="n">
        <v>490.22501828</v>
      </c>
      <c r="V26" s="20" t="n">
        <v>1.56028186</v>
      </c>
      <c r="W26" s="18" t="s">
        <v>309</v>
      </c>
      <c r="X26" s="20" t="s">
        <v>309</v>
      </c>
      <c r="Y26" s="18" t="s">
        <v>309</v>
      </c>
      <c r="Z26" s="20" t="s">
        <v>309</v>
      </c>
    </row>
    <row r="27" spans="1:26">
      <c r="A27" s="15" t="s">
        <v>329</v>
      </c>
      <c r="B27" s="17" t="n">
        <v>5299</v>
      </c>
      <c r="C27" s="18">
        <f>(2010.0/B27*100)</f>
        <v/>
      </c>
      <c r="D27" s="19" t="n">
        <v>3289</v>
      </c>
      <c r="E27" s="18" t="n">
        <v>539.04623409</v>
      </c>
      <c r="F27" s="20" t="n">
        <v>4.74904597</v>
      </c>
      <c r="G27" s="18" t="n">
        <v>497.72051191</v>
      </c>
      <c r="H27" s="20" t="n">
        <v>4.75085667</v>
      </c>
      <c r="I27" s="18" t="n">
        <v>482.24819098</v>
      </c>
      <c r="J27" s="20" t="n">
        <v>2.70500158</v>
      </c>
      <c r="K27" s="18" t="n">
        <v>486.29503312</v>
      </c>
      <c r="L27" s="20" t="n">
        <v>4.60773263</v>
      </c>
      <c r="M27" s="18" t="n">
        <v>483.18606739</v>
      </c>
      <c r="N27" s="20" t="n">
        <v>8.114288849999999</v>
      </c>
      <c r="O27" s="18" t="n">
        <v>539.65306965</v>
      </c>
      <c r="P27" s="20" t="n">
        <v>7.4540242</v>
      </c>
      <c r="Q27" s="18" t="s">
        <v>309</v>
      </c>
      <c r="R27" s="20" t="s">
        <v>309</v>
      </c>
      <c r="S27" s="18" t="s">
        <v>309</v>
      </c>
      <c r="T27" s="20" t="s">
        <v>309</v>
      </c>
      <c r="U27" s="18" t="s">
        <v>309</v>
      </c>
      <c r="V27" s="20" t="s">
        <v>309</v>
      </c>
      <c r="W27" s="18" t="n">
        <v>401.98305004</v>
      </c>
      <c r="X27" s="20" t="n">
        <v>24.89852083</v>
      </c>
      <c r="Y27" s="18" t="n">
        <v>482.44700004</v>
      </c>
      <c r="Z27" s="20" t="n">
        <v>6.97997064</v>
      </c>
    </row>
    <row r="28" spans="1:26">
      <c r="A28" s="15" t="s">
        <v>330</v>
      </c>
      <c r="B28" s="17" t="n">
        <v>7568</v>
      </c>
      <c r="C28" s="18">
        <f>(490.0/B28*100)</f>
        <v/>
      </c>
      <c r="D28" s="19" t="n">
        <v>7078</v>
      </c>
      <c r="E28" s="18" t="n">
        <v>395.1850019</v>
      </c>
      <c r="F28" s="20" t="n">
        <v>3.88130932</v>
      </c>
      <c r="G28" s="18" t="n">
        <v>413.5768772</v>
      </c>
      <c r="H28" s="20" t="n">
        <v>2.4933774</v>
      </c>
      <c r="I28" s="18" t="n">
        <v>431.49357973</v>
      </c>
      <c r="J28" s="20" t="n">
        <v>2.83516145</v>
      </c>
      <c r="K28" s="18" t="n">
        <v>452.71761861</v>
      </c>
      <c r="L28" s="20" t="n">
        <v>11.30712271</v>
      </c>
      <c r="M28" s="18" t="n">
        <v>458.12577892</v>
      </c>
      <c r="N28" s="20" t="n">
        <v>22.25328035</v>
      </c>
      <c r="O28" s="18" t="n">
        <v>411.448758</v>
      </c>
      <c r="P28" s="20" t="n">
        <v>14.08444018</v>
      </c>
      <c r="Q28" s="18" t="s">
        <v>309</v>
      </c>
      <c r="R28" s="20" t="s">
        <v>309</v>
      </c>
      <c r="S28" s="18" t="s">
        <v>309</v>
      </c>
      <c r="T28" s="20" t="s">
        <v>309</v>
      </c>
      <c r="U28" s="18" t="n">
        <v>421.48155559</v>
      </c>
      <c r="V28" s="20" t="n">
        <v>57.86444894</v>
      </c>
      <c r="W28" s="18" t="n">
        <v>382.42179454</v>
      </c>
      <c r="X28" s="20" t="n">
        <v>17.42753631</v>
      </c>
      <c r="Y28" s="18" t="n">
        <v>389.904621</v>
      </c>
      <c r="Z28" s="20" t="n">
        <v>5.29969818</v>
      </c>
    </row>
    <row r="29" spans="1:26">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s">
        <v>309</v>
      </c>
      <c r="T29" s="20" t="s">
        <v>309</v>
      </c>
      <c r="U29" s="18" t="n">
        <v>508.57480626</v>
      </c>
      <c r="V29" s="20" t="n">
        <v>2.25739586</v>
      </c>
      <c r="W29" s="18" t="s">
        <v>309</v>
      </c>
      <c r="X29" s="20" t="s">
        <v>309</v>
      </c>
      <c r="Y29" s="18" t="s">
        <v>309</v>
      </c>
      <c r="Z29" s="20" t="s">
        <v>309</v>
      </c>
    </row>
    <row r="30" spans="1:26">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s">
        <v>309</v>
      </c>
      <c r="T30" s="20" t="s">
        <v>309</v>
      </c>
      <c r="U30" s="18" t="n">
        <v>513.3035121299999</v>
      </c>
      <c r="V30" s="20" t="n">
        <v>2.38424846</v>
      </c>
      <c r="W30" s="18" t="s">
        <v>309</v>
      </c>
      <c r="X30" s="20" t="s">
        <v>309</v>
      </c>
      <c r="Y30" s="18" t="s">
        <v>309</v>
      </c>
      <c r="Z30" s="20" t="s">
        <v>309</v>
      </c>
    </row>
    <row r="31" spans="1:26">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s">
        <v>309</v>
      </c>
      <c r="T31" s="20" t="s">
        <v>309</v>
      </c>
      <c r="U31" s="18" t="n">
        <v>498.481109</v>
      </c>
      <c r="V31" s="20" t="n">
        <v>2.26238565</v>
      </c>
      <c r="W31" s="18" t="s">
        <v>309</v>
      </c>
      <c r="X31" s="20" t="s">
        <v>309</v>
      </c>
      <c r="Y31" s="18" t="s">
        <v>309</v>
      </c>
      <c r="Z31" s="20" t="s">
        <v>309</v>
      </c>
    </row>
    <row r="32" spans="1:26">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s">
        <v>309</v>
      </c>
      <c r="T32" s="20" t="s">
        <v>309</v>
      </c>
      <c r="U32" s="18" t="n">
        <v>501.43533192</v>
      </c>
      <c r="V32" s="20" t="n">
        <v>2.50745183</v>
      </c>
      <c r="W32" s="18" t="s">
        <v>309</v>
      </c>
      <c r="X32" s="20" t="s">
        <v>309</v>
      </c>
      <c r="Y32" s="18" t="s">
        <v>309</v>
      </c>
      <c r="Z32" s="20" t="s">
        <v>309</v>
      </c>
    </row>
    <row r="33" spans="1:26">
      <c r="A33" s="15" t="s">
        <v>335</v>
      </c>
      <c r="B33" s="17" t="n">
        <v>7325</v>
      </c>
      <c r="C33" s="18">
        <f>(444.0/B33*100)</f>
        <v/>
      </c>
      <c r="D33" s="19" t="n">
        <v>6881</v>
      </c>
      <c r="E33" s="18" t="n">
        <v>488.77480965</v>
      </c>
      <c r="F33" s="20" t="n">
        <v>4.13544393</v>
      </c>
      <c r="G33" s="18" t="n">
        <v>491.45821342</v>
      </c>
      <c r="H33" s="20" t="n">
        <v>3.4838233</v>
      </c>
      <c r="I33" s="18" t="n">
        <v>508.37775262</v>
      </c>
      <c r="J33" s="20" t="n">
        <v>2.39225843</v>
      </c>
      <c r="K33" s="18" t="n">
        <v>569.51075558</v>
      </c>
      <c r="L33" s="20" t="n">
        <v>9.73401645</v>
      </c>
      <c r="M33" s="18" t="n">
        <v>581.69038991</v>
      </c>
      <c r="N33" s="20" t="n">
        <v>24.963106</v>
      </c>
      <c r="O33" s="18" t="n">
        <v>451.93643749</v>
      </c>
      <c r="P33" s="20" t="n">
        <v>53.93372019</v>
      </c>
      <c r="Q33" s="18" t="s">
        <v>309</v>
      </c>
      <c r="R33" s="20" t="s">
        <v>309</v>
      </c>
      <c r="S33" s="18" t="s">
        <v>309</v>
      </c>
      <c r="T33" s="20" t="s">
        <v>309</v>
      </c>
      <c r="U33" s="18" t="s">
        <v>309</v>
      </c>
      <c r="V33" s="20" t="s">
        <v>309</v>
      </c>
      <c r="W33" s="18" t="n">
        <v>458.63236344</v>
      </c>
      <c r="X33" s="20" t="n">
        <v>32.05054281</v>
      </c>
      <c r="Y33" s="18" t="n">
        <v>470.37877772</v>
      </c>
      <c r="Z33" s="20" t="n">
        <v>8.55407366</v>
      </c>
    </row>
    <row r="34" spans="1:26">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s">
        <v>309</v>
      </c>
      <c r="T34" s="20" t="s">
        <v>309</v>
      </c>
      <c r="U34" s="18" t="n">
        <v>460.77485571</v>
      </c>
      <c r="V34" s="20" t="n">
        <v>2.59367752</v>
      </c>
      <c r="W34" s="18" t="s">
        <v>309</v>
      </c>
      <c r="X34" s="20" t="s">
        <v>309</v>
      </c>
      <c r="Y34" s="18" t="s">
        <v>309</v>
      </c>
      <c r="Z34" s="20" t="s">
        <v>309</v>
      </c>
    </row>
    <row r="35" spans="1:26">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s">
        <v>309</v>
      </c>
      <c r="T35" s="20" t="s">
        <v>309</v>
      </c>
      <c r="U35" s="18" t="n">
        <v>512.8635785500001</v>
      </c>
      <c r="V35" s="20" t="n">
        <v>1.32436738</v>
      </c>
      <c r="W35" s="18" t="s">
        <v>309</v>
      </c>
      <c r="X35" s="20" t="s">
        <v>309</v>
      </c>
      <c r="Y35" s="18" t="s">
        <v>309</v>
      </c>
      <c r="Z35" s="20" t="s">
        <v>309</v>
      </c>
    </row>
    <row r="36" spans="1:26">
      <c r="A36" s="15" t="s">
        <v>338</v>
      </c>
      <c r="B36" s="17" t="n">
        <v>6736</v>
      </c>
      <c r="C36" s="18">
        <f>(1983.0/B36*100)</f>
        <v/>
      </c>
      <c r="D36" s="19" t="n">
        <v>4753</v>
      </c>
      <c r="E36" s="18" t="n">
        <v>488.4882667</v>
      </c>
      <c r="F36" s="20" t="n">
        <v>4.23170075</v>
      </c>
      <c r="G36" s="18" t="n">
        <v>498.09543662</v>
      </c>
      <c r="H36" s="20" t="n">
        <v>3.1635167</v>
      </c>
      <c r="I36" s="18" t="n">
        <v>501.79665141</v>
      </c>
      <c r="J36" s="20" t="n">
        <v>3.49852954</v>
      </c>
      <c r="K36" s="18" t="n">
        <v>521.87453591</v>
      </c>
      <c r="L36" s="20" t="n">
        <v>4.47313331</v>
      </c>
      <c r="M36" s="18" t="n">
        <v>522.60431397</v>
      </c>
      <c r="N36" s="20" t="n">
        <v>7.45156978</v>
      </c>
      <c r="O36" s="18" t="n">
        <v>533.20253488</v>
      </c>
      <c r="P36" s="20" t="n">
        <v>8.93221254</v>
      </c>
      <c r="Q36" s="18" t="s">
        <v>309</v>
      </c>
      <c r="R36" s="20" t="s">
        <v>309</v>
      </c>
      <c r="S36" s="18" t="s">
        <v>309</v>
      </c>
      <c r="T36" s="20" t="s">
        <v>309</v>
      </c>
      <c r="U36" s="18" t="s">
        <v>309</v>
      </c>
      <c r="V36" s="20" t="s">
        <v>309</v>
      </c>
      <c r="W36" s="18" t="s">
        <v>309</v>
      </c>
      <c r="X36" s="20" t="s">
        <v>309</v>
      </c>
      <c r="Y36" s="18" t="n">
        <v>475.53772093</v>
      </c>
      <c r="Z36" s="20" t="n">
        <v>9.641348170000001</v>
      </c>
    </row>
    <row r="37" spans="1:26">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s">
        <v>309</v>
      </c>
      <c r="T37" s="20" t="s">
        <v>309</v>
      </c>
      <c r="U37" s="18" t="n">
        <v>493.42235631</v>
      </c>
      <c r="V37" s="20" t="n">
        <v>3.60072073</v>
      </c>
      <c r="W37" s="18" t="s">
        <v>309</v>
      </c>
      <c r="X37" s="20" t="s">
        <v>309</v>
      </c>
      <c r="Y37" s="18" t="s">
        <v>309</v>
      </c>
      <c r="Z37" s="20" t="s">
        <v>309</v>
      </c>
    </row>
    <row r="38" spans="1:26">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s">
        <v>309</v>
      </c>
      <c r="T38" s="20" t="s">
        <v>309</v>
      </c>
      <c r="U38" s="18" t="n">
        <v>505.50581563</v>
      </c>
      <c r="V38" s="20" t="n">
        <v>2.90027214</v>
      </c>
      <c r="W38" s="18" t="s">
        <v>309</v>
      </c>
      <c r="X38" s="20" t="s">
        <v>309</v>
      </c>
      <c r="Y38" s="18" t="s">
        <v>309</v>
      </c>
      <c r="Z38" s="20" t="s">
        <v>309</v>
      </c>
    </row>
    <row r="39" spans="1:26">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s">
        <v>309</v>
      </c>
      <c r="T39" s="20" t="s">
        <v>309</v>
      </c>
      <c r="U39" s="18" t="n">
        <v>425.48950894</v>
      </c>
      <c r="V39" s="20" t="n">
        <v>3.93390091</v>
      </c>
      <c r="W39" s="18" t="s">
        <v>309</v>
      </c>
      <c r="X39" s="20" t="s">
        <v>309</v>
      </c>
      <c r="Y39" s="18" t="s">
        <v>309</v>
      </c>
      <c r="Z39" s="20" t="s">
        <v>309</v>
      </c>
    </row>
    <row r="40" spans="1:26">
      <c r="A40" s="15" t="s">
        <v>342</v>
      </c>
      <c r="B40" s="17" t="n">
        <v>14157</v>
      </c>
      <c r="C40" s="18">
        <f>(1679.0/B40*100)</f>
        <v/>
      </c>
      <c r="D40" s="19" t="n">
        <v>12478</v>
      </c>
      <c r="E40" s="18" t="n">
        <v>513.67941073</v>
      </c>
      <c r="F40" s="20" t="n">
        <v>3.99144981</v>
      </c>
      <c r="G40" s="18" t="n">
        <v>504.07828245</v>
      </c>
      <c r="H40" s="20" t="n">
        <v>5.77581308</v>
      </c>
      <c r="I40" s="18" t="n">
        <v>530.21548132</v>
      </c>
      <c r="J40" s="20" t="n">
        <v>4.9982239</v>
      </c>
      <c r="K40" s="18" t="n">
        <v>557.95266416</v>
      </c>
      <c r="L40" s="20" t="n">
        <v>11.18624843</v>
      </c>
      <c r="M40" s="18" t="n">
        <v>601.20246645</v>
      </c>
      <c r="N40" s="20" t="n">
        <v>23.82679046</v>
      </c>
      <c r="O40" s="18" t="n">
        <v>496.53478861</v>
      </c>
      <c r="P40" s="20" t="n">
        <v>62.65930909</v>
      </c>
      <c r="Q40" s="18" t="s">
        <v>309</v>
      </c>
      <c r="R40" s="20" t="s">
        <v>309</v>
      </c>
      <c r="S40" s="18" t="s">
        <v>309</v>
      </c>
      <c r="T40" s="20" t="s">
        <v>309</v>
      </c>
      <c r="U40" s="18" t="n">
        <v>510.3049124</v>
      </c>
      <c r="V40" s="20" t="n">
        <v>2.76769424</v>
      </c>
      <c r="W40" s="18" t="n">
        <v>356.2598</v>
      </c>
      <c r="X40" s="20" t="n">
        <v>36.78018004</v>
      </c>
      <c r="Y40" s="18" t="n">
        <v>489.15549629</v>
      </c>
      <c r="Z40" s="20" t="n">
        <v>24.11802786</v>
      </c>
    </row>
    <row r="41" spans="1:26">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s">
        <v>309</v>
      </c>
      <c r="T41" s="20" t="s">
        <v>309</v>
      </c>
      <c r="U41" s="18" t="n">
        <v>496.24243435</v>
      </c>
      <c r="V41" s="20" t="n">
        <v>3.18120086</v>
      </c>
      <c r="W41" s="18" t="s">
        <v>309</v>
      </c>
      <c r="X41" s="20" t="s">
        <v>309</v>
      </c>
      <c r="Y41" s="18" t="s">
        <v>309</v>
      </c>
      <c r="Z41" s="20" t="s">
        <v>309</v>
      </c>
    </row>
    <row r="42" spans="1:26">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c r="Y44" s="18" t="s">
        <v>309</v>
      </c>
      <c r="Z44" s="20" t="s">
        <v>309</v>
      </c>
    </row>
    <row r="45" spans="1:26">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s">
        <v>309</v>
      </c>
      <c r="T45" s="20" t="s">
        <v>309</v>
      </c>
      <c r="U45" s="18" t="n">
        <v>375.7451021</v>
      </c>
      <c r="V45" s="20" t="n">
        <v>2.64238063</v>
      </c>
      <c r="W45" s="18" t="s">
        <v>309</v>
      </c>
      <c r="X45" s="20" t="s">
        <v>309</v>
      </c>
      <c r="Y45" s="18" t="s">
        <v>309</v>
      </c>
      <c r="Z45" s="20" t="s">
        <v>309</v>
      </c>
    </row>
    <row r="46" spans="1:26">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s">
        <v>309</v>
      </c>
      <c r="T46" s="20" t="s">
        <v>309</v>
      </c>
      <c r="U46" s="18" t="n">
        <v>400.68210314</v>
      </c>
      <c r="V46" s="20" t="n">
        <v>2.29683765</v>
      </c>
      <c r="W46" s="18" t="s">
        <v>309</v>
      </c>
      <c r="X46" s="20" t="s">
        <v>309</v>
      </c>
      <c r="Y46" s="18" t="s">
        <v>309</v>
      </c>
      <c r="Z46" s="20" t="s">
        <v>309</v>
      </c>
    </row>
    <row r="47" spans="1:26">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s">
        <v>309</v>
      </c>
      <c r="T47" s="20" t="s">
        <v>309</v>
      </c>
      <c r="U47" s="18" t="n">
        <v>445.77195784</v>
      </c>
      <c r="V47" s="20" t="n">
        <v>4.35022264</v>
      </c>
      <c r="W47" s="18" t="s">
        <v>309</v>
      </c>
      <c r="X47" s="20" t="s">
        <v>309</v>
      </c>
      <c r="Y47" s="18" t="s">
        <v>309</v>
      </c>
      <c r="Z47" s="20" t="s">
        <v>309</v>
      </c>
    </row>
    <row r="48" spans="1:26">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s">
        <v>309</v>
      </c>
      <c r="T48" s="20" t="s">
        <v>309</v>
      </c>
      <c r="U48" s="18" t="n">
        <v>517.77928095</v>
      </c>
      <c r="V48" s="20" t="n">
        <v>4.636718</v>
      </c>
      <c r="W48" s="18" t="s">
        <v>309</v>
      </c>
      <c r="X48" s="20" t="s">
        <v>309</v>
      </c>
      <c r="Y48" s="18" t="s">
        <v>309</v>
      </c>
      <c r="Z48" s="20" t="s">
        <v>309</v>
      </c>
    </row>
    <row r="49" spans="1:26">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s">
        <v>309</v>
      </c>
      <c r="T49" s="20" t="s">
        <v>309</v>
      </c>
      <c r="U49" s="18" t="n">
        <v>432.22624802</v>
      </c>
      <c r="V49" s="20" t="n">
        <v>2.8653235</v>
      </c>
      <c r="W49" s="18" t="s">
        <v>309</v>
      </c>
      <c r="X49" s="20" t="s">
        <v>309</v>
      </c>
      <c r="Y49" s="18" t="s">
        <v>309</v>
      </c>
      <c r="Z49" s="20" t="s">
        <v>309</v>
      </c>
    </row>
    <row r="50" spans="1:26">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s">
        <v>309</v>
      </c>
      <c r="T50" s="20" t="s">
        <v>309</v>
      </c>
      <c r="U50" s="18" t="n">
        <v>415.72876064</v>
      </c>
      <c r="V50" s="20" t="n">
        <v>2.36107792</v>
      </c>
      <c r="W50" s="18" t="s">
        <v>309</v>
      </c>
      <c r="X50" s="20" t="s">
        <v>309</v>
      </c>
      <c r="Y50" s="18" t="s">
        <v>309</v>
      </c>
      <c r="Z50" s="20" t="s">
        <v>309</v>
      </c>
    </row>
    <row r="51" spans="1:26">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s">
        <v>309</v>
      </c>
      <c r="T51" s="20" t="s">
        <v>309</v>
      </c>
      <c r="U51" s="18" t="n">
        <v>419.60803314</v>
      </c>
      <c r="V51" s="20" t="n">
        <v>2.07453394</v>
      </c>
      <c r="W51" s="18" t="s">
        <v>309</v>
      </c>
      <c r="X51" s="20" t="s">
        <v>309</v>
      </c>
      <c r="Y51" s="18" t="s">
        <v>309</v>
      </c>
      <c r="Z51" s="20" t="s">
        <v>309</v>
      </c>
    </row>
    <row r="52" spans="1:26">
      <c r="A52" s="15" t="s">
        <v>354</v>
      </c>
      <c r="B52" s="17" t="n">
        <v>5809</v>
      </c>
      <c r="C52" s="18">
        <f>(396.0/B52*100)</f>
        <v/>
      </c>
      <c r="D52" s="19" t="n">
        <v>5413</v>
      </c>
      <c r="E52" s="18" t="n">
        <v>486.43932827</v>
      </c>
      <c r="F52" s="20" t="n">
        <v>3.38072106</v>
      </c>
      <c r="G52" s="18" t="n">
        <v>481.7446715</v>
      </c>
      <c r="H52" s="20" t="n">
        <v>3.4774617</v>
      </c>
      <c r="I52" s="18" t="n">
        <v>474.44859285</v>
      </c>
      <c r="J52" s="20" t="n">
        <v>3.46224649</v>
      </c>
      <c r="K52" s="18" t="n">
        <v>467.06608881</v>
      </c>
      <c r="L52" s="20" t="n">
        <v>4.99963081</v>
      </c>
      <c r="M52" s="18" t="n">
        <v>456.64190977</v>
      </c>
      <c r="N52" s="20" t="n">
        <v>5.42979942</v>
      </c>
      <c r="O52" s="18" t="n">
        <v>468.51877646</v>
      </c>
      <c r="P52" s="20" t="n">
        <v>4.9766876</v>
      </c>
      <c r="Q52" s="18" t="s">
        <v>309</v>
      </c>
      <c r="R52" s="20" t="s">
        <v>309</v>
      </c>
      <c r="S52" s="18" t="s">
        <v>309</v>
      </c>
      <c r="T52" s="20" t="s">
        <v>309</v>
      </c>
      <c r="U52" s="18" t="s">
        <v>309</v>
      </c>
      <c r="V52" s="20" t="s">
        <v>309</v>
      </c>
      <c r="W52" s="18" t="n">
        <v>459.54880866</v>
      </c>
      <c r="X52" s="20" t="n">
        <v>27.55444863</v>
      </c>
      <c r="Y52" s="18" t="n">
        <v>458.39848877</v>
      </c>
      <c r="Z52" s="20" t="n">
        <v>8.99715003</v>
      </c>
    </row>
    <row r="53" spans="1:26">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s">
        <v>309</v>
      </c>
      <c r="T53" s="20" t="s">
        <v>309</v>
      </c>
      <c r="U53" s="18" t="n">
        <v>432.5767659</v>
      </c>
      <c r="V53" s="20" t="n">
        <v>1.3789965</v>
      </c>
      <c r="W53" s="18" t="s">
        <v>309</v>
      </c>
      <c r="X53" s="20" t="s">
        <v>309</v>
      </c>
      <c r="Y53" s="18" t="s">
        <v>309</v>
      </c>
      <c r="Z53" s="20" t="s">
        <v>309</v>
      </c>
    </row>
    <row r="54" spans="1:26">
      <c r="A54" s="15" t="s">
        <v>356</v>
      </c>
      <c r="B54" s="17" t="n">
        <v>4740</v>
      </c>
      <c r="C54" s="18">
        <f>(112.0/B54*100)</f>
        <v/>
      </c>
      <c r="D54" s="19" t="n">
        <v>4628</v>
      </c>
      <c r="E54" s="18" t="n">
        <v>314.8920855</v>
      </c>
      <c r="F54" s="20" t="n">
        <v>2.50267069</v>
      </c>
      <c r="G54" s="18" t="n">
        <v>331.38791134</v>
      </c>
      <c r="H54" s="20" t="n">
        <v>4.68453921</v>
      </c>
      <c r="I54" s="18" t="n">
        <v>341.70629577</v>
      </c>
      <c r="J54" s="20" t="n">
        <v>4.4912478</v>
      </c>
      <c r="K54" s="18" t="n">
        <v>358.1063903</v>
      </c>
      <c r="L54" s="20" t="n">
        <v>8.358426420000001</v>
      </c>
      <c r="M54" s="18" t="n">
        <v>393.28699116</v>
      </c>
      <c r="N54" s="20" t="n">
        <v>10.81602999</v>
      </c>
      <c r="O54" s="18" t="n">
        <v>394.58345558</v>
      </c>
      <c r="P54" s="20" t="n">
        <v>9.76219173</v>
      </c>
      <c r="Q54" s="18" t="s">
        <v>309</v>
      </c>
      <c r="R54" s="20" t="s">
        <v>309</v>
      </c>
      <c r="S54" s="18" t="s">
        <v>309</v>
      </c>
      <c r="T54" s="20" t="s">
        <v>309</v>
      </c>
      <c r="U54" s="18" t="s">
        <v>309</v>
      </c>
      <c r="V54" s="20" t="s">
        <v>309</v>
      </c>
      <c r="W54" s="18" t="n">
        <v>299.05032527</v>
      </c>
      <c r="X54" s="20" t="n">
        <v>15.64077033</v>
      </c>
      <c r="Y54" s="18" t="n">
        <v>317.95158548</v>
      </c>
      <c r="Z54" s="20" t="n">
        <v>7.10365808</v>
      </c>
    </row>
    <row r="55" spans="1:26">
      <c r="A55" s="15" t="s">
        <v>357</v>
      </c>
      <c r="B55" s="17" t="n">
        <v>5316</v>
      </c>
      <c r="C55" s="18">
        <f>(137.0/B55*100)</f>
        <v/>
      </c>
      <c r="D55" s="19" t="n">
        <v>5179</v>
      </c>
      <c r="E55" s="18" t="n">
        <v>391.16890897</v>
      </c>
      <c r="F55" s="20" t="n">
        <v>2.81940395</v>
      </c>
      <c r="G55" s="18" t="n">
        <v>388.43195345</v>
      </c>
      <c r="H55" s="20" t="n">
        <v>8.979788879999999</v>
      </c>
      <c r="I55" s="18" t="n">
        <v>404.03540636</v>
      </c>
      <c r="J55" s="20" t="n">
        <v>6.6028721</v>
      </c>
      <c r="K55" s="18" t="n">
        <v>409.47813034</v>
      </c>
      <c r="L55" s="20" t="n">
        <v>4.52468948</v>
      </c>
      <c r="M55" s="18" t="n">
        <v>434.78256613</v>
      </c>
      <c r="N55" s="20" t="n">
        <v>4.20893814</v>
      </c>
      <c r="O55" s="18" t="n">
        <v>452.04070611</v>
      </c>
      <c r="P55" s="20" t="n">
        <v>3.91001507</v>
      </c>
      <c r="Q55" s="18" t="s">
        <v>309</v>
      </c>
      <c r="R55" s="20" t="s">
        <v>309</v>
      </c>
      <c r="S55" s="18" t="s">
        <v>309</v>
      </c>
      <c r="T55" s="20" t="s">
        <v>309</v>
      </c>
      <c r="U55" s="18" t="s">
        <v>309</v>
      </c>
      <c r="V55" s="20" t="s">
        <v>309</v>
      </c>
      <c r="W55" s="18" t="n">
        <v>352.86475414</v>
      </c>
      <c r="X55" s="20" t="n">
        <v>20.83454929</v>
      </c>
      <c r="Y55" s="18" t="n">
        <v>399.44610017</v>
      </c>
      <c r="Z55" s="20" t="n">
        <v>5.33720015</v>
      </c>
    </row>
    <row r="56" spans="1:26">
      <c r="A56" s="15" t="s">
        <v>358</v>
      </c>
      <c r="B56" s="17" t="n">
        <v>5359</v>
      </c>
      <c r="C56" s="18">
        <f>(104.0/B56*100)</f>
        <v/>
      </c>
      <c r="D56" s="19" t="n">
        <v>5255</v>
      </c>
      <c r="E56" s="18" t="n">
        <v>498.89477181</v>
      </c>
      <c r="F56" s="20" t="n">
        <v>5.05453359</v>
      </c>
      <c r="G56" s="18" t="n">
        <v>514.56531014</v>
      </c>
      <c r="H56" s="20" t="n">
        <v>3.22024007</v>
      </c>
      <c r="I56" s="18" t="n">
        <v>518.6784474999999</v>
      </c>
      <c r="J56" s="20" t="n">
        <v>4.2226194</v>
      </c>
      <c r="K56" s="18" t="n">
        <v>536.09626671</v>
      </c>
      <c r="L56" s="20" t="n">
        <v>2.66469818</v>
      </c>
      <c r="M56" s="18" t="n">
        <v>550.64651412</v>
      </c>
      <c r="N56" s="20" t="n">
        <v>4.79100386</v>
      </c>
      <c r="O56" s="18" t="n">
        <v>545.64490262</v>
      </c>
      <c r="P56" s="20" t="n">
        <v>10.17498573</v>
      </c>
      <c r="Q56" s="18" t="s">
        <v>309</v>
      </c>
      <c r="R56" s="20" t="s">
        <v>309</v>
      </c>
      <c r="S56" s="18" t="s">
        <v>309</v>
      </c>
      <c r="T56" s="20" t="s">
        <v>309</v>
      </c>
      <c r="U56" s="18" t="s">
        <v>309</v>
      </c>
      <c r="V56" s="20" t="s">
        <v>309</v>
      </c>
      <c r="W56" s="18" t="n">
        <v>479.19851424</v>
      </c>
      <c r="X56" s="20" t="n">
        <v>30.10026247</v>
      </c>
      <c r="Y56" s="18" t="n">
        <v>480.81930191</v>
      </c>
      <c r="Z56" s="20" t="n">
        <v>6.31137564</v>
      </c>
    </row>
    <row r="57" spans="1:26">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s">
        <v>309</v>
      </c>
      <c r="T57" s="20" t="s">
        <v>309</v>
      </c>
      <c r="U57" s="18" t="n">
        <v>403.09974532</v>
      </c>
      <c r="V57" s="20" t="n">
        <v>2.56579015</v>
      </c>
      <c r="W57" s="18" t="s">
        <v>309</v>
      </c>
      <c r="X57" s="20" t="s">
        <v>309</v>
      </c>
      <c r="Y57" s="18" t="s">
        <v>309</v>
      </c>
      <c r="Z57" s="20" t="s">
        <v>309</v>
      </c>
    </row>
    <row r="58" spans="1:26">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s">
        <v>309</v>
      </c>
      <c r="T58" s="20" t="s">
        <v>309</v>
      </c>
      <c r="U58" s="18" t="n">
        <v>408.6691134</v>
      </c>
      <c r="V58" s="20" t="n">
        <v>2.67440156</v>
      </c>
      <c r="W58" s="18" t="s">
        <v>309</v>
      </c>
      <c r="X58" s="20" t="s">
        <v>309</v>
      </c>
      <c r="Y58" s="18" t="s">
        <v>309</v>
      </c>
      <c r="Z58" s="20" t="s">
        <v>309</v>
      </c>
    </row>
    <row r="59" spans="1:26">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s">
        <v>309</v>
      </c>
      <c r="T59" s="20" t="s">
        <v>309</v>
      </c>
      <c r="U59" s="18" t="n">
        <v>378.44218506</v>
      </c>
      <c r="V59" s="20" t="n">
        <v>1.6995879</v>
      </c>
      <c r="W59" s="18" t="s">
        <v>309</v>
      </c>
      <c r="X59" s="20" t="s">
        <v>309</v>
      </c>
      <c r="Y59" s="18" t="s">
        <v>309</v>
      </c>
      <c r="Z59" s="20" t="s">
        <v>309</v>
      </c>
    </row>
    <row r="60" spans="1:26">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s">
        <v>309</v>
      </c>
      <c r="T60" s="20" t="s">
        <v>309</v>
      </c>
      <c r="U60" s="18" t="n">
        <v>386.48537246</v>
      </c>
      <c r="V60" s="20" t="n">
        <v>3.39522632</v>
      </c>
      <c r="W60" s="18" t="s">
        <v>309</v>
      </c>
      <c r="X60" s="20" t="s">
        <v>309</v>
      </c>
      <c r="Y60" s="18" t="s">
        <v>309</v>
      </c>
      <c r="Z60" s="20" t="s">
        <v>309</v>
      </c>
    </row>
    <row r="61" spans="1:26">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s">
        <v>309</v>
      </c>
      <c r="T61" s="20" t="s">
        <v>309</v>
      </c>
      <c r="U61" s="18" t="n">
        <v>475.40894656</v>
      </c>
      <c r="V61" s="20" t="n">
        <v>2.65267642</v>
      </c>
      <c r="W61" s="18" t="s">
        <v>309</v>
      </c>
      <c r="X61" s="20" t="s">
        <v>309</v>
      </c>
      <c r="Y61" s="18" t="s">
        <v>309</v>
      </c>
      <c r="Z61" s="20" t="s">
        <v>309</v>
      </c>
    </row>
    <row r="62" spans="1:26">
      <c r="A62" s="15" t="s">
        <v>364</v>
      </c>
      <c r="B62" s="17" t="n">
        <v>4476</v>
      </c>
      <c r="C62" s="18">
        <f>(32.0/B62*100)</f>
        <v/>
      </c>
      <c r="D62" s="19" t="n">
        <v>4444</v>
      </c>
      <c r="E62" s="18" t="n">
        <v>530.30139572</v>
      </c>
      <c r="F62" s="20" t="n">
        <v>4.53639103</v>
      </c>
      <c r="G62" s="18" t="n">
        <v>532.76607438</v>
      </c>
      <c r="H62" s="20" t="n">
        <v>1.78082743</v>
      </c>
      <c r="I62" s="18" t="n">
        <v>521.1952373300001</v>
      </c>
      <c r="J62" s="20" t="n">
        <v>2.86433188</v>
      </c>
      <c r="K62" s="18" t="n">
        <v>514.67988723</v>
      </c>
      <c r="L62" s="20" t="n">
        <v>4.19820928</v>
      </c>
      <c r="M62" s="18" t="n">
        <v>530.41977209</v>
      </c>
      <c r="N62" s="20" t="n">
        <v>5.62612144</v>
      </c>
      <c r="O62" s="18" t="n">
        <v>543.05010299</v>
      </c>
      <c r="P62" s="20" t="n">
        <v>4.57596955</v>
      </c>
      <c r="Q62" s="18" t="s">
        <v>309</v>
      </c>
      <c r="R62" s="20" t="s">
        <v>309</v>
      </c>
      <c r="S62" s="18" t="s">
        <v>309</v>
      </c>
      <c r="T62" s="20" t="s">
        <v>309</v>
      </c>
      <c r="U62" s="18" t="s">
        <v>309</v>
      </c>
      <c r="V62" s="20" t="s">
        <v>309</v>
      </c>
      <c r="W62" s="18" t="n">
        <v>519.75359332</v>
      </c>
      <c r="X62" s="20" t="n">
        <v>29.83115979</v>
      </c>
      <c r="Y62" s="18" t="n">
        <v>525.2008938</v>
      </c>
      <c r="Z62" s="20" t="n">
        <v>10.1703755</v>
      </c>
    </row>
    <row r="63" spans="1:26">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s">
        <v>309</v>
      </c>
      <c r="T63" s="20" t="s">
        <v>309</v>
      </c>
      <c r="U63" s="18" t="n">
        <v>383.68238779</v>
      </c>
      <c r="V63" s="20" t="n">
        <v>1.24851448</v>
      </c>
      <c r="W63" s="18" t="s">
        <v>309</v>
      </c>
      <c r="X63" s="20" t="s">
        <v>309</v>
      </c>
      <c r="Y63" s="18" t="s">
        <v>309</v>
      </c>
      <c r="Z63" s="20" t="s">
        <v>309</v>
      </c>
    </row>
    <row r="64" spans="1:26">
      <c r="A64" s="15" t="s">
        <v>366</v>
      </c>
      <c r="B64" s="17" t="n">
        <v>3634</v>
      </c>
      <c r="C64" s="18">
        <f>(431.0/B64*100)</f>
        <v/>
      </c>
      <c r="D64" s="19" t="n">
        <v>3203</v>
      </c>
      <c r="E64" s="18" t="n">
        <v>418.16750484</v>
      </c>
      <c r="F64" s="20" t="n">
        <v>10.17839952</v>
      </c>
      <c r="G64" s="18" t="n">
        <v>456.72697098</v>
      </c>
      <c r="H64" s="20" t="n">
        <v>3.1306034</v>
      </c>
      <c r="I64" s="18" t="n">
        <v>490.29731575</v>
      </c>
      <c r="J64" s="20" t="n">
        <v>4.62567093</v>
      </c>
      <c r="K64" s="18" t="n">
        <v>490.3820666</v>
      </c>
      <c r="L64" s="20" t="n">
        <v>5.42320065</v>
      </c>
      <c r="M64" s="18" t="n">
        <v>516.93200311</v>
      </c>
      <c r="N64" s="20" t="n">
        <v>9.07745136</v>
      </c>
      <c r="O64" s="18" t="n">
        <v>532.97525191</v>
      </c>
      <c r="P64" s="20" t="n">
        <v>5.8363057</v>
      </c>
      <c r="Q64" s="18" t="s">
        <v>309</v>
      </c>
      <c r="R64" s="20" t="s">
        <v>309</v>
      </c>
      <c r="S64" s="18" t="s">
        <v>309</v>
      </c>
      <c r="T64" s="20" t="s">
        <v>309</v>
      </c>
      <c r="U64" s="18" t="s">
        <v>309</v>
      </c>
      <c r="V64" s="20" t="s">
        <v>309</v>
      </c>
      <c r="W64" s="18" t="n">
        <v>381.94291118</v>
      </c>
      <c r="X64" s="20" t="n">
        <v>53.41479487</v>
      </c>
      <c r="Y64" s="18" t="n">
        <v>411.21529844</v>
      </c>
      <c r="Z64" s="20" t="n">
        <v>9.44049704</v>
      </c>
    </row>
    <row r="65" spans="1:26">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s">
        <v>309</v>
      </c>
      <c r="T65" s="20" t="s">
        <v>309</v>
      </c>
      <c r="U65" s="18" t="n">
        <v>427.99780567</v>
      </c>
      <c r="V65" s="20" t="n">
        <v>1.97258457</v>
      </c>
      <c r="W65" s="18" t="s">
        <v>309</v>
      </c>
      <c r="X65" s="20" t="s">
        <v>309</v>
      </c>
      <c r="Y65" s="18" t="s">
        <v>309</v>
      </c>
      <c r="Z65" s="20" t="s">
        <v>309</v>
      </c>
    </row>
    <row r="66" spans="1:26">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s">
        <v>309</v>
      </c>
      <c r="T66" s="20" t="s">
        <v>309</v>
      </c>
      <c r="U66" s="18" t="n">
        <v>411.31364817</v>
      </c>
      <c r="V66" s="20" t="n">
        <v>1.02925596</v>
      </c>
      <c r="W66" s="18" t="s">
        <v>309</v>
      </c>
      <c r="X66" s="20" t="s">
        <v>309</v>
      </c>
      <c r="Y66" s="18" t="s">
        <v>309</v>
      </c>
      <c r="Z66" s="20" t="s">
        <v>309</v>
      </c>
    </row>
    <row r="67" spans="1:26">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s">
        <v>309</v>
      </c>
      <c r="T67" s="20" t="s">
        <v>309</v>
      </c>
      <c r="U67" s="18" t="n">
        <v>396.68364845</v>
      </c>
      <c r="V67" s="20" t="n">
        <v>2.35867477</v>
      </c>
      <c r="W67" s="18" t="s">
        <v>309</v>
      </c>
      <c r="X67" s="20" t="s">
        <v>309</v>
      </c>
      <c r="Y67" s="18" t="s">
        <v>309</v>
      </c>
      <c r="Z67" s="20" t="s">
        <v>309</v>
      </c>
    </row>
    <row r="68" spans="1:26">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s">
        <v>309</v>
      </c>
      <c r="T68" s="20" t="s">
        <v>309</v>
      </c>
      <c r="U68" s="18" t="n">
        <v>417.61113016</v>
      </c>
      <c r="V68" s="20" t="n">
        <v>1.00459041</v>
      </c>
      <c r="W68" s="18" t="s">
        <v>309</v>
      </c>
      <c r="X68" s="20" t="s">
        <v>309</v>
      </c>
      <c r="Y68" s="18" t="s">
        <v>309</v>
      </c>
      <c r="Z68" s="20" t="s">
        <v>309</v>
      </c>
    </row>
    <row r="69" spans="1:26">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s">
        <v>309</v>
      </c>
      <c r="T69" s="20" t="s">
        <v>309</v>
      </c>
      <c r="U69" s="18" t="n">
        <v>434.88486177</v>
      </c>
      <c r="V69" s="20" t="n">
        <v>3.2334538</v>
      </c>
      <c r="W69" s="18" t="s">
        <v>309</v>
      </c>
      <c r="X69" s="20" t="s">
        <v>309</v>
      </c>
      <c r="Y69" s="18" t="s">
        <v>309</v>
      </c>
      <c r="Z69" s="20" t="s">
        <v>309</v>
      </c>
    </row>
    <row r="70" spans="1:26">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s">
        <v>309</v>
      </c>
      <c r="T70" s="20" t="s">
        <v>309</v>
      </c>
      <c r="U70" s="18" t="n">
        <v>486.63104116</v>
      </c>
      <c r="V70" s="20" t="n">
        <v>2.91476757</v>
      </c>
      <c r="W70" s="18" t="s">
        <v>309</v>
      </c>
      <c r="X70" s="20" t="s">
        <v>309</v>
      </c>
      <c r="Y70" s="18" t="s">
        <v>309</v>
      </c>
      <c r="Z70" s="20" t="s">
        <v>309</v>
      </c>
    </row>
    <row r="71" spans="1:26">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s">
        <v>309</v>
      </c>
      <c r="T71" s="20" t="s">
        <v>309</v>
      </c>
      <c r="U71" s="18" t="n">
        <v>555.57467994</v>
      </c>
      <c r="V71" s="20" t="n">
        <v>1.19601801</v>
      </c>
      <c r="W71" s="18" t="s">
        <v>309</v>
      </c>
      <c r="X71" s="20" t="s">
        <v>309</v>
      </c>
      <c r="Y71" s="18" t="s">
        <v>309</v>
      </c>
      <c r="Z71" s="20" t="s">
        <v>309</v>
      </c>
    </row>
    <row r="72" spans="1:26">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s">
        <v>309</v>
      </c>
      <c r="T72" s="20" t="s">
        <v>309</v>
      </c>
      <c r="U72" s="18" t="n">
        <v>532.34745458</v>
      </c>
      <c r="V72" s="20" t="n">
        <v>2.6915596</v>
      </c>
      <c r="W72" s="18" t="s">
        <v>309</v>
      </c>
      <c r="X72" s="20" t="s">
        <v>309</v>
      </c>
      <c r="Y72" s="18" t="s">
        <v>309</v>
      </c>
      <c r="Z72" s="20" t="s">
        <v>309</v>
      </c>
    </row>
    <row r="73" spans="1:26">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s">
        <v>309</v>
      </c>
      <c r="T73" s="20" t="s">
        <v>309</v>
      </c>
      <c r="U73" s="18" t="n">
        <v>421.33732593</v>
      </c>
      <c r="V73" s="20" t="n">
        <v>2.83298974</v>
      </c>
      <c r="W73" s="18" t="s">
        <v>309</v>
      </c>
      <c r="X73" s="20" t="s">
        <v>309</v>
      </c>
      <c r="Y73" s="18" t="s">
        <v>309</v>
      </c>
      <c r="Z73" s="20" t="s">
        <v>309</v>
      </c>
    </row>
    <row r="74" spans="1:26">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s">
        <v>309</v>
      </c>
      <c r="T74" s="20" t="s">
        <v>309</v>
      </c>
      <c r="U74" s="18" t="n">
        <v>424.59045417</v>
      </c>
      <c r="V74" s="20" t="n">
        <v>1.40919814</v>
      </c>
      <c r="W74" s="18" t="s">
        <v>309</v>
      </c>
      <c r="X74" s="20" t="s">
        <v>309</v>
      </c>
      <c r="Y74" s="18" t="s">
        <v>309</v>
      </c>
      <c r="Z74" s="20" t="s">
        <v>309</v>
      </c>
    </row>
    <row r="75" spans="1:26">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s">
        <v>309</v>
      </c>
      <c r="T75" s="20" t="s">
        <v>309</v>
      </c>
      <c r="U75" s="18" t="n">
        <v>386.40336665</v>
      </c>
      <c r="V75" s="20" t="n">
        <v>2.10436774</v>
      </c>
      <c r="W75" s="18" t="s">
        <v>309</v>
      </c>
      <c r="X75" s="20" t="s">
        <v>309</v>
      </c>
      <c r="Y75" s="18" t="s">
        <v>309</v>
      </c>
      <c r="Z75" s="20" t="s">
        <v>309</v>
      </c>
    </row>
    <row r="76" spans="1:26">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s">
        <v>309</v>
      </c>
      <c r="T76" s="20" t="s">
        <v>309</v>
      </c>
      <c r="U76" s="18" t="n">
        <v>436.73114787</v>
      </c>
      <c r="V76" s="20" t="n">
        <v>2.4226499</v>
      </c>
      <c r="W76" s="18" t="s">
        <v>309</v>
      </c>
      <c r="X76" s="20" t="s">
        <v>309</v>
      </c>
      <c r="Y76" s="18" t="s">
        <v>309</v>
      </c>
      <c r="Z76" s="20" t="s">
        <v>309</v>
      </c>
    </row>
    <row r="77" spans="1:26">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s">
        <v>309</v>
      </c>
      <c r="T77" s="20" t="s">
        <v>309</v>
      </c>
      <c r="U77" s="18" t="n">
        <v>435.36295628</v>
      </c>
      <c r="V77" s="20" t="n">
        <v>2.20087575</v>
      </c>
      <c r="W77" s="18" t="s">
        <v>309</v>
      </c>
      <c r="X77" s="20" t="s">
        <v>309</v>
      </c>
      <c r="Y77" s="18" t="s">
        <v>309</v>
      </c>
      <c r="Z77" s="20" t="s">
        <v>309</v>
      </c>
    </row>
    <row r="78" spans="1:26">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s">
        <v>309</v>
      </c>
      <c r="T78" s="20" t="s">
        <v>309</v>
      </c>
      <c r="U78" s="18" t="n">
        <v>524.64451931</v>
      </c>
      <c r="V78" s="20" t="n">
        <v>3.91006783</v>
      </c>
      <c r="W78" s="18" t="s">
        <v>309</v>
      </c>
      <c r="X78" s="20" t="s">
        <v>309</v>
      </c>
      <c r="Y78" s="18" t="s">
        <v>309</v>
      </c>
      <c r="Z78" s="20" t="s">
        <v>309</v>
      </c>
    </row>
    <row customHeight="1" ht="25" r="79" spans="1:26">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s">
        <v>309</v>
      </c>
      <c r="T79" s="20" t="s">
        <v>309</v>
      </c>
      <c r="U79" s="18" t="n">
        <v>475.18659836</v>
      </c>
      <c r="V79" s="20" t="n">
        <v>6.280552</v>
      </c>
      <c r="W79" s="18" t="s">
        <v>309</v>
      </c>
      <c r="X79" s="20" t="s">
        <v>309</v>
      </c>
      <c r="Y79" s="18" t="s">
        <v>309</v>
      </c>
      <c r="Z79" s="20" t="s">
        <v>309</v>
      </c>
    </row>
    <row r="80" spans="1:26">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s">
        <v>309</v>
      </c>
      <c r="T80" s="20" t="s">
        <v>309</v>
      </c>
      <c r="U80" s="18" t="n">
        <v>456.48357586</v>
      </c>
      <c r="V80" s="20" t="n">
        <v>3.67164431</v>
      </c>
      <c r="W80" s="18" t="s">
        <v>309</v>
      </c>
      <c r="X80" s="20" t="s">
        <v>309</v>
      </c>
      <c r="Y80" s="18" t="s">
        <v>309</v>
      </c>
      <c r="Z80" s="20" t="s">
        <v>309</v>
      </c>
    </row>
    <row r="81" spans="1:26">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s">
        <v>309</v>
      </c>
      <c r="T81" s="20" t="s">
        <v>309</v>
      </c>
      <c r="U81" s="18" t="n">
        <v>442.94752097</v>
      </c>
      <c r="V81" s="20" t="n">
        <v>3.00356581</v>
      </c>
      <c r="W81" s="18" t="s">
        <v>309</v>
      </c>
      <c r="X81" s="20" t="s">
        <v>309</v>
      </c>
      <c r="Y81" s="18" t="s">
        <v>309</v>
      </c>
      <c r="Z81" s="20" t="s">
        <v>309</v>
      </c>
    </row>
    <row r="82" spans="1:26">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c r="Y82" s="22" t="s">
        <v>384</v>
      </c>
      <c r="Z82" s="22" t="s">
        <v>384</v>
      </c>
    </row>
    <row r="83" spans="1:26">
      <c r="A83" s="3" t="s">
        <v>385</v>
      </c>
    </row>
    <row r="84" spans="1:26">
      <c r="A84" s="23" t="s">
        <v>386</v>
      </c>
    </row>
    <row r="85" spans="1:26">
      <c r="A85" s="23" t="s">
        <v>387</v>
      </c>
    </row>
    <row customHeight="1" ht="30" r="86" spans="1:26">
      <c r="A86" s="23" t="s">
        <v>388</v>
      </c>
    </row>
    <row customHeight="1" ht="30" r="87" spans="1:26">
      <c r="A87" s="23" t="s">
        <v>384</v>
      </c>
    </row>
    <row customHeight="1" ht="30" r="88" spans="1:26">
      <c r="A88" s="23" t="s">
        <v>389</v>
      </c>
    </row>
    <row customHeight="1" ht="30" r="89" spans="1:26">
      <c r="A89" s="23" t="s">
        <v>390</v>
      </c>
    </row>
    <row customHeight="1" ht="30" r="90" spans="1:26">
      <c r="A90" s="23" t="s">
        <v>391</v>
      </c>
    </row>
    <row customHeight="1" ht="30" r="91" spans="1:26">
      <c r="A91" s="23" t="s">
        <v>392</v>
      </c>
    </row>
    <row customHeight="1" ht="30" r="92" spans="1:26">
      <c r="A92" s="23" t="s">
        <v>393</v>
      </c>
    </row>
    <row customHeight="1" ht="30" r="93" spans="1:26">
      <c r="A93" s="23" t="s">
        <v>394</v>
      </c>
    </row>
    <row customHeight="1" ht="30" r="94" spans="1:26">
      <c r="A94" s="23" t="s">
        <v>395</v>
      </c>
    </row>
    <row customHeight="1" ht="30" r="95" spans="1:26">
      <c r="A95" s="23" t="s">
        <v>396</v>
      </c>
    </row>
    <row customHeight="1" ht="30" r="96" spans="1:26">
      <c r="A96" s="23" t="s">
        <v>397</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291</v>
      </c>
    </row>
    <row r="2" spans="1:26">
      <c r="A2" s="5" t="s">
        <v>601</v>
      </c>
    </row>
    <row customHeight="1" ht="30" r="4" spans="1:26">
      <c r="A4" s="6" t="n"/>
      <c r="B4" s="7" t="s">
        <v>293</v>
      </c>
      <c r="C4" s="7" t="s">
        <v>294</v>
      </c>
      <c r="D4" s="8" t="s">
        <v>293</v>
      </c>
      <c r="E4" s="9" t="s">
        <v>602</v>
      </c>
      <c r="F4" s="10" t="n"/>
      <c r="G4" s="9" t="s">
        <v>603</v>
      </c>
      <c r="H4" s="10" t="n"/>
      <c r="I4" s="9" t="s">
        <v>604</v>
      </c>
      <c r="J4" s="10" t="n"/>
      <c r="K4" s="9" t="s">
        <v>605</v>
      </c>
      <c r="L4" s="10" t="n"/>
      <c r="M4" s="9" t="s">
        <v>606</v>
      </c>
      <c r="N4" s="10" t="n"/>
      <c r="O4" s="9" t="s">
        <v>607</v>
      </c>
      <c r="P4" s="10" t="n"/>
      <c r="Q4" s="9" t="s">
        <v>297</v>
      </c>
      <c r="R4" s="10" t="n"/>
      <c r="S4" s="9" t="s">
        <v>298</v>
      </c>
      <c r="T4" s="10" t="n"/>
      <c r="U4" s="9" t="s">
        <v>299</v>
      </c>
      <c r="V4" s="10" t="n"/>
      <c r="W4" s="9" t="s">
        <v>300</v>
      </c>
      <c r="X4" s="10" t="n"/>
      <c r="Y4" s="9" t="s">
        <v>301</v>
      </c>
      <c r="Z4" s="10" t="n"/>
    </row>
    <row r="5" spans="1:26">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c r="Y5" s="12" t="s">
        <v>305</v>
      </c>
      <c r="Z5" s="11" t="s">
        <v>306</v>
      </c>
    </row>
    <row r="6" spans="1:26">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308</v>
      </c>
      <c r="B7" s="17" t="n">
        <v>14530</v>
      </c>
      <c r="C7" s="18">
        <f>(0.0/B7*100)</f>
        <v/>
      </c>
      <c r="D7" s="19" t="n">
        <v>14530</v>
      </c>
      <c r="E7" s="18" t="s">
        <v>309</v>
      </c>
      <c r="F7" s="20" t="s">
        <v>309</v>
      </c>
      <c r="G7" s="18" t="s">
        <v>309</v>
      </c>
      <c r="H7" s="20" t="s">
        <v>309</v>
      </c>
      <c r="I7" s="18" t="s">
        <v>309</v>
      </c>
      <c r="J7" s="20" t="s">
        <v>309</v>
      </c>
      <c r="K7" s="18" t="s">
        <v>309</v>
      </c>
      <c r="L7" s="20" t="s">
        <v>309</v>
      </c>
      <c r="M7" s="18" t="s">
        <v>309</v>
      </c>
      <c r="N7" s="20" t="s">
        <v>309</v>
      </c>
      <c r="O7" s="18" t="s">
        <v>309</v>
      </c>
      <c r="P7" s="20" t="s">
        <v>309</v>
      </c>
      <c r="Q7" s="18" t="s">
        <v>309</v>
      </c>
      <c r="R7" s="20" t="s">
        <v>309</v>
      </c>
      <c r="S7" s="18" t="s">
        <v>309</v>
      </c>
      <c r="T7" s="20" t="s">
        <v>309</v>
      </c>
      <c r="U7" s="18" t="n">
        <v>509.99385417</v>
      </c>
      <c r="V7" s="20" t="n">
        <v>1.53531126</v>
      </c>
      <c r="W7" s="18" t="s">
        <v>309</v>
      </c>
      <c r="X7" s="20" t="s">
        <v>309</v>
      </c>
      <c r="Y7" s="18" t="s">
        <v>309</v>
      </c>
      <c r="Z7" s="20" t="s">
        <v>309</v>
      </c>
    </row>
    <row r="8" spans="1:26">
      <c r="A8" s="15" t="s">
        <v>310</v>
      </c>
      <c r="B8" s="17" t="n">
        <v>7007</v>
      </c>
      <c r="C8" s="18">
        <f>(0.0/B8*100)</f>
        <v/>
      </c>
      <c r="D8" s="19" t="n">
        <v>7007</v>
      </c>
      <c r="E8" s="18" t="s">
        <v>309</v>
      </c>
      <c r="F8" s="20" t="s">
        <v>309</v>
      </c>
      <c r="G8" s="18" t="s">
        <v>309</v>
      </c>
      <c r="H8" s="20" t="s">
        <v>309</v>
      </c>
      <c r="I8" s="18" t="s">
        <v>309</v>
      </c>
      <c r="J8" s="20" t="s">
        <v>309</v>
      </c>
      <c r="K8" s="18" t="s">
        <v>309</v>
      </c>
      <c r="L8" s="20" t="s">
        <v>309</v>
      </c>
      <c r="M8" s="18" t="s">
        <v>309</v>
      </c>
      <c r="N8" s="20" t="s">
        <v>309</v>
      </c>
      <c r="O8" s="18" t="s">
        <v>309</v>
      </c>
      <c r="P8" s="20" t="s">
        <v>309</v>
      </c>
      <c r="Q8" s="18" t="s">
        <v>309</v>
      </c>
      <c r="R8" s="20" t="s">
        <v>309</v>
      </c>
      <c r="S8" s="18" t="s">
        <v>309</v>
      </c>
      <c r="T8" s="20" t="s">
        <v>309</v>
      </c>
      <c r="U8" s="18" t="n">
        <v>495.03748651</v>
      </c>
      <c r="V8" s="20" t="n">
        <v>2.4393445</v>
      </c>
      <c r="W8" s="18" t="s">
        <v>309</v>
      </c>
      <c r="X8" s="20" t="s">
        <v>309</v>
      </c>
      <c r="Y8" s="18" t="s">
        <v>309</v>
      </c>
      <c r="Z8" s="20" t="s">
        <v>309</v>
      </c>
    </row>
    <row r="9" spans="1:26">
      <c r="A9" s="15" t="s">
        <v>311</v>
      </c>
      <c r="B9" s="17" t="n">
        <v>9651</v>
      </c>
      <c r="C9" s="18">
        <f>(4913.0/B9*100)</f>
        <v/>
      </c>
      <c r="D9" s="19" t="n">
        <v>4738</v>
      </c>
      <c r="E9" s="18" t="n">
        <v>477.19766288</v>
      </c>
      <c r="F9" s="20" t="n">
        <v>5.85375375</v>
      </c>
      <c r="G9" s="18" t="n">
        <v>499.16216689</v>
      </c>
      <c r="H9" s="20" t="n">
        <v>4.83622297</v>
      </c>
      <c r="I9" s="18" t="n">
        <v>516.03587571</v>
      </c>
      <c r="J9" s="20" t="n">
        <v>4.87725742</v>
      </c>
      <c r="K9" s="18" t="n">
        <v>537.65846236</v>
      </c>
      <c r="L9" s="20" t="n">
        <v>4.67061348</v>
      </c>
      <c r="M9" s="18" t="n">
        <v>550.95861676</v>
      </c>
      <c r="N9" s="20" t="n">
        <v>5.5159066</v>
      </c>
      <c r="O9" s="18" t="n">
        <v>582.73685615</v>
      </c>
      <c r="P9" s="20" t="n">
        <v>3.31807663</v>
      </c>
      <c r="Q9" s="18" t="s">
        <v>309</v>
      </c>
      <c r="R9" s="20" t="s">
        <v>309</v>
      </c>
      <c r="S9" s="18" t="s">
        <v>309</v>
      </c>
      <c r="T9" s="20" t="s">
        <v>309</v>
      </c>
      <c r="U9" s="18" t="s">
        <v>309</v>
      </c>
      <c r="V9" s="20" t="s">
        <v>309</v>
      </c>
      <c r="W9" s="18" t="n">
        <v>494.42402419</v>
      </c>
      <c r="X9" s="20" t="n">
        <v>47.94587106</v>
      </c>
      <c r="Y9" s="18" t="n">
        <v>522.55969023</v>
      </c>
      <c r="Z9" s="20" t="n">
        <v>3.31559543</v>
      </c>
    </row>
    <row r="10" spans="1:26">
      <c r="A10" s="15" t="s">
        <v>312</v>
      </c>
      <c r="B10" s="17" t="n">
        <v>20058</v>
      </c>
      <c r="C10" s="18">
        <f>(0.0/B10*100)</f>
        <v/>
      </c>
      <c r="D10" s="19" t="n">
        <v>20058</v>
      </c>
      <c r="E10" s="18" t="s">
        <v>309</v>
      </c>
      <c r="F10" s="20" t="s">
        <v>309</v>
      </c>
      <c r="G10" s="18" t="s">
        <v>309</v>
      </c>
      <c r="H10" s="20" t="s">
        <v>309</v>
      </c>
      <c r="I10" s="18" t="s">
        <v>309</v>
      </c>
      <c r="J10" s="20" t="s">
        <v>309</v>
      </c>
      <c r="K10" s="18" t="s">
        <v>309</v>
      </c>
      <c r="L10" s="20" t="s">
        <v>309</v>
      </c>
      <c r="M10" s="18" t="s">
        <v>309</v>
      </c>
      <c r="N10" s="20" t="s">
        <v>309</v>
      </c>
      <c r="O10" s="18" t="s">
        <v>309</v>
      </c>
      <c r="P10" s="20" t="s">
        <v>309</v>
      </c>
      <c r="Q10" s="18" t="s">
        <v>309</v>
      </c>
      <c r="R10" s="20" t="s">
        <v>309</v>
      </c>
      <c r="S10" s="18" t="s">
        <v>309</v>
      </c>
      <c r="T10" s="20" t="s">
        <v>309</v>
      </c>
      <c r="U10" s="18" t="n">
        <v>527.70468432</v>
      </c>
      <c r="V10" s="20" t="n">
        <v>2.08026152</v>
      </c>
      <c r="W10" s="18" t="s">
        <v>309</v>
      </c>
      <c r="X10" s="20" t="s">
        <v>309</v>
      </c>
      <c r="Y10" s="18" t="s">
        <v>309</v>
      </c>
      <c r="Z10" s="20" t="s">
        <v>309</v>
      </c>
    </row>
    <row r="11" spans="1:26">
      <c r="A11" s="15" t="s">
        <v>313</v>
      </c>
      <c r="B11" s="17" t="n">
        <v>7053</v>
      </c>
      <c r="C11" s="18">
        <f>(462.0/B11*100)</f>
        <v/>
      </c>
      <c r="D11" s="19" t="n">
        <v>6591</v>
      </c>
      <c r="E11" s="18" t="n">
        <v>403.16442005</v>
      </c>
      <c r="F11" s="20" t="n">
        <v>4.88830519</v>
      </c>
      <c r="G11" s="18" t="n">
        <v>413.15822686</v>
      </c>
      <c r="H11" s="20" t="n">
        <v>3.50836191</v>
      </c>
      <c r="I11" s="18" t="n">
        <v>437.82326387</v>
      </c>
      <c r="J11" s="20" t="n">
        <v>3.95271618</v>
      </c>
      <c r="K11" s="18" t="n">
        <v>446.64703305</v>
      </c>
      <c r="L11" s="20" t="n">
        <v>3.60042533</v>
      </c>
      <c r="M11" s="18" t="n">
        <v>461.50042432</v>
      </c>
      <c r="N11" s="20" t="n">
        <v>4.7704729</v>
      </c>
      <c r="O11" s="18" t="n">
        <v>496.2322819</v>
      </c>
      <c r="P11" s="20" t="n">
        <v>3.23775541</v>
      </c>
      <c r="Q11" s="18" t="s">
        <v>309</v>
      </c>
      <c r="R11" s="20" t="s">
        <v>309</v>
      </c>
      <c r="S11" s="18" t="s">
        <v>309</v>
      </c>
      <c r="T11" s="20" t="s">
        <v>309</v>
      </c>
      <c r="U11" s="18" t="n">
        <v>410.1328</v>
      </c>
      <c r="V11" s="20" t="n">
        <v>18.0176117</v>
      </c>
      <c r="W11" s="18" t="n">
        <v>425.65187501</v>
      </c>
      <c r="X11" s="20" t="n">
        <v>23.9887983</v>
      </c>
      <c r="Y11" s="18" t="n">
        <v>436.66498308</v>
      </c>
      <c r="Z11" s="20" t="n">
        <v>7.31779603</v>
      </c>
    </row>
    <row r="12" spans="1:26">
      <c r="A12" s="15" t="s">
        <v>314</v>
      </c>
      <c r="B12" s="17" t="n">
        <v>6894</v>
      </c>
      <c r="C12" s="18">
        <f>(0.0/B12*100)</f>
        <v/>
      </c>
      <c r="D12" s="19" t="n">
        <v>6894</v>
      </c>
      <c r="E12" s="18" t="s">
        <v>309</v>
      </c>
      <c r="F12" s="20" t="s">
        <v>309</v>
      </c>
      <c r="G12" s="18" t="s">
        <v>309</v>
      </c>
      <c r="H12" s="20" t="s">
        <v>309</v>
      </c>
      <c r="I12" s="18" t="s">
        <v>309</v>
      </c>
      <c r="J12" s="20" t="s">
        <v>309</v>
      </c>
      <c r="K12" s="18" t="s">
        <v>309</v>
      </c>
      <c r="L12" s="20" t="s">
        <v>309</v>
      </c>
      <c r="M12" s="18" t="s">
        <v>309</v>
      </c>
      <c r="N12" s="20" t="s">
        <v>309</v>
      </c>
      <c r="O12" s="18" t="s">
        <v>309</v>
      </c>
      <c r="P12" s="20" t="s">
        <v>309</v>
      </c>
      <c r="Q12" s="18" t="s">
        <v>309</v>
      </c>
      <c r="R12" s="20" t="s">
        <v>309</v>
      </c>
      <c r="S12" s="18" t="s">
        <v>309</v>
      </c>
      <c r="T12" s="20" t="s">
        <v>309</v>
      </c>
      <c r="U12" s="18" t="n">
        <v>492.83004828</v>
      </c>
      <c r="V12" s="20" t="n">
        <v>2.26769725</v>
      </c>
      <c r="W12" s="18" t="s">
        <v>309</v>
      </c>
      <c r="X12" s="20" t="s">
        <v>309</v>
      </c>
      <c r="Y12" s="18" t="s">
        <v>309</v>
      </c>
      <c r="Z12" s="20" t="s">
        <v>309</v>
      </c>
    </row>
    <row r="13" spans="1:26">
      <c r="A13" s="15" t="s">
        <v>315</v>
      </c>
      <c r="B13" s="17" t="n">
        <v>7161</v>
      </c>
      <c r="C13" s="18">
        <f>(0.0/B13*100)</f>
        <v/>
      </c>
      <c r="D13" s="19" t="n">
        <v>7161</v>
      </c>
      <c r="E13" s="18" t="s">
        <v>309</v>
      </c>
      <c r="F13" s="20" t="s">
        <v>309</v>
      </c>
      <c r="G13" s="18" t="s">
        <v>309</v>
      </c>
      <c r="H13" s="20" t="s">
        <v>309</v>
      </c>
      <c r="I13" s="18" t="s">
        <v>309</v>
      </c>
      <c r="J13" s="20" t="s">
        <v>309</v>
      </c>
      <c r="K13" s="18" t="s">
        <v>309</v>
      </c>
      <c r="L13" s="20" t="s">
        <v>309</v>
      </c>
      <c r="M13" s="18" t="s">
        <v>309</v>
      </c>
      <c r="N13" s="20" t="s">
        <v>309</v>
      </c>
      <c r="O13" s="18" t="s">
        <v>309</v>
      </c>
      <c r="P13" s="20" t="s">
        <v>309</v>
      </c>
      <c r="Q13" s="18" t="s">
        <v>309</v>
      </c>
      <c r="R13" s="20" t="s">
        <v>309</v>
      </c>
      <c r="S13" s="18" t="s">
        <v>309</v>
      </c>
      <c r="T13" s="20" t="s">
        <v>309</v>
      </c>
      <c r="U13" s="18" t="n">
        <v>501.936887</v>
      </c>
      <c r="V13" s="20" t="n">
        <v>2.37547789</v>
      </c>
      <c r="W13" s="18" t="s">
        <v>309</v>
      </c>
      <c r="X13" s="20" t="s">
        <v>309</v>
      </c>
      <c r="Y13" s="18" t="s">
        <v>309</v>
      </c>
      <c r="Z13" s="20" t="s">
        <v>309</v>
      </c>
    </row>
    <row r="14" spans="1:26">
      <c r="A14" s="15" t="s">
        <v>316</v>
      </c>
      <c r="B14" s="17" t="n">
        <v>5587</v>
      </c>
      <c r="C14" s="18">
        <f>(0.0/B14*100)</f>
        <v/>
      </c>
      <c r="D14" s="19" t="n">
        <v>5587</v>
      </c>
      <c r="E14" s="18" t="s">
        <v>309</v>
      </c>
      <c r="F14" s="20" t="s">
        <v>309</v>
      </c>
      <c r="G14" s="18" t="s">
        <v>309</v>
      </c>
      <c r="H14" s="20" t="s">
        <v>309</v>
      </c>
      <c r="I14" s="18" t="s">
        <v>309</v>
      </c>
      <c r="J14" s="20" t="s">
        <v>309</v>
      </c>
      <c r="K14" s="18" t="s">
        <v>309</v>
      </c>
      <c r="L14" s="20" t="s">
        <v>309</v>
      </c>
      <c r="M14" s="18" t="s">
        <v>309</v>
      </c>
      <c r="N14" s="20" t="s">
        <v>309</v>
      </c>
      <c r="O14" s="18" t="s">
        <v>309</v>
      </c>
      <c r="P14" s="20" t="s">
        <v>309</v>
      </c>
      <c r="Q14" s="18" t="s">
        <v>309</v>
      </c>
      <c r="R14" s="20" t="s">
        <v>309</v>
      </c>
      <c r="S14" s="18" t="s">
        <v>309</v>
      </c>
      <c r="T14" s="20" t="s">
        <v>309</v>
      </c>
      <c r="U14" s="18" t="n">
        <v>534.1937421</v>
      </c>
      <c r="V14" s="20" t="n">
        <v>2.09480707</v>
      </c>
      <c r="W14" s="18" t="s">
        <v>309</v>
      </c>
      <c r="X14" s="20" t="s">
        <v>309</v>
      </c>
      <c r="Y14" s="18" t="s">
        <v>309</v>
      </c>
      <c r="Z14" s="20" t="s">
        <v>309</v>
      </c>
    </row>
    <row r="15" spans="1:26">
      <c r="A15" s="15" t="s">
        <v>317</v>
      </c>
      <c r="B15" s="17" t="n">
        <v>5882</v>
      </c>
      <c r="C15" s="18">
        <f>(0.0/B15*100)</f>
        <v/>
      </c>
      <c r="D15" s="19" t="n">
        <v>5882</v>
      </c>
      <c r="E15" s="18" t="s">
        <v>309</v>
      </c>
      <c r="F15" s="20" t="s">
        <v>309</v>
      </c>
      <c r="G15" s="18" t="s">
        <v>309</v>
      </c>
      <c r="H15" s="20" t="s">
        <v>309</v>
      </c>
      <c r="I15" s="18" t="s">
        <v>309</v>
      </c>
      <c r="J15" s="20" t="s">
        <v>309</v>
      </c>
      <c r="K15" s="18" t="s">
        <v>309</v>
      </c>
      <c r="L15" s="20" t="s">
        <v>309</v>
      </c>
      <c r="M15" s="18" t="s">
        <v>309</v>
      </c>
      <c r="N15" s="20" t="s">
        <v>309</v>
      </c>
      <c r="O15" s="18" t="s">
        <v>309</v>
      </c>
      <c r="P15" s="20" t="s">
        <v>309</v>
      </c>
      <c r="Q15" s="18" t="s">
        <v>309</v>
      </c>
      <c r="R15" s="20" t="s">
        <v>309</v>
      </c>
      <c r="S15" s="18" t="s">
        <v>309</v>
      </c>
      <c r="T15" s="20" t="s">
        <v>309</v>
      </c>
      <c r="U15" s="18" t="n">
        <v>530.6611586400001</v>
      </c>
      <c r="V15" s="20" t="n">
        <v>2.39236859</v>
      </c>
      <c r="W15" s="18" t="s">
        <v>309</v>
      </c>
      <c r="X15" s="20" t="s">
        <v>309</v>
      </c>
      <c r="Y15" s="18" t="s">
        <v>309</v>
      </c>
      <c r="Z15" s="20" t="s">
        <v>309</v>
      </c>
    </row>
    <row r="16" spans="1:26">
      <c r="A16" s="15" t="s">
        <v>318</v>
      </c>
      <c r="B16" s="17" t="n">
        <v>6108</v>
      </c>
      <c r="C16" s="18">
        <f>(750.0/B16*100)</f>
        <v/>
      </c>
      <c r="D16" s="19" t="n">
        <v>5358</v>
      </c>
      <c r="E16" s="18" t="n">
        <v>444.74238847</v>
      </c>
      <c r="F16" s="20" t="n">
        <v>5.28949038</v>
      </c>
      <c r="G16" s="18" t="n">
        <v>478.80621675</v>
      </c>
      <c r="H16" s="20" t="n">
        <v>4.26360875</v>
      </c>
      <c r="I16" s="18" t="n">
        <v>497.80768858</v>
      </c>
      <c r="J16" s="20" t="n">
        <v>4.26610003</v>
      </c>
      <c r="K16" s="18" t="n">
        <v>512.02418381</v>
      </c>
      <c r="L16" s="20" t="n">
        <v>4.55902643</v>
      </c>
      <c r="M16" s="18" t="n">
        <v>528.89953896</v>
      </c>
      <c r="N16" s="20" t="n">
        <v>4.67746687</v>
      </c>
      <c r="O16" s="18" t="n">
        <v>557.79586016</v>
      </c>
      <c r="P16" s="20" t="n">
        <v>2.97027889</v>
      </c>
      <c r="Q16" s="18" t="s">
        <v>309</v>
      </c>
      <c r="R16" s="20" t="s">
        <v>309</v>
      </c>
      <c r="S16" s="18" t="s">
        <v>309</v>
      </c>
      <c r="T16" s="20" t="s">
        <v>309</v>
      </c>
      <c r="U16" s="18" t="s">
        <v>309</v>
      </c>
      <c r="V16" s="20" t="s">
        <v>309</v>
      </c>
      <c r="W16" s="18" t="n">
        <v>469.06207169</v>
      </c>
      <c r="X16" s="20" t="n">
        <v>45.40446076</v>
      </c>
      <c r="Y16" s="18" t="n">
        <v>483.17557438</v>
      </c>
      <c r="Z16" s="20" t="n">
        <v>4.40473933</v>
      </c>
    </row>
    <row r="17" spans="1:26">
      <c r="A17" s="15" t="s">
        <v>319</v>
      </c>
      <c r="B17" s="17" t="n">
        <v>6504</v>
      </c>
      <c r="C17" s="18">
        <f>(3097.0/B17*100)</f>
        <v/>
      </c>
      <c r="D17" s="19" t="n">
        <v>3407</v>
      </c>
      <c r="E17" s="18" t="n">
        <v>472.45202411</v>
      </c>
      <c r="F17" s="20" t="n">
        <v>8.989696240000001</v>
      </c>
      <c r="G17" s="18" t="n">
        <v>489.79192404</v>
      </c>
      <c r="H17" s="20" t="n">
        <v>6.1490947</v>
      </c>
      <c r="I17" s="18" t="n">
        <v>524.44279113</v>
      </c>
      <c r="J17" s="20" t="n">
        <v>6.23128041</v>
      </c>
      <c r="K17" s="18" t="n">
        <v>531.1694942</v>
      </c>
      <c r="L17" s="20" t="n">
        <v>5.85961307</v>
      </c>
      <c r="M17" s="18" t="n">
        <v>552.61500681</v>
      </c>
      <c r="N17" s="20" t="n">
        <v>5.39109031</v>
      </c>
      <c r="O17" s="18" t="n">
        <v>582.56246893</v>
      </c>
      <c r="P17" s="20" t="n">
        <v>3.3315526</v>
      </c>
      <c r="Q17" s="18" t="s">
        <v>309</v>
      </c>
      <c r="R17" s="20" t="s">
        <v>309</v>
      </c>
      <c r="S17" s="18" t="s">
        <v>309</v>
      </c>
      <c r="T17" s="20" t="s">
        <v>309</v>
      </c>
      <c r="U17" s="18" t="s">
        <v>309</v>
      </c>
      <c r="V17" s="20" t="s">
        <v>309</v>
      </c>
      <c r="W17" s="18" t="n">
        <v>465.73258324</v>
      </c>
      <c r="X17" s="20" t="n">
        <v>55.92765226</v>
      </c>
      <c r="Y17" s="18" t="n">
        <v>518.01684946</v>
      </c>
      <c r="Z17" s="20" t="n">
        <v>3.66893133</v>
      </c>
    </row>
    <row r="18" spans="1:26">
      <c r="A18" s="15" t="s">
        <v>320</v>
      </c>
      <c r="B18" s="17" t="n">
        <v>5532</v>
      </c>
      <c r="C18" s="18">
        <f>(0.0/B18*100)</f>
        <v/>
      </c>
      <c r="D18" s="19" t="n">
        <v>5532</v>
      </c>
      <c r="E18" s="18" t="s">
        <v>309</v>
      </c>
      <c r="F18" s="20" t="s">
        <v>309</v>
      </c>
      <c r="G18" s="18" t="s">
        <v>309</v>
      </c>
      <c r="H18" s="20" t="s">
        <v>309</v>
      </c>
      <c r="I18" s="18" t="s">
        <v>309</v>
      </c>
      <c r="J18" s="20" t="s">
        <v>309</v>
      </c>
      <c r="K18" s="18" t="s">
        <v>309</v>
      </c>
      <c r="L18" s="20" t="s">
        <v>309</v>
      </c>
      <c r="M18" s="18" t="s">
        <v>309</v>
      </c>
      <c r="N18" s="20" t="s">
        <v>309</v>
      </c>
      <c r="O18" s="18" t="s">
        <v>309</v>
      </c>
      <c r="P18" s="20" t="s">
        <v>309</v>
      </c>
      <c r="Q18" s="18" t="s">
        <v>309</v>
      </c>
      <c r="R18" s="20" t="s">
        <v>309</v>
      </c>
      <c r="S18" s="18" t="s">
        <v>309</v>
      </c>
      <c r="T18" s="20" t="s">
        <v>309</v>
      </c>
      <c r="U18" s="18" t="n">
        <v>454.82881661</v>
      </c>
      <c r="V18" s="20" t="n">
        <v>3.91731705</v>
      </c>
      <c r="W18" s="18" t="s">
        <v>309</v>
      </c>
      <c r="X18" s="20" t="s">
        <v>309</v>
      </c>
      <c r="Y18" s="18" t="s">
        <v>309</v>
      </c>
      <c r="Z18" s="20" t="s">
        <v>309</v>
      </c>
    </row>
    <row r="19" spans="1:26">
      <c r="A19" s="15" t="s">
        <v>321</v>
      </c>
      <c r="B19" s="17" t="n">
        <v>5658</v>
      </c>
      <c r="C19" s="18">
        <f>(0.0/B19*100)</f>
        <v/>
      </c>
      <c r="D19" s="19" t="n">
        <v>5658</v>
      </c>
      <c r="E19" s="18" t="s">
        <v>309</v>
      </c>
      <c r="F19" s="20" t="s">
        <v>309</v>
      </c>
      <c r="G19" s="18" t="s">
        <v>309</v>
      </c>
      <c r="H19" s="20" t="s">
        <v>309</v>
      </c>
      <c r="I19" s="18" t="s">
        <v>309</v>
      </c>
      <c r="J19" s="20" t="s">
        <v>309</v>
      </c>
      <c r="K19" s="18" t="s">
        <v>309</v>
      </c>
      <c r="L19" s="20" t="s">
        <v>309</v>
      </c>
      <c r="M19" s="18" t="s">
        <v>309</v>
      </c>
      <c r="N19" s="20" t="s">
        <v>309</v>
      </c>
      <c r="O19" s="18" t="s">
        <v>309</v>
      </c>
      <c r="P19" s="20" t="s">
        <v>309</v>
      </c>
      <c r="Q19" s="18" t="s">
        <v>309</v>
      </c>
      <c r="R19" s="20" t="s">
        <v>309</v>
      </c>
      <c r="S19" s="18" t="s">
        <v>309</v>
      </c>
      <c r="T19" s="20" t="s">
        <v>309</v>
      </c>
      <c r="U19" s="18" t="n">
        <v>476.74751239</v>
      </c>
      <c r="V19" s="20" t="n">
        <v>2.42146432</v>
      </c>
      <c r="W19" s="18" t="s">
        <v>309</v>
      </c>
      <c r="X19" s="20" t="s">
        <v>309</v>
      </c>
      <c r="Y19" s="18" t="s">
        <v>309</v>
      </c>
      <c r="Z19" s="20" t="s">
        <v>309</v>
      </c>
    </row>
    <row r="20" spans="1:26">
      <c r="A20" s="15" t="s">
        <v>322</v>
      </c>
      <c r="B20" s="17" t="n">
        <v>3371</v>
      </c>
      <c r="C20" s="18">
        <f>(0.0/B20*100)</f>
        <v/>
      </c>
      <c r="D20" s="19" t="n">
        <v>3371</v>
      </c>
      <c r="E20" s="18" t="s">
        <v>309</v>
      </c>
      <c r="F20" s="20" t="s">
        <v>309</v>
      </c>
      <c r="G20" s="18" t="s">
        <v>309</v>
      </c>
      <c r="H20" s="20" t="s">
        <v>309</v>
      </c>
      <c r="I20" s="18" t="s">
        <v>309</v>
      </c>
      <c r="J20" s="20" t="s">
        <v>309</v>
      </c>
      <c r="K20" s="18" t="s">
        <v>309</v>
      </c>
      <c r="L20" s="20" t="s">
        <v>309</v>
      </c>
      <c r="M20" s="18" t="s">
        <v>309</v>
      </c>
      <c r="N20" s="20" t="s">
        <v>309</v>
      </c>
      <c r="O20" s="18" t="s">
        <v>309</v>
      </c>
      <c r="P20" s="20" t="s">
        <v>309</v>
      </c>
      <c r="Q20" s="18" t="s">
        <v>309</v>
      </c>
      <c r="R20" s="20" t="s">
        <v>309</v>
      </c>
      <c r="S20" s="18" t="s">
        <v>309</v>
      </c>
      <c r="T20" s="20" t="s">
        <v>309</v>
      </c>
      <c r="U20" s="18" t="n">
        <v>473.23008609</v>
      </c>
      <c r="V20" s="20" t="n">
        <v>1.68092489</v>
      </c>
      <c r="W20" s="18" t="s">
        <v>309</v>
      </c>
      <c r="X20" s="20" t="s">
        <v>309</v>
      </c>
      <c r="Y20" s="18" t="s">
        <v>309</v>
      </c>
      <c r="Z20" s="20" t="s">
        <v>309</v>
      </c>
    </row>
    <row r="21" spans="1:26">
      <c r="A21" s="15" t="s">
        <v>323</v>
      </c>
      <c r="B21" s="17" t="n">
        <v>5741</v>
      </c>
      <c r="C21" s="18">
        <f>(621.0/B21*100)</f>
        <v/>
      </c>
      <c r="D21" s="19" t="n">
        <v>5120</v>
      </c>
      <c r="E21" s="18" t="s">
        <v>309</v>
      </c>
      <c r="F21" s="20" t="s">
        <v>309</v>
      </c>
      <c r="G21" s="18" t="s">
        <v>309</v>
      </c>
      <c r="H21" s="20" t="s">
        <v>309</v>
      </c>
      <c r="I21" s="18" t="s">
        <v>309</v>
      </c>
      <c r="J21" s="20" t="s">
        <v>309</v>
      </c>
      <c r="K21" s="18" t="s">
        <v>309</v>
      </c>
      <c r="L21" s="20" t="s">
        <v>309</v>
      </c>
      <c r="M21" s="18" t="s">
        <v>309</v>
      </c>
      <c r="N21" s="20" t="s">
        <v>309</v>
      </c>
      <c r="O21" s="18" t="s">
        <v>309</v>
      </c>
      <c r="P21" s="20" t="s">
        <v>309</v>
      </c>
      <c r="Q21" s="18" t="s">
        <v>309</v>
      </c>
      <c r="R21" s="20" t="s">
        <v>309</v>
      </c>
      <c r="S21" s="18" t="s">
        <v>309</v>
      </c>
      <c r="T21" s="20" t="s">
        <v>309</v>
      </c>
      <c r="U21" s="18" t="n">
        <v>506.01112215</v>
      </c>
      <c r="V21" s="20" t="n">
        <v>2.41158107</v>
      </c>
      <c r="W21" s="18" t="s">
        <v>309</v>
      </c>
      <c r="X21" s="20" t="s">
        <v>309</v>
      </c>
      <c r="Y21" s="18" t="s">
        <v>309</v>
      </c>
      <c r="Z21" s="20" t="s">
        <v>309</v>
      </c>
    </row>
    <row r="22" spans="1:26">
      <c r="A22" s="15" t="s">
        <v>324</v>
      </c>
      <c r="B22" s="17" t="n">
        <v>6598</v>
      </c>
      <c r="C22" s="18">
        <f>(0.0/B22*100)</f>
        <v/>
      </c>
      <c r="D22" s="19" t="n">
        <v>6598</v>
      </c>
      <c r="E22" s="18" t="s">
        <v>309</v>
      </c>
      <c r="F22" s="20" t="s">
        <v>309</v>
      </c>
      <c r="G22" s="18" t="s">
        <v>309</v>
      </c>
      <c r="H22" s="20" t="s">
        <v>309</v>
      </c>
      <c r="I22" s="18" t="s">
        <v>309</v>
      </c>
      <c r="J22" s="20" t="s">
        <v>309</v>
      </c>
      <c r="K22" s="18" t="s">
        <v>309</v>
      </c>
      <c r="L22" s="20" t="s">
        <v>309</v>
      </c>
      <c r="M22" s="18" t="s">
        <v>309</v>
      </c>
      <c r="N22" s="20" t="s">
        <v>309</v>
      </c>
      <c r="O22" s="18" t="s">
        <v>309</v>
      </c>
      <c r="P22" s="20" t="s">
        <v>309</v>
      </c>
      <c r="Q22" s="18" t="s">
        <v>309</v>
      </c>
      <c r="R22" s="20" t="s">
        <v>309</v>
      </c>
      <c r="S22" s="18" t="s">
        <v>309</v>
      </c>
      <c r="T22" s="20" t="s">
        <v>309</v>
      </c>
      <c r="U22" s="18" t="n">
        <v>466.55281214</v>
      </c>
      <c r="V22" s="20" t="n">
        <v>3.43755424</v>
      </c>
      <c r="W22" s="18" t="s">
        <v>309</v>
      </c>
      <c r="X22" s="20" t="s">
        <v>309</v>
      </c>
      <c r="Y22" s="18" t="s">
        <v>309</v>
      </c>
      <c r="Z22" s="20" t="s">
        <v>309</v>
      </c>
    </row>
    <row r="23" spans="1:26">
      <c r="A23" s="15" t="s">
        <v>325</v>
      </c>
      <c r="B23" s="17" t="n">
        <v>11583</v>
      </c>
      <c r="C23" s="18">
        <f>(2409.0/B23*100)</f>
        <v/>
      </c>
      <c r="D23" s="19" t="n">
        <v>9174</v>
      </c>
      <c r="E23" s="18" t="s">
        <v>309</v>
      </c>
      <c r="F23" s="20" t="s">
        <v>309</v>
      </c>
      <c r="G23" s="18" t="s">
        <v>309</v>
      </c>
      <c r="H23" s="20" t="s">
        <v>309</v>
      </c>
      <c r="I23" s="18" t="s">
        <v>309</v>
      </c>
      <c r="J23" s="20" t="s">
        <v>309</v>
      </c>
      <c r="K23" s="18" t="s">
        <v>309</v>
      </c>
      <c r="L23" s="20" t="s">
        <v>309</v>
      </c>
      <c r="M23" s="18" t="s">
        <v>309</v>
      </c>
      <c r="N23" s="20" t="s">
        <v>309</v>
      </c>
      <c r="O23" s="18" t="s">
        <v>309</v>
      </c>
      <c r="P23" s="20" t="s">
        <v>309</v>
      </c>
      <c r="Q23" s="18" t="s">
        <v>309</v>
      </c>
      <c r="R23" s="20" t="s">
        <v>309</v>
      </c>
      <c r="S23" s="18" t="s">
        <v>309</v>
      </c>
      <c r="T23" s="20" t="s">
        <v>309</v>
      </c>
      <c r="U23" s="18" t="n">
        <v>487.2836914</v>
      </c>
      <c r="V23" s="20" t="n">
        <v>2.66897499</v>
      </c>
      <c r="W23" s="18" t="s">
        <v>309</v>
      </c>
      <c r="X23" s="20" t="s">
        <v>309</v>
      </c>
      <c r="Y23" s="18" t="s">
        <v>309</v>
      </c>
      <c r="Z23" s="20" t="s">
        <v>309</v>
      </c>
    </row>
    <row r="24" spans="1:26">
      <c r="A24" s="15" t="s">
        <v>326</v>
      </c>
      <c r="B24" s="17" t="n">
        <v>6647</v>
      </c>
      <c r="C24" s="18">
        <f>(0.0/B24*100)</f>
        <v/>
      </c>
      <c r="D24" s="19" t="n">
        <v>6647</v>
      </c>
      <c r="E24" s="18" t="s">
        <v>309</v>
      </c>
      <c r="F24" s="20" t="s">
        <v>309</v>
      </c>
      <c r="G24" s="18" t="s">
        <v>309</v>
      </c>
      <c r="H24" s="20" t="s">
        <v>309</v>
      </c>
      <c r="I24" s="18" t="s">
        <v>309</v>
      </c>
      <c r="J24" s="20" t="s">
        <v>309</v>
      </c>
      <c r="K24" s="18" t="s">
        <v>309</v>
      </c>
      <c r="L24" s="20" t="s">
        <v>309</v>
      </c>
      <c r="M24" s="18" t="s">
        <v>309</v>
      </c>
      <c r="N24" s="20" t="s">
        <v>309</v>
      </c>
      <c r="O24" s="18" t="s">
        <v>309</v>
      </c>
      <c r="P24" s="20" t="s">
        <v>309</v>
      </c>
      <c r="Q24" s="18" t="s">
        <v>309</v>
      </c>
      <c r="R24" s="20" t="s">
        <v>309</v>
      </c>
      <c r="S24" s="18" t="s">
        <v>309</v>
      </c>
      <c r="T24" s="20" t="s">
        <v>309</v>
      </c>
      <c r="U24" s="18" t="n">
        <v>538.3947510199999</v>
      </c>
      <c r="V24" s="20" t="n">
        <v>2.96617877</v>
      </c>
      <c r="W24" s="18" t="s">
        <v>309</v>
      </c>
      <c r="X24" s="20" t="s">
        <v>309</v>
      </c>
      <c r="Y24" s="18" t="s">
        <v>309</v>
      </c>
      <c r="Z24" s="20" t="s">
        <v>309</v>
      </c>
    </row>
    <row r="25" spans="1:26">
      <c r="A25" s="15" t="s">
        <v>327</v>
      </c>
      <c r="B25" s="17" t="n">
        <v>5581</v>
      </c>
      <c r="C25" s="18">
        <f>(5.0/B25*100)</f>
        <v/>
      </c>
      <c r="D25" s="19" t="n">
        <v>5576</v>
      </c>
      <c r="E25" s="18" t="n">
        <v>475.52778477</v>
      </c>
      <c r="F25" s="20" t="n">
        <v>4.43704305</v>
      </c>
      <c r="G25" s="18" t="n">
        <v>497.01618656</v>
      </c>
      <c r="H25" s="20" t="n">
        <v>4.56830903</v>
      </c>
      <c r="I25" s="18" t="n">
        <v>505.95812922</v>
      </c>
      <c r="J25" s="20" t="n">
        <v>3.90365839</v>
      </c>
      <c r="K25" s="18" t="n">
        <v>507.72512587</v>
      </c>
      <c r="L25" s="20" t="n">
        <v>3.82839501</v>
      </c>
      <c r="M25" s="18" t="n">
        <v>528.44784855</v>
      </c>
      <c r="N25" s="20" t="n">
        <v>4.01580416</v>
      </c>
      <c r="O25" s="18" t="n">
        <v>546.84042859</v>
      </c>
      <c r="P25" s="20" t="n">
        <v>4.42933022</v>
      </c>
      <c r="Q25" s="18" t="s">
        <v>309</v>
      </c>
      <c r="R25" s="20" t="s">
        <v>309</v>
      </c>
      <c r="S25" s="18" t="s">
        <v>309</v>
      </c>
      <c r="T25" s="20" t="s">
        <v>309</v>
      </c>
      <c r="U25" s="18" t="n">
        <v>451.40468303</v>
      </c>
      <c r="V25" s="20" t="n">
        <v>48.5860392</v>
      </c>
      <c r="W25" s="18" t="n">
        <v>578.5841</v>
      </c>
      <c r="X25" s="20" t="n">
        <v>22.36845808</v>
      </c>
      <c r="Y25" s="18" t="n">
        <v>481.8419303</v>
      </c>
      <c r="Z25" s="20" t="n">
        <v>9.071331880000001</v>
      </c>
    </row>
    <row r="26" spans="1:26">
      <c r="A26" s="15" t="s">
        <v>328</v>
      </c>
      <c r="B26" s="17" t="n">
        <v>4869</v>
      </c>
      <c r="C26" s="18">
        <f>(0.0/B26*100)</f>
        <v/>
      </c>
      <c r="D26" s="19" t="n">
        <v>4869</v>
      </c>
      <c r="E26" s="18" t="s">
        <v>309</v>
      </c>
      <c r="F26" s="20" t="s">
        <v>309</v>
      </c>
      <c r="G26" s="18" t="s">
        <v>309</v>
      </c>
      <c r="H26" s="20" t="s">
        <v>309</v>
      </c>
      <c r="I26" s="18" t="s">
        <v>309</v>
      </c>
      <c r="J26" s="20" t="s">
        <v>309</v>
      </c>
      <c r="K26" s="18" t="s">
        <v>309</v>
      </c>
      <c r="L26" s="20" t="s">
        <v>309</v>
      </c>
      <c r="M26" s="18" t="s">
        <v>309</v>
      </c>
      <c r="N26" s="20" t="s">
        <v>309</v>
      </c>
      <c r="O26" s="18" t="s">
        <v>309</v>
      </c>
      <c r="P26" s="20" t="s">
        <v>309</v>
      </c>
      <c r="Q26" s="18" t="s">
        <v>309</v>
      </c>
      <c r="R26" s="20" t="s">
        <v>309</v>
      </c>
      <c r="S26" s="18" t="s">
        <v>309</v>
      </c>
      <c r="T26" s="20" t="s">
        <v>309</v>
      </c>
      <c r="U26" s="18" t="n">
        <v>490.22501828</v>
      </c>
      <c r="V26" s="20" t="n">
        <v>1.56028186</v>
      </c>
      <c r="W26" s="18" t="s">
        <v>309</v>
      </c>
      <c r="X26" s="20" t="s">
        <v>309</v>
      </c>
      <c r="Y26" s="18" t="s">
        <v>309</v>
      </c>
      <c r="Z26" s="20" t="s">
        <v>309</v>
      </c>
    </row>
    <row r="27" spans="1:26">
      <c r="A27" s="15" t="s">
        <v>329</v>
      </c>
      <c r="B27" s="17" t="n">
        <v>5299</v>
      </c>
      <c r="C27" s="18">
        <f>(2010.0/B27*100)</f>
        <v/>
      </c>
      <c r="D27" s="19" t="n">
        <v>3289</v>
      </c>
      <c r="E27" s="18" t="n">
        <v>421.87139425</v>
      </c>
      <c r="F27" s="20" t="n">
        <v>5.77803528</v>
      </c>
      <c r="G27" s="18" t="n">
        <v>443.34868114</v>
      </c>
      <c r="H27" s="20" t="n">
        <v>4.24589185</v>
      </c>
      <c r="I27" s="18" t="n">
        <v>481.4328265</v>
      </c>
      <c r="J27" s="20" t="n">
        <v>4.04749952</v>
      </c>
      <c r="K27" s="18" t="n">
        <v>500.5855471</v>
      </c>
      <c r="L27" s="20" t="n">
        <v>6.05570466</v>
      </c>
      <c r="M27" s="18" t="n">
        <v>524.54311449</v>
      </c>
      <c r="N27" s="20" t="n">
        <v>5.73756114</v>
      </c>
      <c r="O27" s="18" t="n">
        <v>557.32804753</v>
      </c>
      <c r="P27" s="20" t="n">
        <v>3.17115189</v>
      </c>
      <c r="Q27" s="18" t="s">
        <v>309</v>
      </c>
      <c r="R27" s="20" t="s">
        <v>309</v>
      </c>
      <c r="S27" s="18" t="s">
        <v>309</v>
      </c>
      <c r="T27" s="20" t="s">
        <v>309</v>
      </c>
      <c r="U27" s="18" t="s">
        <v>309</v>
      </c>
      <c r="V27" s="20" t="s">
        <v>309</v>
      </c>
      <c r="W27" s="18" t="n">
        <v>460.11623093</v>
      </c>
      <c r="X27" s="20" t="n">
        <v>33.12440066</v>
      </c>
      <c r="Y27" s="18" t="n">
        <v>500.58859654</v>
      </c>
      <c r="Z27" s="20" t="n">
        <v>3.56284649</v>
      </c>
    </row>
    <row r="28" spans="1:26">
      <c r="A28" s="15" t="s">
        <v>330</v>
      </c>
      <c r="B28" s="17" t="n">
        <v>7568</v>
      </c>
      <c r="C28" s="18">
        <f>(490.0/B28*100)</f>
        <v/>
      </c>
      <c r="D28" s="19" t="n">
        <v>7078</v>
      </c>
      <c r="E28" s="18" t="n">
        <v>410.84587695</v>
      </c>
      <c r="F28" s="20" t="n">
        <v>2.11156981</v>
      </c>
      <c r="G28" s="18" t="n">
        <v>435.78117402</v>
      </c>
      <c r="H28" s="20" t="n">
        <v>3.98728037</v>
      </c>
      <c r="I28" s="18" t="n">
        <v>443.07499205</v>
      </c>
      <c r="J28" s="20" t="n">
        <v>5.76096624</v>
      </c>
      <c r="K28" s="18" t="n">
        <v>434.79486536</v>
      </c>
      <c r="L28" s="20" t="n">
        <v>5.96329009</v>
      </c>
      <c r="M28" s="18" t="n">
        <v>443.70234339</v>
      </c>
      <c r="N28" s="20" t="n">
        <v>8.29116149</v>
      </c>
      <c r="O28" s="18" t="n">
        <v>466.17138417</v>
      </c>
      <c r="P28" s="20" t="n">
        <v>9.399838300000001</v>
      </c>
      <c r="Q28" s="18" t="s">
        <v>309</v>
      </c>
      <c r="R28" s="20" t="s">
        <v>309</v>
      </c>
      <c r="S28" s="18" t="s">
        <v>309</v>
      </c>
      <c r="T28" s="20" t="s">
        <v>309</v>
      </c>
      <c r="U28" s="18" t="n">
        <v>521.5573000000001</v>
      </c>
      <c r="V28" s="20" t="n">
        <v>25.15794558</v>
      </c>
      <c r="W28" s="18" t="n">
        <v>396.76088999</v>
      </c>
      <c r="X28" s="20" t="n">
        <v>26.57082297</v>
      </c>
      <c r="Y28" s="18" t="n">
        <v>400.14738325</v>
      </c>
      <c r="Z28" s="20" t="n">
        <v>4.6372144</v>
      </c>
    </row>
    <row r="29" spans="1:26">
      <c r="A29" s="15" t="s">
        <v>331</v>
      </c>
      <c r="B29" s="17" t="n">
        <v>5385</v>
      </c>
      <c r="C29" s="18">
        <f>(0.0/B29*100)</f>
        <v/>
      </c>
      <c r="D29" s="19" t="n">
        <v>5385</v>
      </c>
      <c r="E29" s="18" t="s">
        <v>309</v>
      </c>
      <c r="F29" s="20" t="s">
        <v>309</v>
      </c>
      <c r="G29" s="18" t="s">
        <v>309</v>
      </c>
      <c r="H29" s="20" t="s">
        <v>309</v>
      </c>
      <c r="I29" s="18" t="s">
        <v>309</v>
      </c>
      <c r="J29" s="20" t="s">
        <v>309</v>
      </c>
      <c r="K29" s="18" t="s">
        <v>309</v>
      </c>
      <c r="L29" s="20" t="s">
        <v>309</v>
      </c>
      <c r="M29" s="18" t="s">
        <v>309</v>
      </c>
      <c r="N29" s="20" t="s">
        <v>309</v>
      </c>
      <c r="O29" s="18" t="s">
        <v>309</v>
      </c>
      <c r="P29" s="20" t="s">
        <v>309</v>
      </c>
      <c r="Q29" s="18" t="s">
        <v>309</v>
      </c>
      <c r="R29" s="20" t="s">
        <v>309</v>
      </c>
      <c r="S29" s="18" t="s">
        <v>309</v>
      </c>
      <c r="T29" s="20" t="s">
        <v>309</v>
      </c>
      <c r="U29" s="18" t="n">
        <v>508.57480626</v>
      </c>
      <c r="V29" s="20" t="n">
        <v>2.25739586</v>
      </c>
      <c r="W29" s="18" t="s">
        <v>309</v>
      </c>
      <c r="X29" s="20" t="s">
        <v>309</v>
      </c>
      <c r="Y29" s="18" t="s">
        <v>309</v>
      </c>
      <c r="Z29" s="20" t="s">
        <v>309</v>
      </c>
    </row>
    <row r="30" spans="1:26">
      <c r="A30" s="15" t="s">
        <v>332</v>
      </c>
      <c r="B30" s="17" t="n">
        <v>4520</v>
      </c>
      <c r="C30" s="18">
        <f>(0.0/B30*100)</f>
        <v/>
      </c>
      <c r="D30" s="19" t="n">
        <v>4520</v>
      </c>
      <c r="E30" s="18" t="s">
        <v>309</v>
      </c>
      <c r="F30" s="20" t="s">
        <v>309</v>
      </c>
      <c r="G30" s="18" t="s">
        <v>309</v>
      </c>
      <c r="H30" s="20" t="s">
        <v>309</v>
      </c>
      <c r="I30" s="18" t="s">
        <v>309</v>
      </c>
      <c r="J30" s="20" t="s">
        <v>309</v>
      </c>
      <c r="K30" s="18" t="s">
        <v>309</v>
      </c>
      <c r="L30" s="20" t="s">
        <v>309</v>
      </c>
      <c r="M30" s="18" t="s">
        <v>309</v>
      </c>
      <c r="N30" s="20" t="s">
        <v>309</v>
      </c>
      <c r="O30" s="18" t="s">
        <v>309</v>
      </c>
      <c r="P30" s="20" t="s">
        <v>309</v>
      </c>
      <c r="Q30" s="18" t="s">
        <v>309</v>
      </c>
      <c r="R30" s="20" t="s">
        <v>309</v>
      </c>
      <c r="S30" s="18" t="s">
        <v>309</v>
      </c>
      <c r="T30" s="20" t="s">
        <v>309</v>
      </c>
      <c r="U30" s="18" t="n">
        <v>513.3035121299999</v>
      </c>
      <c r="V30" s="20" t="n">
        <v>2.38424846</v>
      </c>
      <c r="W30" s="18" t="s">
        <v>309</v>
      </c>
      <c r="X30" s="20" t="s">
        <v>309</v>
      </c>
      <c r="Y30" s="18" t="s">
        <v>309</v>
      </c>
      <c r="Z30" s="20" t="s">
        <v>309</v>
      </c>
    </row>
    <row r="31" spans="1:26">
      <c r="A31" s="15" t="s">
        <v>333</v>
      </c>
      <c r="B31" s="17" t="n">
        <v>5456</v>
      </c>
      <c r="C31" s="18">
        <f>(0.0/B31*100)</f>
        <v/>
      </c>
      <c r="D31" s="19" t="n">
        <v>5456</v>
      </c>
      <c r="E31" s="18" t="s">
        <v>309</v>
      </c>
      <c r="F31" s="20" t="s">
        <v>309</v>
      </c>
      <c r="G31" s="18" t="s">
        <v>309</v>
      </c>
      <c r="H31" s="20" t="s">
        <v>309</v>
      </c>
      <c r="I31" s="18" t="s">
        <v>309</v>
      </c>
      <c r="J31" s="20" t="s">
        <v>309</v>
      </c>
      <c r="K31" s="18" t="s">
        <v>309</v>
      </c>
      <c r="L31" s="20" t="s">
        <v>309</v>
      </c>
      <c r="M31" s="18" t="s">
        <v>309</v>
      </c>
      <c r="N31" s="20" t="s">
        <v>309</v>
      </c>
      <c r="O31" s="18" t="s">
        <v>309</v>
      </c>
      <c r="P31" s="20" t="s">
        <v>309</v>
      </c>
      <c r="Q31" s="18" t="s">
        <v>309</v>
      </c>
      <c r="R31" s="20" t="s">
        <v>309</v>
      </c>
      <c r="S31" s="18" t="s">
        <v>309</v>
      </c>
      <c r="T31" s="20" t="s">
        <v>309</v>
      </c>
      <c r="U31" s="18" t="n">
        <v>498.481109</v>
      </c>
      <c r="V31" s="20" t="n">
        <v>2.26238565</v>
      </c>
      <c r="W31" s="18" t="s">
        <v>309</v>
      </c>
      <c r="X31" s="20" t="s">
        <v>309</v>
      </c>
      <c r="Y31" s="18" t="s">
        <v>309</v>
      </c>
      <c r="Z31" s="20" t="s">
        <v>309</v>
      </c>
    </row>
    <row r="32" spans="1:26">
      <c r="A32" s="15" t="s">
        <v>334</v>
      </c>
      <c r="B32" s="17" t="n">
        <v>4478</v>
      </c>
      <c r="C32" s="18">
        <f>(0.0/B32*100)</f>
        <v/>
      </c>
      <c r="D32" s="19" t="n">
        <v>4478</v>
      </c>
      <c r="E32" s="18" t="s">
        <v>309</v>
      </c>
      <c r="F32" s="20" t="s">
        <v>309</v>
      </c>
      <c r="G32" s="18" t="s">
        <v>309</v>
      </c>
      <c r="H32" s="20" t="s">
        <v>309</v>
      </c>
      <c r="I32" s="18" t="s">
        <v>309</v>
      </c>
      <c r="J32" s="20" t="s">
        <v>309</v>
      </c>
      <c r="K32" s="18" t="s">
        <v>309</v>
      </c>
      <c r="L32" s="20" t="s">
        <v>309</v>
      </c>
      <c r="M32" s="18" t="s">
        <v>309</v>
      </c>
      <c r="N32" s="20" t="s">
        <v>309</v>
      </c>
      <c r="O32" s="18" t="s">
        <v>309</v>
      </c>
      <c r="P32" s="20" t="s">
        <v>309</v>
      </c>
      <c r="Q32" s="18" t="s">
        <v>309</v>
      </c>
      <c r="R32" s="20" t="s">
        <v>309</v>
      </c>
      <c r="S32" s="18" t="s">
        <v>309</v>
      </c>
      <c r="T32" s="20" t="s">
        <v>309</v>
      </c>
      <c r="U32" s="18" t="n">
        <v>501.43533192</v>
      </c>
      <c r="V32" s="20" t="n">
        <v>2.50745183</v>
      </c>
      <c r="W32" s="18" t="s">
        <v>309</v>
      </c>
      <c r="X32" s="20" t="s">
        <v>309</v>
      </c>
      <c r="Y32" s="18" t="s">
        <v>309</v>
      </c>
      <c r="Z32" s="20" t="s">
        <v>309</v>
      </c>
    </row>
    <row r="33" spans="1:26">
      <c r="A33" s="15" t="s">
        <v>335</v>
      </c>
      <c r="B33" s="17" t="n">
        <v>7325</v>
      </c>
      <c r="C33" s="18">
        <f>(444.0/B33*100)</f>
        <v/>
      </c>
      <c r="D33" s="19" t="n">
        <v>6881</v>
      </c>
      <c r="E33" s="18" t="n">
        <v>460.42278381</v>
      </c>
      <c r="F33" s="20" t="n">
        <v>3.26014197</v>
      </c>
      <c r="G33" s="18" t="n">
        <v>494.9661509</v>
      </c>
      <c r="H33" s="20" t="n">
        <v>3.27926331</v>
      </c>
      <c r="I33" s="18" t="n">
        <v>512.95402673</v>
      </c>
      <c r="J33" s="20" t="n">
        <v>3.81395927</v>
      </c>
      <c r="K33" s="18" t="n">
        <v>518.16654252</v>
      </c>
      <c r="L33" s="20" t="n">
        <v>4.74742292</v>
      </c>
      <c r="M33" s="18" t="n">
        <v>536.27126294</v>
      </c>
      <c r="N33" s="20" t="n">
        <v>5.41522562</v>
      </c>
      <c r="O33" s="18" t="n">
        <v>558.78507493</v>
      </c>
      <c r="P33" s="20" t="n">
        <v>3.68135007</v>
      </c>
      <c r="Q33" s="18" t="s">
        <v>309</v>
      </c>
      <c r="R33" s="20" t="s">
        <v>309</v>
      </c>
      <c r="S33" s="18" t="s">
        <v>309</v>
      </c>
      <c r="T33" s="20" t="s">
        <v>309</v>
      </c>
      <c r="U33" s="18" t="n">
        <v>579.85398036</v>
      </c>
      <c r="V33" s="20" t="n">
        <v>15.53842738</v>
      </c>
      <c r="W33" s="18" t="n">
        <v>491.8612014</v>
      </c>
      <c r="X33" s="20" t="n">
        <v>44.86975444</v>
      </c>
      <c r="Y33" s="18" t="n">
        <v>489.50250115</v>
      </c>
      <c r="Z33" s="20" t="n">
        <v>4.97761005</v>
      </c>
    </row>
    <row r="34" spans="1:26">
      <c r="A34" s="15" t="s">
        <v>336</v>
      </c>
      <c r="B34" s="17" t="n">
        <v>6350</v>
      </c>
      <c r="C34" s="18">
        <f>(0.0/B34*100)</f>
        <v/>
      </c>
      <c r="D34" s="19" t="n">
        <v>6350</v>
      </c>
      <c r="E34" s="18" t="s">
        <v>309</v>
      </c>
      <c r="F34" s="20" t="s">
        <v>309</v>
      </c>
      <c r="G34" s="18" t="s">
        <v>309</v>
      </c>
      <c r="H34" s="20" t="s">
        <v>309</v>
      </c>
      <c r="I34" s="18" t="s">
        <v>309</v>
      </c>
      <c r="J34" s="20" t="s">
        <v>309</v>
      </c>
      <c r="K34" s="18" t="s">
        <v>309</v>
      </c>
      <c r="L34" s="20" t="s">
        <v>309</v>
      </c>
      <c r="M34" s="18" t="s">
        <v>309</v>
      </c>
      <c r="N34" s="20" t="s">
        <v>309</v>
      </c>
      <c r="O34" s="18" t="s">
        <v>309</v>
      </c>
      <c r="P34" s="20" t="s">
        <v>309</v>
      </c>
      <c r="Q34" s="18" t="s">
        <v>309</v>
      </c>
      <c r="R34" s="20" t="s">
        <v>309</v>
      </c>
      <c r="S34" s="18" t="s">
        <v>309</v>
      </c>
      <c r="T34" s="20" t="s">
        <v>309</v>
      </c>
      <c r="U34" s="18" t="n">
        <v>460.77485571</v>
      </c>
      <c r="V34" s="20" t="n">
        <v>2.59367752</v>
      </c>
      <c r="W34" s="18" t="s">
        <v>309</v>
      </c>
      <c r="X34" s="20" t="s">
        <v>309</v>
      </c>
      <c r="Y34" s="18" t="s">
        <v>309</v>
      </c>
      <c r="Z34" s="20" t="s">
        <v>309</v>
      </c>
    </row>
    <row r="35" spans="1:26">
      <c r="A35" s="15" t="s">
        <v>337</v>
      </c>
      <c r="B35" s="17" t="n">
        <v>6406</v>
      </c>
      <c r="C35" s="18">
        <f>(0.0/B35*100)</f>
        <v/>
      </c>
      <c r="D35" s="19" t="n">
        <v>6406</v>
      </c>
      <c r="E35" s="18" t="s">
        <v>309</v>
      </c>
      <c r="F35" s="20" t="s">
        <v>309</v>
      </c>
      <c r="G35" s="18" t="s">
        <v>309</v>
      </c>
      <c r="H35" s="20" t="s">
        <v>309</v>
      </c>
      <c r="I35" s="18" t="s">
        <v>309</v>
      </c>
      <c r="J35" s="20" t="s">
        <v>309</v>
      </c>
      <c r="K35" s="18" t="s">
        <v>309</v>
      </c>
      <c r="L35" s="20" t="s">
        <v>309</v>
      </c>
      <c r="M35" s="18" t="s">
        <v>309</v>
      </c>
      <c r="N35" s="20" t="s">
        <v>309</v>
      </c>
      <c r="O35" s="18" t="s">
        <v>309</v>
      </c>
      <c r="P35" s="20" t="s">
        <v>309</v>
      </c>
      <c r="Q35" s="18" t="s">
        <v>309</v>
      </c>
      <c r="R35" s="20" t="s">
        <v>309</v>
      </c>
      <c r="S35" s="18" t="s">
        <v>309</v>
      </c>
      <c r="T35" s="20" t="s">
        <v>309</v>
      </c>
      <c r="U35" s="18" t="n">
        <v>512.8635785500001</v>
      </c>
      <c r="V35" s="20" t="n">
        <v>1.32436738</v>
      </c>
      <c r="W35" s="18" t="s">
        <v>309</v>
      </c>
      <c r="X35" s="20" t="s">
        <v>309</v>
      </c>
      <c r="Y35" s="18" t="s">
        <v>309</v>
      </c>
      <c r="Z35" s="20" t="s">
        <v>309</v>
      </c>
    </row>
    <row r="36" spans="1:26">
      <c r="A36" s="15" t="s">
        <v>338</v>
      </c>
      <c r="B36" s="17" t="n">
        <v>6736</v>
      </c>
      <c r="C36" s="18">
        <f>(1983.0/B36*100)</f>
        <v/>
      </c>
      <c r="D36" s="19" t="n">
        <v>4753</v>
      </c>
      <c r="E36" s="18" t="n">
        <v>463.53923612</v>
      </c>
      <c r="F36" s="20" t="n">
        <v>3.84499771</v>
      </c>
      <c r="G36" s="18" t="n">
        <v>490.43709869</v>
      </c>
      <c r="H36" s="20" t="n">
        <v>3.05624382</v>
      </c>
      <c r="I36" s="18" t="n">
        <v>521.50398627</v>
      </c>
      <c r="J36" s="20" t="n">
        <v>3.73006149</v>
      </c>
      <c r="K36" s="18" t="n">
        <v>524.2562398600001</v>
      </c>
      <c r="L36" s="20" t="n">
        <v>4.23132857</v>
      </c>
      <c r="M36" s="18" t="s">
        <v>309</v>
      </c>
      <c r="N36" s="20" t="s">
        <v>309</v>
      </c>
      <c r="O36" s="18" t="n">
        <v>542.07068197</v>
      </c>
      <c r="P36" s="20" t="n">
        <v>4.65280612</v>
      </c>
      <c r="Q36" s="18" t="s">
        <v>309</v>
      </c>
      <c r="R36" s="20" t="s">
        <v>309</v>
      </c>
      <c r="S36" s="18" t="s">
        <v>309</v>
      </c>
      <c r="T36" s="20" t="s">
        <v>309</v>
      </c>
      <c r="U36" s="18" t="s">
        <v>309</v>
      </c>
      <c r="V36" s="20" t="s">
        <v>309</v>
      </c>
      <c r="W36" s="18" t="s">
        <v>309</v>
      </c>
      <c r="X36" s="20" t="s">
        <v>309</v>
      </c>
      <c r="Y36" s="18" t="n">
        <v>498.1346016</v>
      </c>
      <c r="Z36" s="20" t="n">
        <v>4.19876948</v>
      </c>
    </row>
    <row r="37" spans="1:26">
      <c r="A37" s="15" t="s">
        <v>339</v>
      </c>
      <c r="B37" s="17" t="n">
        <v>5458</v>
      </c>
      <c r="C37" s="18">
        <f>(0.0/B37*100)</f>
        <v/>
      </c>
      <c r="D37" s="19" t="n">
        <v>5458</v>
      </c>
      <c r="E37" s="18" t="s">
        <v>309</v>
      </c>
      <c r="F37" s="20" t="s">
        <v>309</v>
      </c>
      <c r="G37" s="18" t="s">
        <v>309</v>
      </c>
      <c r="H37" s="20" t="s">
        <v>309</v>
      </c>
      <c r="I37" s="18" t="s">
        <v>309</v>
      </c>
      <c r="J37" s="20" t="s">
        <v>309</v>
      </c>
      <c r="K37" s="18" t="s">
        <v>309</v>
      </c>
      <c r="L37" s="20" t="s">
        <v>309</v>
      </c>
      <c r="M37" s="18" t="s">
        <v>309</v>
      </c>
      <c r="N37" s="20" t="s">
        <v>309</v>
      </c>
      <c r="O37" s="18" t="s">
        <v>309</v>
      </c>
      <c r="P37" s="20" t="s">
        <v>309</v>
      </c>
      <c r="Q37" s="18" t="s">
        <v>309</v>
      </c>
      <c r="R37" s="20" t="s">
        <v>309</v>
      </c>
      <c r="S37" s="18" t="s">
        <v>309</v>
      </c>
      <c r="T37" s="20" t="s">
        <v>309</v>
      </c>
      <c r="U37" s="18" t="n">
        <v>493.42235631</v>
      </c>
      <c r="V37" s="20" t="n">
        <v>3.60072073</v>
      </c>
      <c r="W37" s="18" t="s">
        <v>309</v>
      </c>
      <c r="X37" s="20" t="s">
        <v>309</v>
      </c>
      <c r="Y37" s="18" t="s">
        <v>309</v>
      </c>
      <c r="Z37" s="20" t="s">
        <v>309</v>
      </c>
    </row>
    <row r="38" spans="1:26">
      <c r="A38" s="15" t="s">
        <v>340</v>
      </c>
      <c r="B38" s="17" t="n">
        <v>5860</v>
      </c>
      <c r="C38" s="18">
        <f>(0.0/B38*100)</f>
        <v/>
      </c>
      <c r="D38" s="19" t="n">
        <v>5860</v>
      </c>
      <c r="E38" s="18" t="s">
        <v>309</v>
      </c>
      <c r="F38" s="20" t="s">
        <v>309</v>
      </c>
      <c r="G38" s="18" t="s">
        <v>309</v>
      </c>
      <c r="H38" s="20" t="s">
        <v>309</v>
      </c>
      <c r="I38" s="18" t="s">
        <v>309</v>
      </c>
      <c r="J38" s="20" t="s">
        <v>309</v>
      </c>
      <c r="K38" s="18" t="s">
        <v>309</v>
      </c>
      <c r="L38" s="20" t="s">
        <v>309</v>
      </c>
      <c r="M38" s="18" t="s">
        <v>309</v>
      </c>
      <c r="N38" s="20" t="s">
        <v>309</v>
      </c>
      <c r="O38" s="18" t="s">
        <v>309</v>
      </c>
      <c r="P38" s="20" t="s">
        <v>309</v>
      </c>
      <c r="Q38" s="18" t="s">
        <v>309</v>
      </c>
      <c r="R38" s="20" t="s">
        <v>309</v>
      </c>
      <c r="S38" s="18" t="s">
        <v>309</v>
      </c>
      <c r="T38" s="20" t="s">
        <v>309</v>
      </c>
      <c r="U38" s="18" t="n">
        <v>505.50581563</v>
      </c>
      <c r="V38" s="20" t="n">
        <v>2.90027214</v>
      </c>
      <c r="W38" s="18" t="s">
        <v>309</v>
      </c>
      <c r="X38" s="20" t="s">
        <v>309</v>
      </c>
      <c r="Y38" s="18" t="s">
        <v>309</v>
      </c>
      <c r="Z38" s="20" t="s">
        <v>309</v>
      </c>
    </row>
    <row r="39" spans="1:26">
      <c r="A39" s="15" t="s">
        <v>341</v>
      </c>
      <c r="B39" s="17" t="n">
        <v>5895</v>
      </c>
      <c r="C39" s="18">
        <f>(0.0/B39*100)</f>
        <v/>
      </c>
      <c r="D39" s="19" t="n">
        <v>5895</v>
      </c>
      <c r="E39" s="18" t="s">
        <v>309</v>
      </c>
      <c r="F39" s="20" t="s">
        <v>309</v>
      </c>
      <c r="G39" s="18" t="s">
        <v>309</v>
      </c>
      <c r="H39" s="20" t="s">
        <v>309</v>
      </c>
      <c r="I39" s="18" t="s">
        <v>309</v>
      </c>
      <c r="J39" s="20" t="s">
        <v>309</v>
      </c>
      <c r="K39" s="18" t="s">
        <v>309</v>
      </c>
      <c r="L39" s="20" t="s">
        <v>309</v>
      </c>
      <c r="M39" s="18" t="s">
        <v>309</v>
      </c>
      <c r="N39" s="20" t="s">
        <v>309</v>
      </c>
      <c r="O39" s="18" t="s">
        <v>309</v>
      </c>
      <c r="P39" s="20" t="s">
        <v>309</v>
      </c>
      <c r="Q39" s="18" t="s">
        <v>309</v>
      </c>
      <c r="R39" s="20" t="s">
        <v>309</v>
      </c>
      <c r="S39" s="18" t="s">
        <v>309</v>
      </c>
      <c r="T39" s="20" t="s">
        <v>309</v>
      </c>
      <c r="U39" s="18" t="n">
        <v>425.48950894</v>
      </c>
      <c r="V39" s="20" t="n">
        <v>3.93390091</v>
      </c>
      <c r="W39" s="18" t="s">
        <v>309</v>
      </c>
      <c r="X39" s="20" t="s">
        <v>309</v>
      </c>
      <c r="Y39" s="18" t="s">
        <v>309</v>
      </c>
      <c r="Z39" s="20" t="s">
        <v>309</v>
      </c>
    </row>
    <row r="40" spans="1:26">
      <c r="A40" s="15" t="s">
        <v>342</v>
      </c>
      <c r="B40" s="17" t="n">
        <v>14157</v>
      </c>
      <c r="C40" s="18">
        <f>(1679.0/B40*100)</f>
        <v/>
      </c>
      <c r="D40" s="19" t="n">
        <v>12478</v>
      </c>
      <c r="E40" s="18" t="n">
        <v>479.60527081</v>
      </c>
      <c r="F40" s="20" t="n">
        <v>6.70277287</v>
      </c>
      <c r="G40" s="18" t="n">
        <v>500.19392381</v>
      </c>
      <c r="H40" s="20" t="n">
        <v>7.62726397</v>
      </c>
      <c r="I40" s="18" t="n">
        <v>506.95904076</v>
      </c>
      <c r="J40" s="20" t="n">
        <v>8.9735908</v>
      </c>
      <c r="K40" s="18" t="n">
        <v>516.0724593</v>
      </c>
      <c r="L40" s="20" t="n">
        <v>8.64561872</v>
      </c>
      <c r="M40" s="18" t="n">
        <v>533.68615469</v>
      </c>
      <c r="N40" s="20" t="n">
        <v>8.468209420000001</v>
      </c>
      <c r="O40" s="18" t="n">
        <v>542.55683689</v>
      </c>
      <c r="P40" s="20" t="n">
        <v>4.64808963</v>
      </c>
      <c r="Q40" s="18" t="s">
        <v>309</v>
      </c>
      <c r="R40" s="20" t="s">
        <v>309</v>
      </c>
      <c r="S40" s="18" t="s">
        <v>309</v>
      </c>
      <c r="T40" s="20" t="s">
        <v>309</v>
      </c>
      <c r="U40" s="18" t="n">
        <v>510.3049124</v>
      </c>
      <c r="V40" s="20" t="n">
        <v>2.76769424</v>
      </c>
      <c r="W40" s="18" t="s">
        <v>309</v>
      </c>
      <c r="X40" s="20" t="s">
        <v>309</v>
      </c>
      <c r="Y40" s="18" t="n">
        <v>514.54237053</v>
      </c>
      <c r="Z40" s="20" t="n">
        <v>8.178445959999999</v>
      </c>
    </row>
    <row r="41" spans="1:26">
      <c r="A41" s="15" t="s">
        <v>343</v>
      </c>
      <c r="B41" s="17" t="n">
        <v>5712</v>
      </c>
      <c r="C41" s="18">
        <f>(0.0/B41*100)</f>
        <v/>
      </c>
      <c r="D41" s="19" t="n">
        <v>5712</v>
      </c>
      <c r="E41" s="18" t="s">
        <v>309</v>
      </c>
      <c r="F41" s="20" t="s">
        <v>309</v>
      </c>
      <c r="G41" s="18" t="s">
        <v>309</v>
      </c>
      <c r="H41" s="20" t="s">
        <v>309</v>
      </c>
      <c r="I41" s="18" t="s">
        <v>309</v>
      </c>
      <c r="J41" s="20" t="s">
        <v>309</v>
      </c>
      <c r="K41" s="18" t="s">
        <v>309</v>
      </c>
      <c r="L41" s="20" t="s">
        <v>309</v>
      </c>
      <c r="M41" s="18" t="s">
        <v>309</v>
      </c>
      <c r="N41" s="20" t="s">
        <v>309</v>
      </c>
      <c r="O41" s="18" t="s">
        <v>309</v>
      </c>
      <c r="P41" s="20" t="s">
        <v>309</v>
      </c>
      <c r="Q41" s="18" t="s">
        <v>309</v>
      </c>
      <c r="R41" s="20" t="s">
        <v>309</v>
      </c>
      <c r="S41" s="18" t="s">
        <v>309</v>
      </c>
      <c r="T41" s="20" t="s">
        <v>309</v>
      </c>
      <c r="U41" s="18" t="n">
        <v>496.24243435</v>
      </c>
      <c r="V41" s="20" t="n">
        <v>3.18120086</v>
      </c>
      <c r="W41" s="18" t="s">
        <v>309</v>
      </c>
      <c r="X41" s="20" t="s">
        <v>309</v>
      </c>
      <c r="Y41" s="18" t="s">
        <v>309</v>
      </c>
      <c r="Z41" s="20" t="s">
        <v>309</v>
      </c>
    </row>
    <row r="42" spans="1:26">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c r="Y44" s="18" t="s">
        <v>309</v>
      </c>
      <c r="Z44" s="20" t="s">
        <v>309</v>
      </c>
    </row>
    <row r="45" spans="1:26">
      <c r="A45" s="15" t="s">
        <v>347</v>
      </c>
      <c r="B45" s="17" t="n">
        <v>5519</v>
      </c>
      <c r="C45" s="18">
        <f>(0.0/B45*100)</f>
        <v/>
      </c>
      <c r="D45" s="19" t="n">
        <v>5519</v>
      </c>
      <c r="E45" s="18" t="s">
        <v>309</v>
      </c>
      <c r="F45" s="20" t="s">
        <v>309</v>
      </c>
      <c r="G45" s="18" t="s">
        <v>309</v>
      </c>
      <c r="H45" s="20" t="s">
        <v>309</v>
      </c>
      <c r="I45" s="18" t="s">
        <v>309</v>
      </c>
      <c r="J45" s="20" t="s">
        <v>309</v>
      </c>
      <c r="K45" s="18" t="s">
        <v>309</v>
      </c>
      <c r="L45" s="20" t="s">
        <v>309</v>
      </c>
      <c r="M45" s="18" t="s">
        <v>309</v>
      </c>
      <c r="N45" s="20" t="s">
        <v>309</v>
      </c>
      <c r="O45" s="18" t="s">
        <v>309</v>
      </c>
      <c r="P45" s="20" t="s">
        <v>309</v>
      </c>
      <c r="Q45" s="18" t="s">
        <v>309</v>
      </c>
      <c r="R45" s="20" t="s">
        <v>309</v>
      </c>
      <c r="S45" s="18" t="s">
        <v>309</v>
      </c>
      <c r="T45" s="20" t="s">
        <v>309</v>
      </c>
      <c r="U45" s="18" t="n">
        <v>375.7451021</v>
      </c>
      <c r="V45" s="20" t="n">
        <v>2.64238063</v>
      </c>
      <c r="W45" s="18" t="s">
        <v>309</v>
      </c>
      <c r="X45" s="20" t="s">
        <v>309</v>
      </c>
      <c r="Y45" s="18" t="s">
        <v>309</v>
      </c>
      <c r="Z45" s="20" t="s">
        <v>309</v>
      </c>
    </row>
    <row r="46" spans="1:26">
      <c r="A46" s="15" t="s">
        <v>348</v>
      </c>
      <c r="B46" s="17" t="n">
        <v>23141</v>
      </c>
      <c r="C46" s="18">
        <f>(0.0/B46*100)</f>
        <v/>
      </c>
      <c r="D46" s="19" t="n">
        <v>23141</v>
      </c>
      <c r="E46" s="18" t="s">
        <v>309</v>
      </c>
      <c r="F46" s="20" t="s">
        <v>309</v>
      </c>
      <c r="G46" s="18" t="s">
        <v>309</v>
      </c>
      <c r="H46" s="20" t="s">
        <v>309</v>
      </c>
      <c r="I46" s="18" t="s">
        <v>309</v>
      </c>
      <c r="J46" s="20" t="s">
        <v>309</v>
      </c>
      <c r="K46" s="18" t="s">
        <v>309</v>
      </c>
      <c r="L46" s="20" t="s">
        <v>309</v>
      </c>
      <c r="M46" s="18" t="s">
        <v>309</v>
      </c>
      <c r="N46" s="20" t="s">
        <v>309</v>
      </c>
      <c r="O46" s="18" t="s">
        <v>309</v>
      </c>
      <c r="P46" s="20" t="s">
        <v>309</v>
      </c>
      <c r="Q46" s="18" t="s">
        <v>309</v>
      </c>
      <c r="R46" s="20" t="s">
        <v>309</v>
      </c>
      <c r="S46" s="18" t="s">
        <v>309</v>
      </c>
      <c r="T46" s="20" t="s">
        <v>309</v>
      </c>
      <c r="U46" s="18" t="n">
        <v>400.68210314</v>
      </c>
      <c r="V46" s="20" t="n">
        <v>2.29683765</v>
      </c>
      <c r="W46" s="18" t="s">
        <v>309</v>
      </c>
      <c r="X46" s="20" t="s">
        <v>309</v>
      </c>
      <c r="Y46" s="18" t="s">
        <v>309</v>
      </c>
      <c r="Z46" s="20" t="s">
        <v>309</v>
      </c>
    </row>
    <row r="47" spans="1:26">
      <c r="A47" s="15" t="s">
        <v>349</v>
      </c>
      <c r="B47" s="17" t="n">
        <v>5928</v>
      </c>
      <c r="C47" s="18">
        <f>(0.0/B47*100)</f>
        <v/>
      </c>
      <c r="D47" s="19" t="n">
        <v>5928</v>
      </c>
      <c r="E47" s="18" t="s">
        <v>309</v>
      </c>
      <c r="F47" s="20" t="s">
        <v>309</v>
      </c>
      <c r="G47" s="18" t="s">
        <v>309</v>
      </c>
      <c r="H47" s="20" t="s">
        <v>309</v>
      </c>
      <c r="I47" s="18" t="s">
        <v>309</v>
      </c>
      <c r="J47" s="20" t="s">
        <v>309</v>
      </c>
      <c r="K47" s="18" t="s">
        <v>309</v>
      </c>
      <c r="L47" s="20" t="s">
        <v>309</v>
      </c>
      <c r="M47" s="18" t="s">
        <v>309</v>
      </c>
      <c r="N47" s="20" t="s">
        <v>309</v>
      </c>
      <c r="O47" s="18" t="s">
        <v>309</v>
      </c>
      <c r="P47" s="20" t="s">
        <v>309</v>
      </c>
      <c r="Q47" s="18" t="s">
        <v>309</v>
      </c>
      <c r="R47" s="20" t="s">
        <v>309</v>
      </c>
      <c r="S47" s="18" t="s">
        <v>309</v>
      </c>
      <c r="T47" s="20" t="s">
        <v>309</v>
      </c>
      <c r="U47" s="18" t="n">
        <v>445.77195784</v>
      </c>
      <c r="V47" s="20" t="n">
        <v>4.35022264</v>
      </c>
      <c r="W47" s="18" t="s">
        <v>309</v>
      </c>
      <c r="X47" s="20" t="s">
        <v>309</v>
      </c>
      <c r="Y47" s="18" t="s">
        <v>309</v>
      </c>
      <c r="Z47" s="20" t="s">
        <v>309</v>
      </c>
    </row>
    <row r="48" spans="1:26">
      <c r="A48" s="15" t="s">
        <v>350</v>
      </c>
      <c r="B48" s="17" t="n">
        <v>9841</v>
      </c>
      <c r="C48" s="18">
        <f>(0.0/B48*100)</f>
        <v/>
      </c>
      <c r="D48" s="19" t="n">
        <v>9841</v>
      </c>
      <c r="E48" s="18" t="s">
        <v>309</v>
      </c>
      <c r="F48" s="20" t="s">
        <v>309</v>
      </c>
      <c r="G48" s="18" t="s">
        <v>309</v>
      </c>
      <c r="H48" s="20" t="s">
        <v>309</v>
      </c>
      <c r="I48" s="18" t="s">
        <v>309</v>
      </c>
      <c r="J48" s="20" t="s">
        <v>309</v>
      </c>
      <c r="K48" s="18" t="s">
        <v>309</v>
      </c>
      <c r="L48" s="20" t="s">
        <v>309</v>
      </c>
      <c r="M48" s="18" t="s">
        <v>309</v>
      </c>
      <c r="N48" s="20" t="s">
        <v>309</v>
      </c>
      <c r="O48" s="18" t="s">
        <v>309</v>
      </c>
      <c r="P48" s="20" t="s">
        <v>309</v>
      </c>
      <c r="Q48" s="18" t="s">
        <v>309</v>
      </c>
      <c r="R48" s="20" t="s">
        <v>309</v>
      </c>
      <c r="S48" s="18" t="s">
        <v>309</v>
      </c>
      <c r="T48" s="20" t="s">
        <v>309</v>
      </c>
      <c r="U48" s="18" t="n">
        <v>517.77928095</v>
      </c>
      <c r="V48" s="20" t="n">
        <v>4.636718</v>
      </c>
      <c r="W48" s="18" t="s">
        <v>309</v>
      </c>
      <c r="X48" s="20" t="s">
        <v>309</v>
      </c>
      <c r="Y48" s="18" t="s">
        <v>309</v>
      </c>
      <c r="Z48" s="20" t="s">
        <v>309</v>
      </c>
    </row>
    <row r="49" spans="1:26">
      <c r="A49" s="15" t="s">
        <v>351</v>
      </c>
      <c r="B49" s="17" t="n">
        <v>6349</v>
      </c>
      <c r="C49" s="18">
        <f>(0.0/B49*100)</f>
        <v/>
      </c>
      <c r="D49" s="19" t="n">
        <v>6349</v>
      </c>
      <c r="E49" s="18" t="s">
        <v>309</v>
      </c>
      <c r="F49" s="20" t="s">
        <v>309</v>
      </c>
      <c r="G49" s="18" t="s">
        <v>309</v>
      </c>
      <c r="H49" s="20" t="s">
        <v>309</v>
      </c>
      <c r="I49" s="18" t="s">
        <v>309</v>
      </c>
      <c r="J49" s="20" t="s">
        <v>309</v>
      </c>
      <c r="K49" s="18" t="s">
        <v>309</v>
      </c>
      <c r="L49" s="20" t="s">
        <v>309</v>
      </c>
      <c r="M49" s="18" t="s">
        <v>309</v>
      </c>
      <c r="N49" s="20" t="s">
        <v>309</v>
      </c>
      <c r="O49" s="18" t="s">
        <v>309</v>
      </c>
      <c r="P49" s="20" t="s">
        <v>309</v>
      </c>
      <c r="Q49" s="18" t="s">
        <v>309</v>
      </c>
      <c r="R49" s="20" t="s">
        <v>309</v>
      </c>
      <c r="S49" s="18" t="s">
        <v>309</v>
      </c>
      <c r="T49" s="20" t="s">
        <v>309</v>
      </c>
      <c r="U49" s="18" t="n">
        <v>432.22624802</v>
      </c>
      <c r="V49" s="20" t="n">
        <v>2.8653235</v>
      </c>
      <c r="W49" s="18" t="s">
        <v>309</v>
      </c>
      <c r="X49" s="20" t="s">
        <v>309</v>
      </c>
      <c r="Y49" s="18" t="s">
        <v>309</v>
      </c>
      <c r="Z49" s="20" t="s">
        <v>309</v>
      </c>
    </row>
    <row r="50" spans="1:26">
      <c r="A50" s="15" t="s">
        <v>352</v>
      </c>
      <c r="B50" s="17" t="n">
        <v>11795</v>
      </c>
      <c r="C50" s="18">
        <f>(0.0/B50*100)</f>
        <v/>
      </c>
      <c r="D50" s="19" t="n">
        <v>11795</v>
      </c>
      <c r="E50" s="18" t="s">
        <v>309</v>
      </c>
      <c r="F50" s="20" t="s">
        <v>309</v>
      </c>
      <c r="G50" s="18" t="s">
        <v>309</v>
      </c>
      <c r="H50" s="20" t="s">
        <v>309</v>
      </c>
      <c r="I50" s="18" t="s">
        <v>309</v>
      </c>
      <c r="J50" s="20" t="s">
        <v>309</v>
      </c>
      <c r="K50" s="18" t="s">
        <v>309</v>
      </c>
      <c r="L50" s="20" t="s">
        <v>309</v>
      </c>
      <c r="M50" s="18" t="s">
        <v>309</v>
      </c>
      <c r="N50" s="20" t="s">
        <v>309</v>
      </c>
      <c r="O50" s="18" t="s">
        <v>309</v>
      </c>
      <c r="P50" s="20" t="s">
        <v>309</v>
      </c>
      <c r="Q50" s="18" t="s">
        <v>309</v>
      </c>
      <c r="R50" s="20" t="s">
        <v>309</v>
      </c>
      <c r="S50" s="18" t="s">
        <v>309</v>
      </c>
      <c r="T50" s="20" t="s">
        <v>309</v>
      </c>
      <c r="U50" s="18" t="n">
        <v>415.72876064</v>
      </c>
      <c r="V50" s="20" t="n">
        <v>2.36107792</v>
      </c>
      <c r="W50" s="18" t="s">
        <v>309</v>
      </c>
      <c r="X50" s="20" t="s">
        <v>309</v>
      </c>
      <c r="Y50" s="18" t="s">
        <v>309</v>
      </c>
      <c r="Z50" s="20" t="s">
        <v>309</v>
      </c>
    </row>
    <row r="51" spans="1:26">
      <c r="A51" s="15" t="s">
        <v>353</v>
      </c>
      <c r="B51" s="17" t="n">
        <v>6866</v>
      </c>
      <c r="C51" s="18">
        <f>(0.0/B51*100)</f>
        <v/>
      </c>
      <c r="D51" s="19" t="n">
        <v>6866</v>
      </c>
      <c r="E51" s="18" t="s">
        <v>309</v>
      </c>
      <c r="F51" s="20" t="s">
        <v>309</v>
      </c>
      <c r="G51" s="18" t="s">
        <v>309</v>
      </c>
      <c r="H51" s="20" t="s">
        <v>309</v>
      </c>
      <c r="I51" s="18" t="s">
        <v>309</v>
      </c>
      <c r="J51" s="20" t="s">
        <v>309</v>
      </c>
      <c r="K51" s="18" t="s">
        <v>309</v>
      </c>
      <c r="L51" s="20" t="s">
        <v>309</v>
      </c>
      <c r="M51" s="18" t="s">
        <v>309</v>
      </c>
      <c r="N51" s="20" t="s">
        <v>309</v>
      </c>
      <c r="O51" s="18" t="s">
        <v>309</v>
      </c>
      <c r="P51" s="20" t="s">
        <v>309</v>
      </c>
      <c r="Q51" s="18" t="s">
        <v>309</v>
      </c>
      <c r="R51" s="20" t="s">
        <v>309</v>
      </c>
      <c r="S51" s="18" t="s">
        <v>309</v>
      </c>
      <c r="T51" s="20" t="s">
        <v>309</v>
      </c>
      <c r="U51" s="18" t="n">
        <v>419.60803314</v>
      </c>
      <c r="V51" s="20" t="n">
        <v>2.07453394</v>
      </c>
      <c r="W51" s="18" t="s">
        <v>309</v>
      </c>
      <c r="X51" s="20" t="s">
        <v>309</v>
      </c>
      <c r="Y51" s="18" t="s">
        <v>309</v>
      </c>
      <c r="Z51" s="20" t="s">
        <v>309</v>
      </c>
    </row>
    <row r="52" spans="1:26">
      <c r="A52" s="15" t="s">
        <v>354</v>
      </c>
      <c r="B52" s="17" t="n">
        <v>5809</v>
      </c>
      <c r="C52" s="18">
        <f>(396.0/B52*100)</f>
        <v/>
      </c>
      <c r="D52" s="19" t="n">
        <v>5413</v>
      </c>
      <c r="E52" s="18" t="n">
        <v>433.06191511</v>
      </c>
      <c r="F52" s="20" t="n">
        <v>4.115749</v>
      </c>
      <c r="G52" s="18" t="n">
        <v>451.69812872</v>
      </c>
      <c r="H52" s="20" t="n">
        <v>3.66246949</v>
      </c>
      <c r="I52" s="18" t="n">
        <v>481.48475584</v>
      </c>
      <c r="J52" s="20" t="n">
        <v>3.33400527</v>
      </c>
      <c r="K52" s="18" t="n">
        <v>503.55940902</v>
      </c>
      <c r="L52" s="20" t="n">
        <v>3.69727989</v>
      </c>
      <c r="M52" s="18" t="n">
        <v>520.23518458</v>
      </c>
      <c r="N52" s="20" t="n">
        <v>6.28610876</v>
      </c>
      <c r="O52" s="18" t="n">
        <v>533.27862076</v>
      </c>
      <c r="P52" s="20" t="n">
        <v>5.51709268</v>
      </c>
      <c r="Q52" s="18" t="s">
        <v>309</v>
      </c>
      <c r="R52" s="20" t="s">
        <v>309</v>
      </c>
      <c r="S52" s="18" t="s">
        <v>309</v>
      </c>
      <c r="T52" s="20" t="s">
        <v>309</v>
      </c>
      <c r="U52" s="18" t="s">
        <v>309</v>
      </c>
      <c r="V52" s="20" t="s">
        <v>309</v>
      </c>
      <c r="W52" s="18" t="n">
        <v>404.33882935</v>
      </c>
      <c r="X52" s="20" t="n">
        <v>24.89867839</v>
      </c>
      <c r="Y52" s="18" t="n">
        <v>493.11615196</v>
      </c>
      <c r="Z52" s="20" t="n">
        <v>4.5718002</v>
      </c>
    </row>
    <row r="53" spans="1:26">
      <c r="A53" s="15" t="s">
        <v>355</v>
      </c>
      <c r="B53" s="17" t="n">
        <v>5571</v>
      </c>
      <c r="C53" s="18">
        <f>(0.0/B53*100)</f>
        <v/>
      </c>
      <c r="D53" s="19" t="n">
        <v>5571</v>
      </c>
      <c r="E53" s="18" t="s">
        <v>309</v>
      </c>
      <c r="F53" s="20" t="s">
        <v>309</v>
      </c>
      <c r="G53" s="18" t="s">
        <v>309</v>
      </c>
      <c r="H53" s="20" t="s">
        <v>309</v>
      </c>
      <c r="I53" s="18" t="s">
        <v>309</v>
      </c>
      <c r="J53" s="20" t="s">
        <v>309</v>
      </c>
      <c r="K53" s="18" t="s">
        <v>309</v>
      </c>
      <c r="L53" s="20" t="s">
        <v>309</v>
      </c>
      <c r="M53" s="18" t="s">
        <v>309</v>
      </c>
      <c r="N53" s="20" t="s">
        <v>309</v>
      </c>
      <c r="O53" s="18" t="s">
        <v>309</v>
      </c>
      <c r="P53" s="20" t="s">
        <v>309</v>
      </c>
      <c r="Q53" s="18" t="s">
        <v>309</v>
      </c>
      <c r="R53" s="20" t="s">
        <v>309</v>
      </c>
      <c r="S53" s="18" t="s">
        <v>309</v>
      </c>
      <c r="T53" s="20" t="s">
        <v>309</v>
      </c>
      <c r="U53" s="18" t="n">
        <v>432.5767659</v>
      </c>
      <c r="V53" s="20" t="n">
        <v>1.3789965</v>
      </c>
      <c r="W53" s="18" t="s">
        <v>309</v>
      </c>
      <c r="X53" s="20" t="s">
        <v>309</v>
      </c>
      <c r="Y53" s="18" t="s">
        <v>309</v>
      </c>
      <c r="Z53" s="20" t="s">
        <v>309</v>
      </c>
    </row>
    <row r="54" spans="1:26">
      <c r="A54" s="15" t="s">
        <v>356</v>
      </c>
      <c r="B54" s="17" t="n">
        <v>4740</v>
      </c>
      <c r="C54" s="18">
        <f>(112.0/B54*100)</f>
        <v/>
      </c>
      <c r="D54" s="19" t="n">
        <v>4628</v>
      </c>
      <c r="E54" s="18" t="n">
        <v>313.52278982</v>
      </c>
      <c r="F54" s="20" t="n">
        <v>2.20012671</v>
      </c>
      <c r="G54" s="18" t="n">
        <v>331.275597</v>
      </c>
      <c r="H54" s="20" t="n">
        <v>3.58266252</v>
      </c>
      <c r="I54" s="18" t="n">
        <v>355.43053727</v>
      </c>
      <c r="J54" s="20" t="n">
        <v>5.73705209</v>
      </c>
      <c r="K54" s="18" t="n">
        <v>366.29274337</v>
      </c>
      <c r="L54" s="20" t="n">
        <v>6.3165358</v>
      </c>
      <c r="M54" s="18" t="n">
        <v>376.60061324</v>
      </c>
      <c r="N54" s="20" t="n">
        <v>10.17229639</v>
      </c>
      <c r="O54" s="18" t="n">
        <v>400.74694512</v>
      </c>
      <c r="P54" s="20" t="n">
        <v>7.6220559</v>
      </c>
      <c r="Q54" s="18" t="s">
        <v>309</v>
      </c>
      <c r="R54" s="20" t="s">
        <v>309</v>
      </c>
      <c r="S54" s="18" t="s">
        <v>309</v>
      </c>
      <c r="T54" s="20" t="s">
        <v>309</v>
      </c>
      <c r="U54" s="18" t="s">
        <v>309</v>
      </c>
      <c r="V54" s="20" t="s">
        <v>309</v>
      </c>
      <c r="W54" s="18" t="n">
        <v>282.54744496</v>
      </c>
      <c r="X54" s="20" t="n">
        <v>16.52796157</v>
      </c>
      <c r="Y54" s="18" t="n">
        <v>315.21053594</v>
      </c>
      <c r="Z54" s="20" t="n">
        <v>6.27894186</v>
      </c>
    </row>
    <row r="55" spans="1:26">
      <c r="A55" s="15" t="s">
        <v>357</v>
      </c>
      <c r="B55" s="17" t="n">
        <v>5316</v>
      </c>
      <c r="C55" s="18">
        <f>(137.0/B55*100)</f>
        <v/>
      </c>
      <c r="D55" s="19" t="n">
        <v>5179</v>
      </c>
      <c r="E55" s="18" t="n">
        <v>391.16623047</v>
      </c>
      <c r="F55" s="20" t="n">
        <v>3.5088429</v>
      </c>
      <c r="G55" s="18" t="n">
        <v>399.53665189</v>
      </c>
      <c r="H55" s="20" t="n">
        <v>4.6608967</v>
      </c>
      <c r="I55" s="18" t="n">
        <v>411.67579262</v>
      </c>
      <c r="J55" s="20" t="n">
        <v>5.27714669</v>
      </c>
      <c r="K55" s="18" t="n">
        <v>421.55432299</v>
      </c>
      <c r="L55" s="20" t="n">
        <v>6.1535059</v>
      </c>
      <c r="M55" s="18" t="n">
        <v>448.14539274</v>
      </c>
      <c r="N55" s="20" t="n">
        <v>5.33108914</v>
      </c>
      <c r="O55" s="18" t="n">
        <v>467.33983656</v>
      </c>
      <c r="P55" s="20" t="n">
        <v>8.48984553</v>
      </c>
      <c r="Q55" s="18" t="s">
        <v>309</v>
      </c>
      <c r="R55" s="20" t="s">
        <v>309</v>
      </c>
      <c r="S55" s="18" t="s">
        <v>309</v>
      </c>
      <c r="T55" s="20" t="s">
        <v>309</v>
      </c>
      <c r="U55" s="18" t="s">
        <v>309</v>
      </c>
      <c r="V55" s="20" t="s">
        <v>309</v>
      </c>
      <c r="W55" s="18" t="n">
        <v>378.7555399</v>
      </c>
      <c r="X55" s="20" t="n">
        <v>22.54608114</v>
      </c>
      <c r="Y55" s="18" t="n">
        <v>413.81786499</v>
      </c>
      <c r="Z55" s="20" t="n">
        <v>3.44259358</v>
      </c>
    </row>
    <row r="56" spans="1:26">
      <c r="A56" s="15" t="s">
        <v>358</v>
      </c>
      <c r="B56" s="17" t="n">
        <v>5359</v>
      </c>
      <c r="C56" s="18">
        <f>(104.0/B56*100)</f>
        <v/>
      </c>
      <c r="D56" s="19" t="n">
        <v>5255</v>
      </c>
      <c r="E56" s="18" t="n">
        <v>496.06742991</v>
      </c>
      <c r="F56" s="20" t="n">
        <v>4.35952173</v>
      </c>
      <c r="G56" s="18" t="n">
        <v>505.59930798</v>
      </c>
      <c r="H56" s="20" t="n">
        <v>3.93927967</v>
      </c>
      <c r="I56" s="18" t="n">
        <v>518.0017800000001</v>
      </c>
      <c r="J56" s="20" t="n">
        <v>3.65527142</v>
      </c>
      <c r="K56" s="18" t="n">
        <v>524.11285699</v>
      </c>
      <c r="L56" s="20" t="n">
        <v>3.69401972</v>
      </c>
      <c r="M56" s="18" t="n">
        <v>519.08569954</v>
      </c>
      <c r="N56" s="20" t="n">
        <v>4.43592582</v>
      </c>
      <c r="O56" s="18" t="n">
        <v>543.34412677</v>
      </c>
      <c r="P56" s="20" t="n">
        <v>3.30721519</v>
      </c>
      <c r="Q56" s="18" t="s">
        <v>309</v>
      </c>
      <c r="R56" s="20" t="s">
        <v>309</v>
      </c>
      <c r="S56" s="18" t="s">
        <v>309</v>
      </c>
      <c r="T56" s="20" t="s">
        <v>309</v>
      </c>
      <c r="U56" s="18" t="s">
        <v>309</v>
      </c>
      <c r="V56" s="20" t="s">
        <v>309</v>
      </c>
      <c r="W56" s="18" t="n">
        <v>485.3817758</v>
      </c>
      <c r="X56" s="20" t="n">
        <v>31.51270621</v>
      </c>
      <c r="Y56" s="18" t="n">
        <v>517.21731449</v>
      </c>
      <c r="Z56" s="20" t="n">
        <v>5.68409345</v>
      </c>
    </row>
    <row r="57" spans="1:26">
      <c r="A57" s="15" t="s">
        <v>359</v>
      </c>
      <c r="B57" s="17" t="n">
        <v>6513</v>
      </c>
      <c r="C57" s="18">
        <f>(0.0/B57*100)</f>
        <v/>
      </c>
      <c r="D57" s="19" t="n">
        <v>6513</v>
      </c>
      <c r="E57" s="18" t="s">
        <v>309</v>
      </c>
      <c r="F57" s="20" t="s">
        <v>309</v>
      </c>
      <c r="G57" s="18" t="s">
        <v>309</v>
      </c>
      <c r="H57" s="20" t="s">
        <v>309</v>
      </c>
      <c r="I57" s="18" t="s">
        <v>309</v>
      </c>
      <c r="J57" s="20" t="s">
        <v>309</v>
      </c>
      <c r="K57" s="18" t="s">
        <v>309</v>
      </c>
      <c r="L57" s="20" t="s">
        <v>309</v>
      </c>
      <c r="M57" s="18" t="s">
        <v>309</v>
      </c>
      <c r="N57" s="20" t="s">
        <v>309</v>
      </c>
      <c r="O57" s="18" t="s">
        <v>309</v>
      </c>
      <c r="P57" s="20" t="s">
        <v>309</v>
      </c>
      <c r="Q57" s="18" t="s">
        <v>309</v>
      </c>
      <c r="R57" s="20" t="s">
        <v>309</v>
      </c>
      <c r="S57" s="18" t="s">
        <v>309</v>
      </c>
      <c r="T57" s="20" t="s">
        <v>309</v>
      </c>
      <c r="U57" s="18" t="n">
        <v>403.09974532</v>
      </c>
      <c r="V57" s="20" t="n">
        <v>2.56579015</v>
      </c>
      <c r="W57" s="18" t="s">
        <v>309</v>
      </c>
      <c r="X57" s="20" t="s">
        <v>309</v>
      </c>
      <c r="Y57" s="18" t="s">
        <v>309</v>
      </c>
      <c r="Z57" s="20" t="s">
        <v>309</v>
      </c>
    </row>
    <row r="58" spans="1:26">
      <c r="A58" s="15" t="s">
        <v>360</v>
      </c>
      <c r="B58" s="17" t="n">
        <v>7267</v>
      </c>
      <c r="C58" s="18">
        <f>(0.0/B58*100)</f>
        <v/>
      </c>
      <c r="D58" s="19" t="n">
        <v>7267</v>
      </c>
      <c r="E58" s="18" t="s">
        <v>309</v>
      </c>
      <c r="F58" s="20" t="s">
        <v>309</v>
      </c>
      <c r="G58" s="18" t="s">
        <v>309</v>
      </c>
      <c r="H58" s="20" t="s">
        <v>309</v>
      </c>
      <c r="I58" s="18" t="s">
        <v>309</v>
      </c>
      <c r="J58" s="20" t="s">
        <v>309</v>
      </c>
      <c r="K58" s="18" t="s">
        <v>309</v>
      </c>
      <c r="L58" s="20" t="s">
        <v>309</v>
      </c>
      <c r="M58" s="18" t="s">
        <v>309</v>
      </c>
      <c r="N58" s="20" t="s">
        <v>309</v>
      </c>
      <c r="O58" s="18" t="s">
        <v>309</v>
      </c>
      <c r="P58" s="20" t="s">
        <v>309</v>
      </c>
      <c r="Q58" s="18" t="s">
        <v>309</v>
      </c>
      <c r="R58" s="20" t="s">
        <v>309</v>
      </c>
      <c r="S58" s="18" t="s">
        <v>309</v>
      </c>
      <c r="T58" s="20" t="s">
        <v>309</v>
      </c>
      <c r="U58" s="18" t="n">
        <v>408.6691134</v>
      </c>
      <c r="V58" s="20" t="n">
        <v>2.67440156</v>
      </c>
      <c r="W58" s="18" t="s">
        <v>309</v>
      </c>
      <c r="X58" s="20" t="s">
        <v>309</v>
      </c>
      <c r="Y58" s="18" t="s">
        <v>309</v>
      </c>
      <c r="Z58" s="20" t="s">
        <v>309</v>
      </c>
    </row>
    <row r="59" spans="1:26">
      <c r="A59" s="15" t="s">
        <v>361</v>
      </c>
      <c r="B59" s="17" t="n">
        <v>4826</v>
      </c>
      <c r="C59" s="18">
        <f>(0.0/B59*100)</f>
        <v/>
      </c>
      <c r="D59" s="19" t="n">
        <v>4826</v>
      </c>
      <c r="E59" s="18" t="s">
        <v>309</v>
      </c>
      <c r="F59" s="20" t="s">
        <v>309</v>
      </c>
      <c r="G59" s="18" t="s">
        <v>309</v>
      </c>
      <c r="H59" s="20" t="s">
        <v>309</v>
      </c>
      <c r="I59" s="18" t="s">
        <v>309</v>
      </c>
      <c r="J59" s="20" t="s">
        <v>309</v>
      </c>
      <c r="K59" s="18" t="s">
        <v>309</v>
      </c>
      <c r="L59" s="20" t="s">
        <v>309</v>
      </c>
      <c r="M59" s="18" t="s">
        <v>309</v>
      </c>
      <c r="N59" s="20" t="s">
        <v>309</v>
      </c>
      <c r="O59" s="18" t="s">
        <v>309</v>
      </c>
      <c r="P59" s="20" t="s">
        <v>309</v>
      </c>
      <c r="Q59" s="18" t="s">
        <v>309</v>
      </c>
      <c r="R59" s="20" t="s">
        <v>309</v>
      </c>
      <c r="S59" s="18" t="s">
        <v>309</v>
      </c>
      <c r="T59" s="20" t="s">
        <v>309</v>
      </c>
      <c r="U59" s="18" t="n">
        <v>378.44218506</v>
      </c>
      <c r="V59" s="20" t="n">
        <v>1.6995879</v>
      </c>
      <c r="W59" s="18" t="s">
        <v>309</v>
      </c>
      <c r="X59" s="20" t="s">
        <v>309</v>
      </c>
      <c r="Y59" s="18" t="s">
        <v>309</v>
      </c>
      <c r="Z59" s="20" t="s">
        <v>309</v>
      </c>
    </row>
    <row r="60" spans="1:26">
      <c r="A60" s="15" t="s">
        <v>362</v>
      </c>
      <c r="B60" s="17" t="n">
        <v>4546</v>
      </c>
      <c r="C60" s="18">
        <f>(0.0/B60*100)</f>
        <v/>
      </c>
      <c r="D60" s="19" t="n">
        <v>4546</v>
      </c>
      <c r="E60" s="18" t="s">
        <v>309</v>
      </c>
      <c r="F60" s="20" t="s">
        <v>309</v>
      </c>
      <c r="G60" s="18" t="s">
        <v>309</v>
      </c>
      <c r="H60" s="20" t="s">
        <v>309</v>
      </c>
      <c r="I60" s="18" t="s">
        <v>309</v>
      </c>
      <c r="J60" s="20" t="s">
        <v>309</v>
      </c>
      <c r="K60" s="18" t="s">
        <v>309</v>
      </c>
      <c r="L60" s="20" t="s">
        <v>309</v>
      </c>
      <c r="M60" s="18" t="s">
        <v>309</v>
      </c>
      <c r="N60" s="20" t="s">
        <v>309</v>
      </c>
      <c r="O60" s="18" t="s">
        <v>309</v>
      </c>
      <c r="P60" s="20" t="s">
        <v>309</v>
      </c>
      <c r="Q60" s="18" t="s">
        <v>309</v>
      </c>
      <c r="R60" s="20" t="s">
        <v>309</v>
      </c>
      <c r="S60" s="18" t="s">
        <v>309</v>
      </c>
      <c r="T60" s="20" t="s">
        <v>309</v>
      </c>
      <c r="U60" s="18" t="n">
        <v>386.48537246</v>
      </c>
      <c r="V60" s="20" t="n">
        <v>3.39522632</v>
      </c>
      <c r="W60" s="18" t="s">
        <v>309</v>
      </c>
      <c r="X60" s="20" t="s">
        <v>309</v>
      </c>
      <c r="Y60" s="18" t="s">
        <v>309</v>
      </c>
      <c r="Z60" s="20" t="s">
        <v>309</v>
      </c>
    </row>
    <row r="61" spans="1:26">
      <c r="A61" s="15" t="s">
        <v>363</v>
      </c>
      <c r="B61" s="17" t="n">
        <v>6525</v>
      </c>
      <c r="C61" s="18">
        <f>(0.0/B61*100)</f>
        <v/>
      </c>
      <c r="D61" s="19" t="n">
        <v>6525</v>
      </c>
      <c r="E61" s="18" t="s">
        <v>309</v>
      </c>
      <c r="F61" s="20" t="s">
        <v>309</v>
      </c>
      <c r="G61" s="18" t="s">
        <v>309</v>
      </c>
      <c r="H61" s="20" t="s">
        <v>309</v>
      </c>
      <c r="I61" s="18" t="s">
        <v>309</v>
      </c>
      <c r="J61" s="20" t="s">
        <v>309</v>
      </c>
      <c r="K61" s="18" t="s">
        <v>309</v>
      </c>
      <c r="L61" s="20" t="s">
        <v>309</v>
      </c>
      <c r="M61" s="18" t="s">
        <v>309</v>
      </c>
      <c r="N61" s="20" t="s">
        <v>309</v>
      </c>
      <c r="O61" s="18" t="s">
        <v>309</v>
      </c>
      <c r="P61" s="20" t="s">
        <v>309</v>
      </c>
      <c r="Q61" s="18" t="s">
        <v>309</v>
      </c>
      <c r="R61" s="20" t="s">
        <v>309</v>
      </c>
      <c r="S61" s="18" t="s">
        <v>309</v>
      </c>
      <c r="T61" s="20" t="s">
        <v>309</v>
      </c>
      <c r="U61" s="18" t="n">
        <v>475.40894656</v>
      </c>
      <c r="V61" s="20" t="n">
        <v>2.65267642</v>
      </c>
      <c r="W61" s="18" t="s">
        <v>309</v>
      </c>
      <c r="X61" s="20" t="s">
        <v>309</v>
      </c>
      <c r="Y61" s="18" t="s">
        <v>309</v>
      </c>
      <c r="Z61" s="20" t="s">
        <v>309</v>
      </c>
    </row>
    <row r="62" spans="1:26">
      <c r="A62" s="15" t="s">
        <v>364</v>
      </c>
      <c r="B62" s="17" t="n">
        <v>4476</v>
      </c>
      <c r="C62" s="18">
        <f>(32.0/B62*100)</f>
        <v/>
      </c>
      <c r="D62" s="19" t="n">
        <v>4444</v>
      </c>
      <c r="E62" s="18" t="n">
        <v>514.43283609</v>
      </c>
      <c r="F62" s="20" t="n">
        <v>3.05892397</v>
      </c>
      <c r="G62" s="18" t="n">
        <v>516.88562845</v>
      </c>
      <c r="H62" s="20" t="n">
        <v>3.2692294</v>
      </c>
      <c r="I62" s="18" t="n">
        <v>523.73881296</v>
      </c>
      <c r="J62" s="20" t="n">
        <v>3.25953414</v>
      </c>
      <c r="K62" s="18" t="n">
        <v>531.07026778</v>
      </c>
      <c r="L62" s="20" t="n">
        <v>3.67974149</v>
      </c>
      <c r="M62" s="18" t="n">
        <v>532.98979796</v>
      </c>
      <c r="N62" s="20" t="n">
        <v>4.36536476</v>
      </c>
      <c r="O62" s="18" t="n">
        <v>544.44397784</v>
      </c>
      <c r="P62" s="20" t="n">
        <v>2.37828845</v>
      </c>
      <c r="Q62" s="18" t="s">
        <v>309</v>
      </c>
      <c r="R62" s="20" t="s">
        <v>309</v>
      </c>
      <c r="S62" s="18" t="s">
        <v>309</v>
      </c>
      <c r="T62" s="20" t="s">
        <v>309</v>
      </c>
      <c r="U62" s="18" t="n">
        <v>540.9497</v>
      </c>
      <c r="V62" s="20" t="n">
        <v>18.24292215</v>
      </c>
      <c r="W62" s="18" t="n">
        <v>587.77928571</v>
      </c>
      <c r="X62" s="20" t="n">
        <v>43.64331547</v>
      </c>
      <c r="Y62" s="18" t="n">
        <v>531.62816002</v>
      </c>
      <c r="Z62" s="20" t="n">
        <v>4.26266184</v>
      </c>
    </row>
    <row r="63" spans="1:26">
      <c r="A63" s="15" t="s">
        <v>365</v>
      </c>
      <c r="B63" s="17" t="n">
        <v>5324</v>
      </c>
      <c r="C63" s="18">
        <f>(0.0/B63*100)</f>
        <v/>
      </c>
      <c r="D63" s="19" t="n">
        <v>5324</v>
      </c>
      <c r="E63" s="18" t="s">
        <v>309</v>
      </c>
      <c r="F63" s="20" t="s">
        <v>309</v>
      </c>
      <c r="G63" s="18" t="s">
        <v>309</v>
      </c>
      <c r="H63" s="20" t="s">
        <v>309</v>
      </c>
      <c r="I63" s="18" t="s">
        <v>309</v>
      </c>
      <c r="J63" s="20" t="s">
        <v>309</v>
      </c>
      <c r="K63" s="18" t="s">
        <v>309</v>
      </c>
      <c r="L63" s="20" t="s">
        <v>309</v>
      </c>
      <c r="M63" s="18" t="s">
        <v>309</v>
      </c>
      <c r="N63" s="20" t="s">
        <v>309</v>
      </c>
      <c r="O63" s="18" t="s">
        <v>309</v>
      </c>
      <c r="P63" s="20" t="s">
        <v>309</v>
      </c>
      <c r="Q63" s="18" t="s">
        <v>309</v>
      </c>
      <c r="R63" s="20" t="s">
        <v>309</v>
      </c>
      <c r="S63" s="18" t="s">
        <v>309</v>
      </c>
      <c r="T63" s="20" t="s">
        <v>309</v>
      </c>
      <c r="U63" s="18" t="n">
        <v>383.68238779</v>
      </c>
      <c r="V63" s="20" t="n">
        <v>1.24851448</v>
      </c>
      <c r="W63" s="18" t="s">
        <v>309</v>
      </c>
      <c r="X63" s="20" t="s">
        <v>309</v>
      </c>
      <c r="Y63" s="18" t="s">
        <v>309</v>
      </c>
      <c r="Z63" s="20" t="s">
        <v>309</v>
      </c>
    </row>
    <row r="64" spans="1:26">
      <c r="A64" s="15" t="s">
        <v>366</v>
      </c>
      <c r="B64" s="17" t="n">
        <v>3634</v>
      </c>
      <c r="C64" s="18">
        <f>(431.0/B64*100)</f>
        <v/>
      </c>
      <c r="D64" s="19" t="n">
        <v>3203</v>
      </c>
      <c r="E64" s="18" t="n">
        <v>405.39571669</v>
      </c>
      <c r="F64" s="20" t="n">
        <v>6.74548185</v>
      </c>
      <c r="G64" s="18" t="n">
        <v>441.52543104</v>
      </c>
      <c r="H64" s="20" t="n">
        <v>4.57838178</v>
      </c>
      <c r="I64" s="18" t="n">
        <v>477.33501951</v>
      </c>
      <c r="J64" s="20" t="n">
        <v>4.95502167</v>
      </c>
      <c r="K64" s="18" t="n">
        <v>496.36414012</v>
      </c>
      <c r="L64" s="20" t="n">
        <v>5.25614058</v>
      </c>
      <c r="M64" s="18" t="n">
        <v>527.0190126799999</v>
      </c>
      <c r="N64" s="20" t="n">
        <v>5.95687543</v>
      </c>
      <c r="O64" s="18" t="n">
        <v>552.56310379</v>
      </c>
      <c r="P64" s="20" t="n">
        <v>6.13417812</v>
      </c>
      <c r="Q64" s="18" t="s">
        <v>309</v>
      </c>
      <c r="R64" s="20" t="s">
        <v>309</v>
      </c>
      <c r="S64" s="18" t="s">
        <v>309</v>
      </c>
      <c r="T64" s="20" t="s">
        <v>309</v>
      </c>
      <c r="U64" s="18" t="n">
        <v>308.0606</v>
      </c>
      <c r="V64" s="20" t="n">
        <v>36.60572292</v>
      </c>
      <c r="W64" s="18" t="n">
        <v>485.03467626</v>
      </c>
      <c r="X64" s="20" t="n">
        <v>31.08110479</v>
      </c>
      <c r="Y64" s="18" t="n">
        <v>454.45668339</v>
      </c>
      <c r="Z64" s="20" t="n">
        <v>5.14823649</v>
      </c>
    </row>
    <row r="65" spans="1:26">
      <c r="A65" s="15" t="s">
        <v>367</v>
      </c>
      <c r="B65" s="17" t="n">
        <v>5325</v>
      </c>
      <c r="C65" s="18">
        <f>(0.0/B65*100)</f>
        <v/>
      </c>
      <c r="D65" s="19" t="n">
        <v>5325</v>
      </c>
      <c r="E65" s="18" t="s">
        <v>309</v>
      </c>
      <c r="F65" s="20" t="s">
        <v>309</v>
      </c>
      <c r="G65" s="18" t="s">
        <v>309</v>
      </c>
      <c r="H65" s="20" t="s">
        <v>309</v>
      </c>
      <c r="I65" s="18" t="s">
        <v>309</v>
      </c>
      <c r="J65" s="20" t="s">
        <v>309</v>
      </c>
      <c r="K65" s="18" t="s">
        <v>309</v>
      </c>
      <c r="L65" s="20" t="s">
        <v>309</v>
      </c>
      <c r="M65" s="18" t="s">
        <v>309</v>
      </c>
      <c r="N65" s="20" t="s">
        <v>309</v>
      </c>
      <c r="O65" s="18" t="s">
        <v>309</v>
      </c>
      <c r="P65" s="20" t="s">
        <v>309</v>
      </c>
      <c r="Q65" s="18" t="s">
        <v>309</v>
      </c>
      <c r="R65" s="20" t="s">
        <v>309</v>
      </c>
      <c r="S65" s="18" t="s">
        <v>309</v>
      </c>
      <c r="T65" s="20" t="s">
        <v>309</v>
      </c>
      <c r="U65" s="18" t="n">
        <v>427.99780567</v>
      </c>
      <c r="V65" s="20" t="n">
        <v>1.97258457</v>
      </c>
      <c r="W65" s="18" t="s">
        <v>309</v>
      </c>
      <c r="X65" s="20" t="s">
        <v>309</v>
      </c>
      <c r="Y65" s="18" t="s">
        <v>309</v>
      </c>
      <c r="Z65" s="20" t="s">
        <v>309</v>
      </c>
    </row>
    <row r="66" spans="1:26">
      <c r="A66" s="15" t="s">
        <v>368</v>
      </c>
      <c r="B66" s="17" t="n">
        <v>5665</v>
      </c>
      <c r="C66" s="18">
        <f>(0.0/B66*100)</f>
        <v/>
      </c>
      <c r="D66" s="19" t="n">
        <v>5665</v>
      </c>
      <c r="E66" s="18" t="s">
        <v>309</v>
      </c>
      <c r="F66" s="20" t="s">
        <v>309</v>
      </c>
      <c r="G66" s="18" t="s">
        <v>309</v>
      </c>
      <c r="H66" s="20" t="s">
        <v>309</v>
      </c>
      <c r="I66" s="18" t="s">
        <v>309</v>
      </c>
      <c r="J66" s="20" t="s">
        <v>309</v>
      </c>
      <c r="K66" s="18" t="s">
        <v>309</v>
      </c>
      <c r="L66" s="20" t="s">
        <v>309</v>
      </c>
      <c r="M66" s="18" t="s">
        <v>309</v>
      </c>
      <c r="N66" s="20" t="s">
        <v>309</v>
      </c>
      <c r="O66" s="18" t="s">
        <v>309</v>
      </c>
      <c r="P66" s="20" t="s">
        <v>309</v>
      </c>
      <c r="Q66" s="18" t="s">
        <v>309</v>
      </c>
      <c r="R66" s="20" t="s">
        <v>309</v>
      </c>
      <c r="S66" s="18" t="s">
        <v>309</v>
      </c>
      <c r="T66" s="20" t="s">
        <v>309</v>
      </c>
      <c r="U66" s="18" t="n">
        <v>411.31364817</v>
      </c>
      <c r="V66" s="20" t="n">
        <v>1.02925596</v>
      </c>
      <c r="W66" s="18" t="s">
        <v>309</v>
      </c>
      <c r="X66" s="20" t="s">
        <v>309</v>
      </c>
      <c r="Y66" s="18" t="s">
        <v>309</v>
      </c>
      <c r="Z66" s="20" t="s">
        <v>309</v>
      </c>
    </row>
    <row r="67" spans="1:26">
      <c r="A67" s="15" t="s">
        <v>369</v>
      </c>
      <c r="B67" s="17" t="n">
        <v>6971</v>
      </c>
      <c r="C67" s="18">
        <f>(0.0/B67*100)</f>
        <v/>
      </c>
      <c r="D67" s="19" t="n">
        <v>6971</v>
      </c>
      <c r="E67" s="18" t="s">
        <v>309</v>
      </c>
      <c r="F67" s="20" t="s">
        <v>309</v>
      </c>
      <c r="G67" s="18" t="s">
        <v>309</v>
      </c>
      <c r="H67" s="20" t="s">
        <v>309</v>
      </c>
      <c r="I67" s="18" t="s">
        <v>309</v>
      </c>
      <c r="J67" s="20" t="s">
        <v>309</v>
      </c>
      <c r="K67" s="18" t="s">
        <v>309</v>
      </c>
      <c r="L67" s="20" t="s">
        <v>309</v>
      </c>
      <c r="M67" s="18" t="s">
        <v>309</v>
      </c>
      <c r="N67" s="20" t="s">
        <v>309</v>
      </c>
      <c r="O67" s="18" t="s">
        <v>309</v>
      </c>
      <c r="P67" s="20" t="s">
        <v>309</v>
      </c>
      <c r="Q67" s="18" t="s">
        <v>309</v>
      </c>
      <c r="R67" s="20" t="s">
        <v>309</v>
      </c>
      <c r="S67" s="18" t="s">
        <v>309</v>
      </c>
      <c r="T67" s="20" t="s">
        <v>309</v>
      </c>
      <c r="U67" s="18" t="n">
        <v>396.68364845</v>
      </c>
      <c r="V67" s="20" t="n">
        <v>2.35867477</v>
      </c>
      <c r="W67" s="18" t="s">
        <v>309</v>
      </c>
      <c r="X67" s="20" t="s">
        <v>309</v>
      </c>
      <c r="Y67" s="18" t="s">
        <v>309</v>
      </c>
      <c r="Z67" s="20" t="s">
        <v>309</v>
      </c>
    </row>
    <row r="68" spans="1:26">
      <c r="A68" s="15" t="s">
        <v>370</v>
      </c>
      <c r="B68" s="17" t="n">
        <v>12083</v>
      </c>
      <c r="C68" s="18">
        <f>(0.0/B68*100)</f>
        <v/>
      </c>
      <c r="D68" s="19" t="n">
        <v>12083</v>
      </c>
      <c r="E68" s="18" t="s">
        <v>309</v>
      </c>
      <c r="F68" s="20" t="s">
        <v>309</v>
      </c>
      <c r="G68" s="18" t="s">
        <v>309</v>
      </c>
      <c r="H68" s="20" t="s">
        <v>309</v>
      </c>
      <c r="I68" s="18" t="s">
        <v>309</v>
      </c>
      <c r="J68" s="20" t="s">
        <v>309</v>
      </c>
      <c r="K68" s="18" t="s">
        <v>309</v>
      </c>
      <c r="L68" s="20" t="s">
        <v>309</v>
      </c>
      <c r="M68" s="18" t="s">
        <v>309</v>
      </c>
      <c r="N68" s="20" t="s">
        <v>309</v>
      </c>
      <c r="O68" s="18" t="s">
        <v>309</v>
      </c>
      <c r="P68" s="20" t="s">
        <v>309</v>
      </c>
      <c r="Q68" s="18" t="s">
        <v>309</v>
      </c>
      <c r="R68" s="20" t="s">
        <v>309</v>
      </c>
      <c r="S68" s="18" t="s">
        <v>309</v>
      </c>
      <c r="T68" s="20" t="s">
        <v>309</v>
      </c>
      <c r="U68" s="18" t="n">
        <v>417.61113016</v>
      </c>
      <c r="V68" s="20" t="n">
        <v>1.00459041</v>
      </c>
      <c r="W68" s="18" t="s">
        <v>309</v>
      </c>
      <c r="X68" s="20" t="s">
        <v>309</v>
      </c>
      <c r="Y68" s="18" t="s">
        <v>309</v>
      </c>
      <c r="Z68" s="20" t="s">
        <v>309</v>
      </c>
    </row>
    <row r="69" spans="1:26">
      <c r="A69" s="15" t="s">
        <v>371</v>
      </c>
      <c r="B69" s="17" t="n">
        <v>4876</v>
      </c>
      <c r="C69" s="18">
        <f>(0.0/B69*100)</f>
        <v/>
      </c>
      <c r="D69" s="19" t="n">
        <v>4876</v>
      </c>
      <c r="E69" s="18" t="s">
        <v>309</v>
      </c>
      <c r="F69" s="20" t="s">
        <v>309</v>
      </c>
      <c r="G69" s="18" t="s">
        <v>309</v>
      </c>
      <c r="H69" s="20" t="s">
        <v>309</v>
      </c>
      <c r="I69" s="18" t="s">
        <v>309</v>
      </c>
      <c r="J69" s="20" t="s">
        <v>309</v>
      </c>
      <c r="K69" s="18" t="s">
        <v>309</v>
      </c>
      <c r="L69" s="20" t="s">
        <v>309</v>
      </c>
      <c r="M69" s="18" t="s">
        <v>309</v>
      </c>
      <c r="N69" s="20" t="s">
        <v>309</v>
      </c>
      <c r="O69" s="18" t="s">
        <v>309</v>
      </c>
      <c r="P69" s="20" t="s">
        <v>309</v>
      </c>
      <c r="Q69" s="18" t="s">
        <v>309</v>
      </c>
      <c r="R69" s="20" t="s">
        <v>309</v>
      </c>
      <c r="S69" s="18" t="s">
        <v>309</v>
      </c>
      <c r="T69" s="20" t="s">
        <v>309</v>
      </c>
      <c r="U69" s="18" t="n">
        <v>434.88486177</v>
      </c>
      <c r="V69" s="20" t="n">
        <v>3.2334538</v>
      </c>
      <c r="W69" s="18" t="s">
        <v>309</v>
      </c>
      <c r="X69" s="20" t="s">
        <v>309</v>
      </c>
      <c r="Y69" s="18" t="s">
        <v>309</v>
      </c>
      <c r="Z69" s="20" t="s">
        <v>309</v>
      </c>
    </row>
    <row r="70" spans="1:26">
      <c r="A70" s="15" t="s">
        <v>372</v>
      </c>
      <c r="B70" s="17" t="n">
        <v>6036</v>
      </c>
      <c r="C70" s="18">
        <f>(0.0/B70*100)</f>
        <v/>
      </c>
      <c r="D70" s="19" t="n">
        <v>6036</v>
      </c>
      <c r="E70" s="18" t="s">
        <v>309</v>
      </c>
      <c r="F70" s="20" t="s">
        <v>309</v>
      </c>
      <c r="G70" s="18" t="s">
        <v>309</v>
      </c>
      <c r="H70" s="20" t="s">
        <v>309</v>
      </c>
      <c r="I70" s="18" t="s">
        <v>309</v>
      </c>
      <c r="J70" s="20" t="s">
        <v>309</v>
      </c>
      <c r="K70" s="18" t="s">
        <v>309</v>
      </c>
      <c r="L70" s="20" t="s">
        <v>309</v>
      </c>
      <c r="M70" s="18" t="s">
        <v>309</v>
      </c>
      <c r="N70" s="20" t="s">
        <v>309</v>
      </c>
      <c r="O70" s="18" t="s">
        <v>309</v>
      </c>
      <c r="P70" s="20" t="s">
        <v>309</v>
      </c>
      <c r="Q70" s="18" t="s">
        <v>309</v>
      </c>
      <c r="R70" s="20" t="s">
        <v>309</v>
      </c>
      <c r="S70" s="18" t="s">
        <v>309</v>
      </c>
      <c r="T70" s="20" t="s">
        <v>309</v>
      </c>
      <c r="U70" s="18" t="n">
        <v>486.63104116</v>
      </c>
      <c r="V70" s="20" t="n">
        <v>2.91476757</v>
      </c>
      <c r="W70" s="18" t="s">
        <v>309</v>
      </c>
      <c r="X70" s="20" t="s">
        <v>309</v>
      </c>
      <c r="Y70" s="18" t="s">
        <v>309</v>
      </c>
      <c r="Z70" s="20" t="s">
        <v>309</v>
      </c>
    </row>
    <row r="71" spans="1:26">
      <c r="A71" s="15" t="s">
        <v>373</v>
      </c>
      <c r="B71" s="17" t="n">
        <v>6115</v>
      </c>
      <c r="C71" s="18">
        <f>(0.0/B71*100)</f>
        <v/>
      </c>
      <c r="D71" s="19" t="n">
        <v>6115</v>
      </c>
      <c r="E71" s="18" t="s">
        <v>309</v>
      </c>
      <c r="F71" s="20" t="s">
        <v>309</v>
      </c>
      <c r="G71" s="18" t="s">
        <v>309</v>
      </c>
      <c r="H71" s="20" t="s">
        <v>309</v>
      </c>
      <c r="I71" s="18" t="s">
        <v>309</v>
      </c>
      <c r="J71" s="20" t="s">
        <v>309</v>
      </c>
      <c r="K71" s="18" t="s">
        <v>309</v>
      </c>
      <c r="L71" s="20" t="s">
        <v>309</v>
      </c>
      <c r="M71" s="18" t="s">
        <v>309</v>
      </c>
      <c r="N71" s="20" t="s">
        <v>309</v>
      </c>
      <c r="O71" s="18" t="s">
        <v>309</v>
      </c>
      <c r="P71" s="20" t="s">
        <v>309</v>
      </c>
      <c r="Q71" s="18" t="s">
        <v>309</v>
      </c>
      <c r="R71" s="20" t="s">
        <v>309</v>
      </c>
      <c r="S71" s="18" t="s">
        <v>309</v>
      </c>
      <c r="T71" s="20" t="s">
        <v>309</v>
      </c>
      <c r="U71" s="18" t="n">
        <v>555.57467994</v>
      </c>
      <c r="V71" s="20" t="n">
        <v>1.19601801</v>
      </c>
      <c r="W71" s="18" t="s">
        <v>309</v>
      </c>
      <c r="X71" s="20" t="s">
        <v>309</v>
      </c>
      <c r="Y71" s="18" t="s">
        <v>309</v>
      </c>
      <c r="Z71" s="20" t="s">
        <v>309</v>
      </c>
    </row>
    <row r="72" spans="1:26">
      <c r="A72" s="15" t="s">
        <v>374</v>
      </c>
      <c r="B72" s="17" t="n">
        <v>7708</v>
      </c>
      <c r="C72" s="18">
        <f>(0.0/B72*100)</f>
        <v/>
      </c>
      <c r="D72" s="19" t="n">
        <v>7708</v>
      </c>
      <c r="E72" s="18" t="s">
        <v>309</v>
      </c>
      <c r="F72" s="20" t="s">
        <v>309</v>
      </c>
      <c r="G72" s="18" t="s">
        <v>309</v>
      </c>
      <c r="H72" s="20" t="s">
        <v>309</v>
      </c>
      <c r="I72" s="18" t="s">
        <v>309</v>
      </c>
      <c r="J72" s="20" t="s">
        <v>309</v>
      </c>
      <c r="K72" s="18" t="s">
        <v>309</v>
      </c>
      <c r="L72" s="20" t="s">
        <v>309</v>
      </c>
      <c r="M72" s="18" t="s">
        <v>309</v>
      </c>
      <c r="N72" s="20" t="s">
        <v>309</v>
      </c>
      <c r="O72" s="18" t="s">
        <v>309</v>
      </c>
      <c r="P72" s="20" t="s">
        <v>309</v>
      </c>
      <c r="Q72" s="18" t="s">
        <v>309</v>
      </c>
      <c r="R72" s="20" t="s">
        <v>309</v>
      </c>
      <c r="S72" s="18" t="s">
        <v>309</v>
      </c>
      <c r="T72" s="20" t="s">
        <v>309</v>
      </c>
      <c r="U72" s="18" t="n">
        <v>532.34745458</v>
      </c>
      <c r="V72" s="20" t="n">
        <v>2.6915596</v>
      </c>
      <c r="W72" s="18" t="s">
        <v>309</v>
      </c>
      <c r="X72" s="20" t="s">
        <v>309</v>
      </c>
      <c r="Y72" s="18" t="s">
        <v>309</v>
      </c>
      <c r="Z72" s="20" t="s">
        <v>309</v>
      </c>
    </row>
    <row r="73" spans="1:26">
      <c r="A73" s="15" t="s">
        <v>375</v>
      </c>
      <c r="B73" s="17" t="n">
        <v>8249</v>
      </c>
      <c r="C73" s="18">
        <f>(0.0/B73*100)</f>
        <v/>
      </c>
      <c r="D73" s="19" t="n">
        <v>8249</v>
      </c>
      <c r="E73" s="18" t="s">
        <v>309</v>
      </c>
      <c r="F73" s="20" t="s">
        <v>309</v>
      </c>
      <c r="G73" s="18" t="s">
        <v>309</v>
      </c>
      <c r="H73" s="20" t="s">
        <v>309</v>
      </c>
      <c r="I73" s="18" t="s">
        <v>309</v>
      </c>
      <c r="J73" s="20" t="s">
        <v>309</v>
      </c>
      <c r="K73" s="18" t="s">
        <v>309</v>
      </c>
      <c r="L73" s="20" t="s">
        <v>309</v>
      </c>
      <c r="M73" s="18" t="s">
        <v>309</v>
      </c>
      <c r="N73" s="20" t="s">
        <v>309</v>
      </c>
      <c r="O73" s="18" t="s">
        <v>309</v>
      </c>
      <c r="P73" s="20" t="s">
        <v>309</v>
      </c>
      <c r="Q73" s="18" t="s">
        <v>309</v>
      </c>
      <c r="R73" s="20" t="s">
        <v>309</v>
      </c>
      <c r="S73" s="18" t="s">
        <v>309</v>
      </c>
      <c r="T73" s="20" t="s">
        <v>309</v>
      </c>
      <c r="U73" s="18" t="n">
        <v>421.33732593</v>
      </c>
      <c r="V73" s="20" t="n">
        <v>2.83298974</v>
      </c>
      <c r="W73" s="18" t="s">
        <v>309</v>
      </c>
      <c r="X73" s="20" t="s">
        <v>309</v>
      </c>
      <c r="Y73" s="18" t="s">
        <v>309</v>
      </c>
      <c r="Z73" s="20" t="s">
        <v>309</v>
      </c>
    </row>
    <row r="74" spans="1:26">
      <c r="A74" s="15" t="s">
        <v>376</v>
      </c>
      <c r="B74" s="17" t="n">
        <v>4692</v>
      </c>
      <c r="C74" s="18">
        <f>(0.0/B74*100)</f>
        <v/>
      </c>
      <c r="D74" s="19" t="n">
        <v>4692</v>
      </c>
      <c r="E74" s="18" t="s">
        <v>309</v>
      </c>
      <c r="F74" s="20" t="s">
        <v>309</v>
      </c>
      <c r="G74" s="18" t="s">
        <v>309</v>
      </c>
      <c r="H74" s="20" t="s">
        <v>309</v>
      </c>
      <c r="I74" s="18" t="s">
        <v>309</v>
      </c>
      <c r="J74" s="20" t="s">
        <v>309</v>
      </c>
      <c r="K74" s="18" t="s">
        <v>309</v>
      </c>
      <c r="L74" s="20" t="s">
        <v>309</v>
      </c>
      <c r="M74" s="18" t="s">
        <v>309</v>
      </c>
      <c r="N74" s="20" t="s">
        <v>309</v>
      </c>
      <c r="O74" s="18" t="s">
        <v>309</v>
      </c>
      <c r="P74" s="20" t="s">
        <v>309</v>
      </c>
      <c r="Q74" s="18" t="s">
        <v>309</v>
      </c>
      <c r="R74" s="20" t="s">
        <v>309</v>
      </c>
      <c r="S74" s="18" t="s">
        <v>309</v>
      </c>
      <c r="T74" s="20" t="s">
        <v>309</v>
      </c>
      <c r="U74" s="18" t="n">
        <v>424.59045417</v>
      </c>
      <c r="V74" s="20" t="n">
        <v>1.40919814</v>
      </c>
      <c r="W74" s="18" t="s">
        <v>309</v>
      </c>
      <c r="X74" s="20" t="s">
        <v>309</v>
      </c>
      <c r="Y74" s="18" t="s">
        <v>309</v>
      </c>
      <c r="Z74" s="20" t="s">
        <v>309</v>
      </c>
    </row>
    <row r="75" spans="1:26">
      <c r="A75" s="15" t="s">
        <v>377</v>
      </c>
      <c r="B75" s="17" t="n">
        <v>5375</v>
      </c>
      <c r="C75" s="18">
        <f>(0.0/B75*100)</f>
        <v/>
      </c>
      <c r="D75" s="19" t="n">
        <v>5375</v>
      </c>
      <c r="E75" s="18" t="s">
        <v>309</v>
      </c>
      <c r="F75" s="20" t="s">
        <v>309</v>
      </c>
      <c r="G75" s="18" t="s">
        <v>309</v>
      </c>
      <c r="H75" s="20" t="s">
        <v>309</v>
      </c>
      <c r="I75" s="18" t="s">
        <v>309</v>
      </c>
      <c r="J75" s="20" t="s">
        <v>309</v>
      </c>
      <c r="K75" s="18" t="s">
        <v>309</v>
      </c>
      <c r="L75" s="20" t="s">
        <v>309</v>
      </c>
      <c r="M75" s="18" t="s">
        <v>309</v>
      </c>
      <c r="N75" s="20" t="s">
        <v>309</v>
      </c>
      <c r="O75" s="18" t="s">
        <v>309</v>
      </c>
      <c r="P75" s="20" t="s">
        <v>309</v>
      </c>
      <c r="Q75" s="18" t="s">
        <v>309</v>
      </c>
      <c r="R75" s="20" t="s">
        <v>309</v>
      </c>
      <c r="S75" s="18" t="s">
        <v>309</v>
      </c>
      <c r="T75" s="20" t="s">
        <v>309</v>
      </c>
      <c r="U75" s="18" t="n">
        <v>386.40336665</v>
      </c>
      <c r="V75" s="20" t="n">
        <v>2.10436774</v>
      </c>
      <c r="W75" s="18" t="s">
        <v>309</v>
      </c>
      <c r="X75" s="20" t="s">
        <v>309</v>
      </c>
      <c r="Y75" s="18" t="s">
        <v>309</v>
      </c>
      <c r="Z75" s="20" t="s">
        <v>309</v>
      </c>
    </row>
    <row r="76" spans="1:26">
      <c r="A76" s="15" t="s">
        <v>378</v>
      </c>
      <c r="B76" s="17" t="n">
        <v>14167</v>
      </c>
      <c r="C76" s="18">
        <f>(0.0/B76*100)</f>
        <v/>
      </c>
      <c r="D76" s="19" t="n">
        <v>14167</v>
      </c>
      <c r="E76" s="18" t="s">
        <v>309</v>
      </c>
      <c r="F76" s="20" t="s">
        <v>309</v>
      </c>
      <c r="G76" s="18" t="s">
        <v>309</v>
      </c>
      <c r="H76" s="20" t="s">
        <v>309</v>
      </c>
      <c r="I76" s="18" t="s">
        <v>309</v>
      </c>
      <c r="J76" s="20" t="s">
        <v>309</v>
      </c>
      <c r="K76" s="18" t="s">
        <v>309</v>
      </c>
      <c r="L76" s="20" t="s">
        <v>309</v>
      </c>
      <c r="M76" s="18" t="s">
        <v>309</v>
      </c>
      <c r="N76" s="20" t="s">
        <v>309</v>
      </c>
      <c r="O76" s="18" t="s">
        <v>309</v>
      </c>
      <c r="P76" s="20" t="s">
        <v>309</v>
      </c>
      <c r="Q76" s="18" t="s">
        <v>309</v>
      </c>
      <c r="R76" s="20" t="s">
        <v>309</v>
      </c>
      <c r="S76" s="18" t="s">
        <v>309</v>
      </c>
      <c r="T76" s="20" t="s">
        <v>309</v>
      </c>
      <c r="U76" s="18" t="n">
        <v>436.73114787</v>
      </c>
      <c r="V76" s="20" t="n">
        <v>2.4226499</v>
      </c>
      <c r="W76" s="18" t="s">
        <v>309</v>
      </c>
      <c r="X76" s="20" t="s">
        <v>309</v>
      </c>
      <c r="Y76" s="18" t="s">
        <v>309</v>
      </c>
      <c r="Z76" s="20" t="s">
        <v>309</v>
      </c>
    </row>
    <row r="77" spans="1:26">
      <c r="A77" s="15" t="s">
        <v>379</v>
      </c>
      <c r="B77" s="17" t="n">
        <v>6062</v>
      </c>
      <c r="C77" s="18">
        <f>(0.0/B77*100)</f>
        <v/>
      </c>
      <c r="D77" s="19" t="n">
        <v>6062</v>
      </c>
      <c r="E77" s="18" t="s">
        <v>309</v>
      </c>
      <c r="F77" s="20" t="s">
        <v>309</v>
      </c>
      <c r="G77" s="18" t="s">
        <v>309</v>
      </c>
      <c r="H77" s="20" t="s">
        <v>309</v>
      </c>
      <c r="I77" s="18" t="s">
        <v>309</v>
      </c>
      <c r="J77" s="20" t="s">
        <v>309</v>
      </c>
      <c r="K77" s="18" t="s">
        <v>309</v>
      </c>
      <c r="L77" s="20" t="s">
        <v>309</v>
      </c>
      <c r="M77" s="18" t="s">
        <v>309</v>
      </c>
      <c r="N77" s="20" t="s">
        <v>309</v>
      </c>
      <c r="O77" s="18" t="s">
        <v>309</v>
      </c>
      <c r="P77" s="20" t="s">
        <v>309</v>
      </c>
      <c r="Q77" s="18" t="s">
        <v>309</v>
      </c>
      <c r="R77" s="20" t="s">
        <v>309</v>
      </c>
      <c r="S77" s="18" t="s">
        <v>309</v>
      </c>
      <c r="T77" s="20" t="s">
        <v>309</v>
      </c>
      <c r="U77" s="18" t="n">
        <v>435.36295628</v>
      </c>
      <c r="V77" s="20" t="n">
        <v>2.20087575</v>
      </c>
      <c r="W77" s="18" t="s">
        <v>309</v>
      </c>
      <c r="X77" s="20" t="s">
        <v>309</v>
      </c>
      <c r="Y77" s="18" t="s">
        <v>309</v>
      </c>
      <c r="Z77" s="20" t="s">
        <v>309</v>
      </c>
    </row>
    <row r="78" spans="1:26">
      <c r="A78" s="15" t="s">
        <v>380</v>
      </c>
      <c r="B78" s="17" t="n">
        <v>5826</v>
      </c>
      <c r="C78" s="18">
        <f>(0.0/B78*100)</f>
        <v/>
      </c>
      <c r="D78" s="19" t="n">
        <v>5826</v>
      </c>
      <c r="E78" s="18" t="s">
        <v>309</v>
      </c>
      <c r="F78" s="20" t="s">
        <v>309</v>
      </c>
      <c r="G78" s="18" t="s">
        <v>309</v>
      </c>
      <c r="H78" s="20" t="s">
        <v>309</v>
      </c>
      <c r="I78" s="18" t="s">
        <v>309</v>
      </c>
      <c r="J78" s="20" t="s">
        <v>309</v>
      </c>
      <c r="K78" s="18" t="s">
        <v>309</v>
      </c>
      <c r="L78" s="20" t="s">
        <v>309</v>
      </c>
      <c r="M78" s="18" t="s">
        <v>309</v>
      </c>
      <c r="N78" s="20" t="s">
        <v>309</v>
      </c>
      <c r="O78" s="18" t="s">
        <v>309</v>
      </c>
      <c r="P78" s="20" t="s">
        <v>309</v>
      </c>
      <c r="Q78" s="18" t="s">
        <v>309</v>
      </c>
      <c r="R78" s="20" t="s">
        <v>309</v>
      </c>
      <c r="S78" s="18" t="s">
        <v>309</v>
      </c>
      <c r="T78" s="20" t="s">
        <v>309</v>
      </c>
      <c r="U78" s="18" t="n">
        <v>524.64451931</v>
      </c>
      <c r="V78" s="20" t="n">
        <v>3.91006783</v>
      </c>
      <c r="W78" s="18" t="s">
        <v>309</v>
      </c>
      <c r="X78" s="20" t="s">
        <v>309</v>
      </c>
      <c r="Y78" s="18" t="s">
        <v>309</v>
      </c>
      <c r="Z78" s="20" t="s">
        <v>309</v>
      </c>
    </row>
    <row customHeight="1" ht="25" r="79" spans="1:26">
      <c r="A79" s="15" t="s">
        <v>381</v>
      </c>
      <c r="B79" s="17" t="n">
        <v>1657</v>
      </c>
      <c r="C79" s="18">
        <f>(0.0/B79*100)</f>
        <v/>
      </c>
      <c r="D79" s="19" t="n">
        <v>1657</v>
      </c>
      <c r="E79" s="18" t="s">
        <v>309</v>
      </c>
      <c r="F79" s="20" t="s">
        <v>309</v>
      </c>
      <c r="G79" s="18" t="s">
        <v>309</v>
      </c>
      <c r="H79" s="20" t="s">
        <v>309</v>
      </c>
      <c r="I79" s="18" t="s">
        <v>309</v>
      </c>
      <c r="J79" s="20" t="s">
        <v>309</v>
      </c>
      <c r="K79" s="18" t="s">
        <v>309</v>
      </c>
      <c r="L79" s="20" t="s">
        <v>309</v>
      </c>
      <c r="M79" s="18" t="s">
        <v>309</v>
      </c>
      <c r="N79" s="20" t="s">
        <v>309</v>
      </c>
      <c r="O79" s="18" t="s">
        <v>309</v>
      </c>
      <c r="P79" s="20" t="s">
        <v>309</v>
      </c>
      <c r="Q79" s="18" t="s">
        <v>309</v>
      </c>
      <c r="R79" s="20" t="s">
        <v>309</v>
      </c>
      <c r="S79" s="18" t="s">
        <v>309</v>
      </c>
      <c r="T79" s="20" t="s">
        <v>309</v>
      </c>
      <c r="U79" s="18" t="n">
        <v>475.18659836</v>
      </c>
      <c r="V79" s="20" t="n">
        <v>6.280552</v>
      </c>
      <c r="W79" s="18" t="s">
        <v>309</v>
      </c>
      <c r="X79" s="20" t="s">
        <v>309</v>
      </c>
      <c r="Y79" s="18" t="s">
        <v>309</v>
      </c>
      <c r="Z79" s="20" t="s">
        <v>309</v>
      </c>
    </row>
    <row r="80" spans="1:26">
      <c r="A80" s="15" t="s">
        <v>382</v>
      </c>
      <c r="B80" s="17" t="n">
        <v>7841</v>
      </c>
      <c r="C80" s="18">
        <f>(0.0/B80*100)</f>
        <v/>
      </c>
      <c r="D80" s="19" t="n">
        <v>7841</v>
      </c>
      <c r="E80" s="18" t="s">
        <v>309</v>
      </c>
      <c r="F80" s="20" t="s">
        <v>309</v>
      </c>
      <c r="G80" s="18" t="s">
        <v>309</v>
      </c>
      <c r="H80" s="20" t="s">
        <v>309</v>
      </c>
      <c r="I80" s="18" t="s">
        <v>309</v>
      </c>
      <c r="J80" s="20" t="s">
        <v>309</v>
      </c>
      <c r="K80" s="18" t="s">
        <v>309</v>
      </c>
      <c r="L80" s="20" t="s">
        <v>309</v>
      </c>
      <c r="M80" s="18" t="s">
        <v>309</v>
      </c>
      <c r="N80" s="20" t="s">
        <v>309</v>
      </c>
      <c r="O80" s="18" t="s">
        <v>309</v>
      </c>
      <c r="P80" s="20" t="s">
        <v>309</v>
      </c>
      <c r="Q80" s="18" t="s">
        <v>309</v>
      </c>
      <c r="R80" s="20" t="s">
        <v>309</v>
      </c>
      <c r="S80" s="18" t="s">
        <v>309</v>
      </c>
      <c r="T80" s="20" t="s">
        <v>309</v>
      </c>
      <c r="U80" s="18" t="n">
        <v>456.48357586</v>
      </c>
      <c r="V80" s="20" t="n">
        <v>3.67164431</v>
      </c>
      <c r="W80" s="18" t="s">
        <v>309</v>
      </c>
      <c r="X80" s="20" t="s">
        <v>309</v>
      </c>
      <c r="Y80" s="18" t="s">
        <v>309</v>
      </c>
      <c r="Z80" s="20" t="s">
        <v>309</v>
      </c>
    </row>
    <row r="81" spans="1:26">
      <c r="A81" s="21" t="s">
        <v>383</v>
      </c>
      <c r="B81" s="17" t="n">
        <v>8861</v>
      </c>
      <c r="C81" s="18">
        <f>(0.0/B81*100)</f>
        <v/>
      </c>
      <c r="D81" s="19" t="n">
        <v>8861</v>
      </c>
      <c r="E81" s="18" t="s">
        <v>309</v>
      </c>
      <c r="F81" s="20" t="s">
        <v>309</v>
      </c>
      <c r="G81" s="18" t="s">
        <v>309</v>
      </c>
      <c r="H81" s="20" t="s">
        <v>309</v>
      </c>
      <c r="I81" s="18" t="s">
        <v>309</v>
      </c>
      <c r="J81" s="20" t="s">
        <v>309</v>
      </c>
      <c r="K81" s="18" t="s">
        <v>309</v>
      </c>
      <c r="L81" s="20" t="s">
        <v>309</v>
      </c>
      <c r="M81" s="18" t="s">
        <v>309</v>
      </c>
      <c r="N81" s="20" t="s">
        <v>309</v>
      </c>
      <c r="O81" s="18" t="s">
        <v>309</v>
      </c>
      <c r="P81" s="20" t="s">
        <v>309</v>
      </c>
      <c r="Q81" s="18" t="s">
        <v>309</v>
      </c>
      <c r="R81" s="20" t="s">
        <v>309</v>
      </c>
      <c r="S81" s="18" t="s">
        <v>309</v>
      </c>
      <c r="T81" s="20" t="s">
        <v>309</v>
      </c>
      <c r="U81" s="18" t="n">
        <v>442.94752097</v>
      </c>
      <c r="V81" s="20" t="n">
        <v>3.00356581</v>
      </c>
      <c r="W81" s="18" t="s">
        <v>309</v>
      </c>
      <c r="X81" s="20" t="s">
        <v>309</v>
      </c>
      <c r="Y81" s="18" t="s">
        <v>309</v>
      </c>
      <c r="Z81" s="20" t="s">
        <v>309</v>
      </c>
    </row>
    <row r="82" spans="1:26">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c r="Y82" s="22" t="s">
        <v>384</v>
      </c>
      <c r="Z82" s="22" t="s">
        <v>384</v>
      </c>
    </row>
    <row r="83" spans="1:26">
      <c r="A83" s="3" t="s">
        <v>385</v>
      </c>
    </row>
    <row r="84" spans="1:26">
      <c r="A84" s="23" t="s">
        <v>386</v>
      </c>
    </row>
    <row r="85" spans="1:26">
      <c r="A85" s="23" t="s">
        <v>387</v>
      </c>
    </row>
    <row customHeight="1" ht="30" r="86" spans="1:26">
      <c r="A86" s="23" t="s">
        <v>388</v>
      </c>
    </row>
    <row customHeight="1" ht="30" r="87" spans="1:26">
      <c r="A87" s="23" t="s">
        <v>384</v>
      </c>
    </row>
    <row customHeight="1" ht="30" r="88" spans="1:26">
      <c r="A88" s="23" t="s">
        <v>389</v>
      </c>
    </row>
    <row customHeight="1" ht="30" r="89" spans="1:26">
      <c r="A89" s="23" t="s">
        <v>390</v>
      </c>
    </row>
    <row customHeight="1" ht="30" r="90" spans="1:26">
      <c r="A90" s="23" t="s">
        <v>391</v>
      </c>
    </row>
    <row customHeight="1" ht="30" r="91" spans="1:26">
      <c r="A91" s="23" t="s">
        <v>392</v>
      </c>
    </row>
    <row customHeight="1" ht="30" r="92" spans="1:26">
      <c r="A92" s="23" t="s">
        <v>393</v>
      </c>
    </row>
    <row customHeight="1" ht="30" r="93" spans="1:26">
      <c r="A93" s="23" t="s">
        <v>394</v>
      </c>
    </row>
    <row customHeight="1" ht="30" r="94" spans="1:26">
      <c r="A94" s="23" t="s">
        <v>395</v>
      </c>
    </row>
    <row customHeight="1" ht="30" r="95" spans="1:26">
      <c r="A95" s="23" t="s">
        <v>396</v>
      </c>
    </row>
    <row customHeight="1" ht="30" r="96" spans="1:26">
      <c r="A96" s="23" t="s">
        <v>397</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146</vt:i4>
      </vt:variant>
    </vt:vector>
  </ns0:HeadingPairs>
  <ns0:TitlesOfParts>
    <vt:vector xmlns:vt="http://schemas.openxmlformats.org/officeDocument/2006/docPropsVTypes" baseType="lpstr" size="146">
      <vt:lpstr>Table of Contents</vt:lpstr>
      <vt:lpstr>PA001Q01TA</vt:lpstr>
      <vt:lpstr>PA001Q02TA</vt:lpstr>
      <vt:lpstr>PA001Q03TA</vt:lpstr>
      <vt:lpstr>PA002Q01TA</vt:lpstr>
      <vt:lpstr>PA002Q02TA</vt:lpstr>
      <vt:lpstr>PA002Q03TA</vt:lpstr>
      <vt:lpstr>PA002Q04TA</vt:lpstr>
      <vt:lpstr>PA002Q05TA</vt:lpstr>
      <vt:lpstr>PA002Q06NA</vt:lpstr>
      <vt:lpstr>PA002Q07NA</vt:lpstr>
      <vt:lpstr>PA002Q08NA</vt:lpstr>
      <vt:lpstr>PA002Q09NA</vt:lpstr>
      <vt:lpstr>PA002Q10NA</vt:lpstr>
      <vt:lpstr>PA003Q01TA</vt:lpstr>
      <vt:lpstr>PA003Q02TA</vt:lpstr>
      <vt:lpstr>PA003Q03TA</vt:lpstr>
      <vt:lpstr>PA003Q04NA</vt:lpstr>
      <vt:lpstr>PA003Q05NA</vt:lpstr>
      <vt:lpstr>PA003Q06NA</vt:lpstr>
      <vt:lpstr>PA003Q07NA</vt:lpstr>
      <vt:lpstr>PA003Q08NA</vt:lpstr>
      <vt:lpstr>PA004Q01NA</vt:lpstr>
      <vt:lpstr>PA004Q02NA</vt:lpstr>
      <vt:lpstr>PA004Q03NA</vt:lpstr>
      <vt:lpstr>PA004Q04NA</vt:lpstr>
      <vt:lpstr>PA005Q01TA</vt:lpstr>
      <vt:lpstr>PA006Q01TA</vt:lpstr>
      <vt:lpstr>PA006Q02TA</vt:lpstr>
      <vt:lpstr>PA006Q03TA</vt:lpstr>
      <vt:lpstr>PA006Q04TA</vt:lpstr>
      <vt:lpstr>PA006Q05TA</vt:lpstr>
      <vt:lpstr>PA006Q06TA</vt:lpstr>
      <vt:lpstr>PA006Q07TA</vt:lpstr>
      <vt:lpstr>PA006Q08TA</vt:lpstr>
      <vt:lpstr>PA006Q09TA</vt:lpstr>
      <vt:lpstr>PA006Q10TA</vt:lpstr>
      <vt:lpstr>PA006Q11TA</vt:lpstr>
      <vt:lpstr>PA007Q01TA</vt:lpstr>
      <vt:lpstr>PA007Q02TA</vt:lpstr>
      <vt:lpstr>PA007Q03TA</vt:lpstr>
      <vt:lpstr>PA007Q04TA</vt:lpstr>
      <vt:lpstr>PA007Q05TA</vt:lpstr>
      <vt:lpstr>PA007Q06TA</vt:lpstr>
      <vt:lpstr>PA007Q07TA</vt:lpstr>
      <vt:lpstr>PA007Q09NA</vt:lpstr>
      <vt:lpstr>PA007Q11NA</vt:lpstr>
      <vt:lpstr>PA007Q12NA</vt:lpstr>
      <vt:lpstr>PA007Q13NA</vt:lpstr>
      <vt:lpstr>PA007Q14NA</vt:lpstr>
      <vt:lpstr>PA007Q15NA</vt:lpstr>
      <vt:lpstr>PA008Q01TA</vt:lpstr>
      <vt:lpstr>PA008Q02TA</vt:lpstr>
      <vt:lpstr>PA008Q03TA</vt:lpstr>
      <vt:lpstr>PA008Q04TA</vt:lpstr>
      <vt:lpstr>PA008Q05TA</vt:lpstr>
      <vt:lpstr>PA008Q06NA</vt:lpstr>
      <vt:lpstr>PA008Q07NA</vt:lpstr>
      <vt:lpstr>PA008Q08NA</vt:lpstr>
      <vt:lpstr>PA008Q09NA</vt:lpstr>
      <vt:lpstr>PA008Q10NA</vt:lpstr>
      <vt:lpstr>PA009Q01NA</vt:lpstr>
      <vt:lpstr>PA009Q02NA</vt:lpstr>
      <vt:lpstr>PA009Q03NA</vt:lpstr>
      <vt:lpstr>PA009Q04NA</vt:lpstr>
      <vt:lpstr>PA009Q05NA</vt:lpstr>
      <vt:lpstr>PA009Q06NA</vt:lpstr>
      <vt:lpstr>PA009Q08NA</vt:lpstr>
      <vt:lpstr>PA009Q09NA</vt:lpstr>
      <vt:lpstr>PA009Q10NA</vt:lpstr>
      <vt:lpstr>PA009Q11NA</vt:lpstr>
      <vt:lpstr>PA011Q01NA</vt:lpstr>
      <vt:lpstr>PA011Q02NA</vt:lpstr>
      <vt:lpstr>PA011Q03NA</vt:lpstr>
      <vt:lpstr>PA018Q01NA</vt:lpstr>
      <vt:lpstr>PA018Q02NA</vt:lpstr>
      <vt:lpstr>PA018Q03NA</vt:lpstr>
      <vt:lpstr>PA019Q01NA</vt:lpstr>
      <vt:lpstr>PA019Q02NA</vt:lpstr>
      <vt:lpstr>PA019Q03NA</vt:lpstr>
      <vt:lpstr>PA019Q04NA</vt:lpstr>
      <vt:lpstr>PA019Q05NA</vt:lpstr>
      <vt:lpstr>PA019Q06NA</vt:lpstr>
      <vt:lpstr>PA019Q07NA</vt:lpstr>
      <vt:lpstr>PA019Q08NA</vt:lpstr>
      <vt:lpstr>PA020Q01NA</vt:lpstr>
      <vt:lpstr>PA020Q02NA</vt:lpstr>
      <vt:lpstr>PA020Q03NA</vt:lpstr>
      <vt:lpstr>PA020Q04NA</vt:lpstr>
      <vt:lpstr>PA021Q01NA</vt:lpstr>
      <vt:lpstr>PA021Q02NA</vt:lpstr>
      <vt:lpstr>PA021Q03NA</vt:lpstr>
      <vt:lpstr>PA021Q04NA</vt:lpstr>
      <vt:lpstr>PA022Q01NA</vt:lpstr>
      <vt:lpstr>PA023Q01NA</vt:lpstr>
      <vt:lpstr>PA023Q02NA</vt:lpstr>
      <vt:lpstr>PA023Q03NA</vt:lpstr>
      <vt:lpstr>PA023Q04NA</vt:lpstr>
      <vt:lpstr>PA023Q05NA</vt:lpstr>
      <vt:lpstr>PA023Q06NA</vt:lpstr>
      <vt:lpstr>PA023Q07NA</vt:lpstr>
      <vt:lpstr>PA023Q08NA</vt:lpstr>
      <vt:lpstr>PA026Q01NA</vt:lpstr>
      <vt:lpstr>PA027Q01NA</vt:lpstr>
      <vt:lpstr>PA027Q02NA</vt:lpstr>
      <vt:lpstr>PA027Q03NA</vt:lpstr>
      <vt:lpstr>PA027Q04NA</vt:lpstr>
      <vt:lpstr>PA027Q05NA</vt:lpstr>
      <vt:lpstr>PA027Q06NA</vt:lpstr>
      <vt:lpstr>PA027Q07NA</vt:lpstr>
      <vt:lpstr>PA027Q08NA</vt:lpstr>
      <vt:lpstr>PA028Q01NA</vt:lpstr>
      <vt:lpstr>PA029Q01NA</vt:lpstr>
      <vt:lpstr>PA030Q01NA</vt:lpstr>
      <vt:lpstr>PA032Q01TA</vt:lpstr>
      <vt:lpstr>PA032Q02TA</vt:lpstr>
      <vt:lpstr>PA032Q03TA</vt:lpstr>
      <vt:lpstr>PA032Q04TA</vt:lpstr>
      <vt:lpstr>PA032Q05TA</vt:lpstr>
      <vt:lpstr>PA033Q02TA</vt:lpstr>
      <vt:lpstr>PA033Q06TA</vt:lpstr>
      <vt:lpstr>PA033Q07TA</vt:lpstr>
      <vt:lpstr>PA033Q08TA</vt:lpstr>
      <vt:lpstr>PA033Q09TA</vt:lpstr>
      <vt:lpstr>PA035Q01TA</vt:lpstr>
      <vt:lpstr>PA035Q03TA</vt:lpstr>
      <vt:lpstr>PA035Q04TA</vt:lpstr>
      <vt:lpstr>PA035Q05TA</vt:lpstr>
      <vt:lpstr>PA035Q06TA</vt:lpstr>
      <vt:lpstr>PA035Q07NA</vt:lpstr>
      <vt:lpstr>PA035Q08NA</vt:lpstr>
      <vt:lpstr>PA036Q01TA</vt:lpstr>
      <vt:lpstr>PA036Q03TA</vt:lpstr>
      <vt:lpstr>PA036Q04TA</vt:lpstr>
      <vt:lpstr>PA036Q05TA</vt:lpstr>
      <vt:lpstr>PA036Q06TA</vt:lpstr>
      <vt:lpstr>PA036Q07NA</vt:lpstr>
      <vt:lpstr>PA036Q08NA</vt:lpstr>
      <vt:lpstr>PA039Q01TA</vt:lpstr>
      <vt:lpstr>PA039Q02TA</vt:lpstr>
      <vt:lpstr>PA039Q03TA</vt:lpstr>
      <vt:lpstr>PA039Q04TA</vt:lpstr>
      <vt:lpstr>PA039Q05TA</vt:lpstr>
      <vt:lpstr>PA039Q06TA</vt:lpstr>
      <vt:lpstr>PA041Q01TA</vt:lpstr>
      <vt:lpstr>PA042Q01TA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2016-11-30T11:33:16Z</dcterms:created>
  <dcterms:modified xmlns:dcterms="http://purl.org/dc/terms/" xmlns:xsi="http://www.w3.org/2001/XMLSchema-instance" xsi:type="dcterms:W3CDTF">2016-11-30T11:33:16Z</dcterms:modified>
  <cp:lastModifiedBy/>
  <cp:category/>
  <cp:contentStatus/>
  <cp:version/>
  <cp:revision/>
  <cp:keywords/>
</cp:coreProperties>
</file>