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ek - 1\3#\"/>
    </mc:Choice>
  </mc:AlternateContent>
  <xr:revisionPtr revIDLastSave="0" documentId="13_ncr:1_{9B02F9A8-6015-4D42-BBB4-D2BDC80B2DD5}" xr6:coauthVersionLast="47" xr6:coauthVersionMax="47" xr10:uidLastSave="{00000000-0000-0000-0000-000000000000}"/>
  <bookViews>
    <workbookView xWindow="-120" yWindow="-120" windowWidth="20730" windowHeight="11160" xr2:uid="{36FD0968-0CA7-48B9-B402-75FB6FE3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D13" i="1"/>
  <c r="B13" i="1"/>
  <c r="D10" i="1"/>
  <c r="D8" i="1"/>
  <c r="B9" i="1"/>
  <c r="B8" i="1"/>
</calcChain>
</file>

<file path=xl/sharedStrings.xml><?xml version="1.0" encoding="utf-8"?>
<sst xmlns="http://schemas.openxmlformats.org/spreadsheetml/2006/main" count="22" uniqueCount="21">
  <si>
    <t>SALARY ADVICE FOR MARCH 2016</t>
  </si>
  <si>
    <t>EMPLOYEE</t>
  </si>
  <si>
    <t>T MARONGO</t>
  </si>
  <si>
    <t xml:space="preserve">STAFF NO </t>
  </si>
  <si>
    <t>DATE</t>
  </si>
  <si>
    <t>NEXT PAY DATE</t>
  </si>
  <si>
    <t>BASIC SALARY p.a.</t>
  </si>
  <si>
    <t>INCOME</t>
  </si>
  <si>
    <t>AMOUNT</t>
  </si>
  <si>
    <t>DEDUCTIONS</t>
  </si>
  <si>
    <t>Basic Salary</t>
  </si>
  <si>
    <t>Housing Subsidy</t>
  </si>
  <si>
    <t>Vehicle Allowance</t>
  </si>
  <si>
    <t>Gross Income</t>
  </si>
  <si>
    <t>Net Salary</t>
  </si>
  <si>
    <t xml:space="preserve">Medical Aid </t>
  </si>
  <si>
    <t>Bond Repayment</t>
  </si>
  <si>
    <t>Total Deductions</t>
  </si>
  <si>
    <t>Pension @8%</t>
  </si>
  <si>
    <t>P.A.Y.E.</t>
  </si>
  <si>
    <t>U.I.F.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</si>
</sst>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5" fontId="3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3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478-D9D5-477D-9349-5FD604C686EC}">
  <dimension ref="A1:D15"/>
  <sheetViews>
    <sheetView tabSelected="1" view="pageLayout" zoomScale="80" zoomScaleNormal="100" zoomScalePageLayoutView="80" workbookViewId="0">
      <selection activeCell="D5" sqref="D5"/>
    </sheetView>
  </sheetViews>
  <sheetFormatPr defaultRowHeight="15" x14ac:dyDescent="0.25"/>
  <cols>
    <col min="1" max="1" width="17.140625" customWidth="1"/>
    <col min="2" max="2" width="20.42578125" customWidth="1"/>
    <col min="3" max="3" width="20.140625" customWidth="1"/>
    <col min="4" max="4" width="18.85546875" customWidth="1"/>
  </cols>
  <sheetData>
    <row r="1" spans="1:4" ht="21" x14ac:dyDescent="0.35">
      <c r="A1" s="2" t="s">
        <v>0</v>
      </c>
      <c r="B1" s="3"/>
      <c r="C1" s="3"/>
      <c r="D1" s="3"/>
    </row>
    <row r="2" spans="1:4" ht="21" x14ac:dyDescent="0.35">
      <c r="A2" s="4" t="s">
        <v>1</v>
      </c>
      <c r="B2" s="4" t="s">
        <v>2</v>
      </c>
      <c r="C2" s="4"/>
      <c r="D2" s="4"/>
    </row>
    <row r="3" spans="1:4" ht="21" x14ac:dyDescent="0.35">
      <c r="A3" s="4" t="s">
        <v>3</v>
      </c>
      <c r="B3" s="4">
        <v>4</v>
      </c>
      <c r="C3" s="4"/>
      <c r="D3" s="4"/>
    </row>
    <row r="4" spans="1:4" ht="21" x14ac:dyDescent="0.35">
      <c r="A4" s="4" t="s">
        <v>4</v>
      </c>
      <c r="B4" s="5">
        <v>42460</v>
      </c>
      <c r="C4" s="4"/>
      <c r="D4" s="4"/>
    </row>
    <row r="5" spans="1:4" ht="21" x14ac:dyDescent="0.35">
      <c r="A5" s="4" t="s">
        <v>5</v>
      </c>
      <c r="B5" s="5">
        <v>42490</v>
      </c>
      <c r="C5" s="4"/>
      <c r="D5" s="4"/>
    </row>
    <row r="6" spans="1:4" ht="21" x14ac:dyDescent="0.35">
      <c r="A6" s="4" t="s">
        <v>6</v>
      </c>
      <c r="B6" s="6">
        <v>31200</v>
      </c>
      <c r="C6" s="4"/>
      <c r="D6" s="4"/>
    </row>
    <row r="7" spans="1:4" ht="21" x14ac:dyDescent="0.35">
      <c r="A7" s="7" t="s">
        <v>7</v>
      </c>
      <c r="B7" s="7" t="s">
        <v>8</v>
      </c>
      <c r="C7" s="7" t="s">
        <v>9</v>
      </c>
      <c r="D7" s="7" t="s">
        <v>8</v>
      </c>
    </row>
    <row r="8" spans="1:4" ht="21" x14ac:dyDescent="0.35">
      <c r="A8" s="4" t="s">
        <v>10</v>
      </c>
      <c r="B8" s="6">
        <f>B6/12</f>
        <v>2600</v>
      </c>
      <c r="C8" s="4" t="s">
        <v>18</v>
      </c>
      <c r="D8" s="6">
        <f>B8*(8/100)</f>
        <v>208</v>
      </c>
    </row>
    <row r="9" spans="1:4" ht="21" x14ac:dyDescent="0.35">
      <c r="A9" s="4" t="s">
        <v>11</v>
      </c>
      <c r="B9" s="8">
        <f>6000/12</f>
        <v>500</v>
      </c>
      <c r="C9" s="4" t="s">
        <v>19</v>
      </c>
      <c r="D9" s="8">
        <v>636.83000000000004</v>
      </c>
    </row>
    <row r="10" spans="1:4" ht="21" x14ac:dyDescent="0.35">
      <c r="A10" s="4" t="s">
        <v>12</v>
      </c>
      <c r="B10" s="8">
        <v>100</v>
      </c>
      <c r="C10" s="4" t="s">
        <v>20</v>
      </c>
      <c r="D10" s="8">
        <f>B8*(1/100)+B9</f>
        <v>526</v>
      </c>
    </row>
    <row r="11" spans="1:4" ht="21" x14ac:dyDescent="0.35">
      <c r="A11" s="4"/>
      <c r="B11" s="4"/>
      <c r="C11" s="4" t="s">
        <v>15</v>
      </c>
      <c r="D11" s="8">
        <v>70</v>
      </c>
    </row>
    <row r="12" spans="1:4" ht="21" x14ac:dyDescent="0.35">
      <c r="A12" s="4"/>
      <c r="B12" s="4"/>
      <c r="C12" s="4" t="s">
        <v>16</v>
      </c>
      <c r="D12" s="8">
        <v>630</v>
      </c>
    </row>
    <row r="13" spans="1:4" ht="21" x14ac:dyDescent="0.35">
      <c r="A13" s="4" t="s">
        <v>13</v>
      </c>
      <c r="B13" s="6">
        <f>B8+B9+B10</f>
        <v>3200</v>
      </c>
      <c r="C13" s="4" t="s">
        <v>17</v>
      </c>
      <c r="D13" s="6">
        <f>D8+D9+D10+D11+D12</f>
        <v>2070.83</v>
      </c>
    </row>
    <row r="14" spans="1:4" ht="21" x14ac:dyDescent="0.35">
      <c r="A14" s="4" t="s">
        <v>14</v>
      </c>
      <c r="B14" s="6">
        <f>B13-D13</f>
        <v>1129.17</v>
      </c>
      <c r="C14" s="4"/>
      <c r="D14" s="4"/>
    </row>
    <row r="15" spans="1:4" x14ac:dyDescent="0.25">
      <c r="A15" s="1"/>
      <c r="B15" s="1"/>
      <c r="C15" s="1"/>
      <c r="D15" s="1"/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headerFooter>
    <oddFooter>&amp;CMohd Rameez Khan, CAMS-1P01(PG Lab), Master Of Computer Applications, Lab Assignment and Question 3#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2024-08-12T04:40:51Z</dcterms:created>
  <dcterms:modified xsi:type="dcterms:W3CDTF">2024-08-13T04:36:15Z</dcterms:modified>
</cp:coreProperties>
</file>