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te Chair\OneDrive\SA Senate Documents\2014-2015\"/>
    </mc:Choice>
  </mc:AlternateContent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53" i="1" l="1"/>
  <c r="C52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Q55" i="1" s="1"/>
  <c r="R51" i="1"/>
  <c r="S51" i="1"/>
  <c r="S55" i="1" s="1"/>
  <c r="T51" i="1"/>
  <c r="U51" i="1"/>
  <c r="V51" i="1"/>
  <c r="W51" i="1"/>
  <c r="X51" i="1"/>
  <c r="Y51" i="1"/>
  <c r="Y55" i="1" s="1"/>
  <c r="Z51" i="1"/>
  <c r="AA51" i="1"/>
  <c r="AA55" i="1" s="1"/>
  <c r="AB51" i="1"/>
  <c r="AC51" i="1"/>
  <c r="AD51" i="1"/>
  <c r="AE51" i="1"/>
  <c r="AF51" i="1"/>
  <c r="AG51" i="1"/>
  <c r="AG55" i="1" s="1"/>
  <c r="AH51" i="1"/>
  <c r="AI51" i="1"/>
  <c r="AI55" i="1" s="1"/>
  <c r="AJ51" i="1"/>
  <c r="AK51" i="1"/>
  <c r="AL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P55" i="1" s="1"/>
  <c r="Q52" i="1"/>
  <c r="R52" i="1"/>
  <c r="S52" i="1"/>
  <c r="T52" i="1"/>
  <c r="U52" i="1"/>
  <c r="V52" i="1"/>
  <c r="V55" i="1" s="1"/>
  <c r="W52" i="1"/>
  <c r="X52" i="1"/>
  <c r="X55" i="1" s="1"/>
  <c r="Y52" i="1"/>
  <c r="Z52" i="1"/>
  <c r="AA52" i="1"/>
  <c r="AB52" i="1"/>
  <c r="AC52" i="1"/>
  <c r="AD52" i="1"/>
  <c r="AD55" i="1" s="1"/>
  <c r="AE52" i="1"/>
  <c r="AF52" i="1"/>
  <c r="AF55" i="1" s="1"/>
  <c r="AG52" i="1"/>
  <c r="AH52" i="1"/>
  <c r="AI52" i="1"/>
  <c r="AJ52" i="1"/>
  <c r="AK52" i="1"/>
  <c r="AL52" i="1"/>
  <c r="AL55" i="1" s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R55" i="1"/>
  <c r="T55" i="1"/>
  <c r="U55" i="1"/>
  <c r="W55" i="1"/>
  <c r="Z55" i="1"/>
  <c r="AB55" i="1"/>
  <c r="AC55" i="1"/>
  <c r="AE55" i="1"/>
  <c r="AH55" i="1"/>
  <c r="AJ55" i="1"/>
  <c r="AK55" i="1"/>
  <c r="C55" i="1" l="1"/>
</calcChain>
</file>

<file path=xl/sharedStrings.xml><?xml version="1.0" encoding="utf-8"?>
<sst xmlns="http://schemas.openxmlformats.org/spreadsheetml/2006/main" count="639" uniqueCount="72">
  <si>
    <t>Beaton</t>
  </si>
  <si>
    <t>Bleck</t>
  </si>
  <si>
    <t>Chin</t>
  </si>
  <si>
    <t>Chowdhury</t>
  </si>
  <si>
    <t>Daniels</t>
  </si>
  <si>
    <t>De La Cruz</t>
  </si>
  <si>
    <t>Dushing</t>
  </si>
  <si>
    <t>Efekoro</t>
  </si>
  <si>
    <t>Faver</t>
  </si>
  <si>
    <t>Flood</t>
  </si>
  <si>
    <t>Hershenson</t>
  </si>
  <si>
    <t>Jegede</t>
  </si>
  <si>
    <t>Jones</t>
  </si>
  <si>
    <t>Kamins</t>
  </si>
  <si>
    <t>Okwuoha</t>
  </si>
  <si>
    <t>Roberts-Blake</t>
  </si>
  <si>
    <t>Schwab</t>
  </si>
  <si>
    <t>Walsh</t>
  </si>
  <si>
    <t>Webb</t>
  </si>
  <si>
    <t>Yeates</t>
  </si>
  <si>
    <t>Markisello</t>
  </si>
  <si>
    <t>026 - Programming</t>
  </si>
  <si>
    <t>UC</t>
  </si>
  <si>
    <t>027- UAS Jill Reichel</t>
  </si>
  <si>
    <t>Y</t>
  </si>
  <si>
    <t>A</t>
  </si>
  <si>
    <t>YES</t>
  </si>
  <si>
    <t>NO</t>
  </si>
  <si>
    <t>ABSTAIN</t>
  </si>
  <si>
    <t>PERCENT</t>
  </si>
  <si>
    <t>RESULT</t>
  </si>
  <si>
    <t>PASS</t>
  </si>
  <si>
    <t>028 Comptroller- Rinefierd</t>
  </si>
  <si>
    <t>029R</t>
  </si>
  <si>
    <t>030- Deputy Comptroller-Robert Warshauer</t>
  </si>
  <si>
    <t>031- Deputy Comptroller-Roneyka Anthony</t>
  </si>
  <si>
    <t>Cassidy</t>
  </si>
  <si>
    <t>Sanzone</t>
  </si>
  <si>
    <t>Conroy</t>
  </si>
  <si>
    <t>Zhao</t>
  </si>
  <si>
    <t>Crepsac</t>
  </si>
  <si>
    <t>Terezakis </t>
  </si>
  <si>
    <t>Nwike</t>
  </si>
  <si>
    <t>Henderson</t>
  </si>
  <si>
    <t>Dunleavy</t>
  </si>
  <si>
    <t>Kosinski</t>
  </si>
  <si>
    <t>Melse</t>
  </si>
  <si>
    <t>Sippin</t>
  </si>
  <si>
    <t>Baer</t>
  </si>
  <si>
    <t>George</t>
  </si>
  <si>
    <t>Eager</t>
  </si>
  <si>
    <t>Altilio</t>
  </si>
  <si>
    <t>Cabral</t>
  </si>
  <si>
    <t>Nwankwor</t>
  </si>
  <si>
    <t>Domberg</t>
  </si>
  <si>
    <t>Evanson</t>
  </si>
  <si>
    <t>Maldonado</t>
  </si>
  <si>
    <t>Mallon</t>
  </si>
  <si>
    <t>Lugo</t>
  </si>
  <si>
    <t>Stricoff</t>
  </si>
  <si>
    <t>Sepulveda</t>
  </si>
  <si>
    <t>Planty</t>
  </si>
  <si>
    <t>032R-Dream act Resolution</t>
  </si>
  <si>
    <t>Table</t>
  </si>
  <si>
    <t>TABLE</t>
  </si>
  <si>
    <t>033-BOF Keating</t>
  </si>
  <si>
    <t>034-BOF Fayumide</t>
  </si>
  <si>
    <t>035-BOF Ramnath</t>
  </si>
  <si>
    <t>036-BOF De La Cruz</t>
  </si>
  <si>
    <t>037- BOF Webb</t>
  </si>
  <si>
    <t>038-BOF Chowdhruy</t>
  </si>
  <si>
    <t>039- Committee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</si>
</sst>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Verdana"/>
    </font>
    <font>
      <sz val="10"/>
      <name val="Verdana"/>
      <family val="2"/>
    </font>
    <font>
      <u/>
      <sz val="10"/>
      <color indexed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9" fontId="0" fillId="0" borderId="0" xfId="1" applyFont="1"/>
    <xf numFmtId="0" fontId="2" fillId="2" borderId="0" xfId="2"/>
    <xf numFmtId="0" fontId="0" fillId="0" borderId="0" xfId="0"/>
  </cellXfs>
  <cellStyles count="6">
    <cellStyle name="Hyperlink 2" xfId="5"/>
    <cellStyle name="Neutral" xfId="2" builtinId="28"/>
    <cellStyle name="Normal" xfId="0" builtinId="0"/>
    <cellStyle name="Normal 2" xfId="3"/>
    <cellStyle name="Normal 3" xfId="4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L60" sqref="L60"/>
    </sheetView>
  </sheetViews>
  <sheetFormatPr defaultRowHeight="14.25"/>
  <cols>
    <col min="1" max="1" width="14.125" customWidth="1"/>
    <col min="2" max="2" width="8.375" customWidth="1"/>
  </cols>
  <sheetData>
    <row r="1" spans="1:15">
      <c r="B1" t="s">
        <v>21</v>
      </c>
      <c r="C1" t="s">
        <v>23</v>
      </c>
      <c r="D1" t="s">
        <v>32</v>
      </c>
      <c r="E1" t="s">
        <v>33</v>
      </c>
      <c r="F1" t="s">
        <v>34</v>
      </c>
      <c r="G1" t="s">
        <v>35</v>
      </c>
      <c r="H1" t="s">
        <v>62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>
      <c r="A2" t="s">
        <v>51</v>
      </c>
      <c r="F2" t="s">
        <v>22</v>
      </c>
      <c r="G2" s="3" t="s">
        <v>22</v>
      </c>
      <c r="H2" t="s">
        <v>63</v>
      </c>
      <c r="I2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</row>
    <row r="3" spans="1:15">
      <c r="A3" t="s">
        <v>48</v>
      </c>
      <c r="F3" s="3" t="s">
        <v>22</v>
      </c>
      <c r="G3" s="3" t="s">
        <v>22</v>
      </c>
      <c r="H3" s="3" t="s">
        <v>63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>
      <c r="A4" t="s">
        <v>0</v>
      </c>
      <c r="B4" t="s">
        <v>22</v>
      </c>
      <c r="C4" t="s">
        <v>24</v>
      </c>
      <c r="D4" t="s">
        <v>22</v>
      </c>
      <c r="E4" t="s">
        <v>22</v>
      </c>
      <c r="F4" s="3" t="s">
        <v>22</v>
      </c>
      <c r="G4" s="3" t="s">
        <v>22</v>
      </c>
      <c r="H4" s="3" t="s">
        <v>63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</row>
    <row r="5" spans="1:15">
      <c r="A5" t="s">
        <v>1</v>
      </c>
      <c r="B5" t="s">
        <v>22</v>
      </c>
      <c r="D5" t="s">
        <v>22</v>
      </c>
      <c r="E5" t="s">
        <v>22</v>
      </c>
      <c r="F5" s="3" t="s">
        <v>22</v>
      </c>
      <c r="G5" s="3" t="s">
        <v>22</v>
      </c>
      <c r="H5" s="3" t="s">
        <v>63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</row>
    <row r="6" spans="1:15">
      <c r="A6" t="s">
        <v>52</v>
      </c>
      <c r="F6" s="3" t="s">
        <v>22</v>
      </c>
      <c r="G6" s="3" t="s">
        <v>22</v>
      </c>
      <c r="H6" s="3" t="s">
        <v>63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</row>
    <row r="7" spans="1:15">
      <c r="A7" t="s">
        <v>36</v>
      </c>
      <c r="F7" s="3" t="s">
        <v>22</v>
      </c>
      <c r="G7" s="3" t="s">
        <v>22</v>
      </c>
      <c r="H7" s="3" t="s">
        <v>63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 t="s">
        <v>22</v>
      </c>
      <c r="O7" s="3" t="s">
        <v>22</v>
      </c>
    </row>
    <row r="8" spans="1:15">
      <c r="A8" t="s">
        <v>2</v>
      </c>
      <c r="B8" t="s">
        <v>22</v>
      </c>
      <c r="C8" t="s">
        <v>24</v>
      </c>
      <c r="D8" t="s">
        <v>22</v>
      </c>
      <c r="E8" t="s">
        <v>22</v>
      </c>
      <c r="F8" s="3" t="s">
        <v>22</v>
      </c>
      <c r="G8" s="3" t="s">
        <v>22</v>
      </c>
      <c r="H8" s="3" t="s">
        <v>63</v>
      </c>
      <c r="I8" s="3" t="s">
        <v>22</v>
      </c>
      <c r="J8" s="3" t="s">
        <v>22</v>
      </c>
      <c r="K8" s="3" t="s">
        <v>22</v>
      </c>
      <c r="L8" s="3" t="s">
        <v>22</v>
      </c>
      <c r="M8" s="3" t="s">
        <v>22</v>
      </c>
      <c r="N8" s="3" t="s">
        <v>22</v>
      </c>
      <c r="O8" s="3" t="s">
        <v>22</v>
      </c>
    </row>
    <row r="9" spans="1:15">
      <c r="A9" t="s">
        <v>3</v>
      </c>
      <c r="B9" t="s">
        <v>22</v>
      </c>
      <c r="D9" t="s">
        <v>22</v>
      </c>
      <c r="E9" t="s">
        <v>22</v>
      </c>
      <c r="F9" s="3" t="s">
        <v>22</v>
      </c>
      <c r="G9" s="3" t="s">
        <v>22</v>
      </c>
      <c r="H9" s="3" t="s">
        <v>63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</row>
    <row r="10" spans="1:15">
      <c r="A10" t="s">
        <v>38</v>
      </c>
      <c r="F10" s="3" t="s">
        <v>22</v>
      </c>
      <c r="G10" s="3" t="s">
        <v>22</v>
      </c>
      <c r="H10" s="3" t="s">
        <v>63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</row>
    <row r="11" spans="1:15">
      <c r="A11" t="s">
        <v>40</v>
      </c>
      <c r="F11" s="3" t="s">
        <v>22</v>
      </c>
      <c r="G11" s="3" t="s">
        <v>22</v>
      </c>
      <c r="H11" s="3" t="s">
        <v>63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</row>
    <row r="12" spans="1:15">
      <c r="A12" t="s">
        <v>4</v>
      </c>
      <c r="B12" t="s">
        <v>22</v>
      </c>
      <c r="C12" t="s">
        <v>24</v>
      </c>
      <c r="D12" t="s">
        <v>22</v>
      </c>
      <c r="E12" t="s">
        <v>22</v>
      </c>
      <c r="F12" s="3" t="s">
        <v>22</v>
      </c>
      <c r="G12" s="3" t="s">
        <v>22</v>
      </c>
      <c r="H12" s="3" t="s">
        <v>63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</row>
    <row r="13" spans="1:15">
      <c r="A13" t="s">
        <v>5</v>
      </c>
      <c r="B13" t="s">
        <v>22</v>
      </c>
      <c r="C13" t="s">
        <v>24</v>
      </c>
      <c r="D13" t="s">
        <v>22</v>
      </c>
      <c r="E13" t="s">
        <v>22</v>
      </c>
      <c r="F13" s="3" t="s">
        <v>22</v>
      </c>
      <c r="G13" s="3" t="s">
        <v>22</v>
      </c>
      <c r="H13" s="3" t="s">
        <v>63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</row>
    <row r="14" spans="1:15">
      <c r="A14" t="s">
        <v>54</v>
      </c>
      <c r="F14" s="3" t="s">
        <v>22</v>
      </c>
      <c r="G14" s="3" t="s">
        <v>22</v>
      </c>
      <c r="H14" s="3" t="s">
        <v>63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22</v>
      </c>
    </row>
    <row r="15" spans="1:15">
      <c r="A15" t="s">
        <v>44</v>
      </c>
      <c r="F15" s="3" t="s">
        <v>22</v>
      </c>
      <c r="G15" s="3" t="s">
        <v>22</v>
      </c>
      <c r="H15" s="3" t="s">
        <v>63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</row>
    <row r="16" spans="1:15">
      <c r="A16" t="s">
        <v>6</v>
      </c>
      <c r="B16" t="s">
        <v>22</v>
      </c>
      <c r="C16" t="s">
        <v>24</v>
      </c>
      <c r="D16" t="s">
        <v>22</v>
      </c>
      <c r="E16" t="s">
        <v>22</v>
      </c>
      <c r="F16" s="3" t="s">
        <v>22</v>
      </c>
      <c r="G16" s="3" t="s">
        <v>22</v>
      </c>
      <c r="H16" s="3" t="s">
        <v>63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</row>
    <row r="17" spans="1:15">
      <c r="A17" t="s">
        <v>50</v>
      </c>
      <c r="F17" s="3" t="s">
        <v>22</v>
      </c>
      <c r="G17" s="3" t="s">
        <v>22</v>
      </c>
      <c r="H17" s="3" t="s">
        <v>63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</row>
    <row r="18" spans="1:15">
      <c r="A18" t="s">
        <v>7</v>
      </c>
      <c r="B18" t="s">
        <v>22</v>
      </c>
      <c r="C18" t="s">
        <v>24</v>
      </c>
      <c r="D18" t="s">
        <v>22</v>
      </c>
      <c r="E18" t="s">
        <v>22</v>
      </c>
      <c r="F18" s="3" t="s">
        <v>22</v>
      </c>
      <c r="G18" s="3" t="s">
        <v>22</v>
      </c>
      <c r="H18" s="3" t="s">
        <v>63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</row>
    <row r="19" spans="1:15">
      <c r="A19" t="s">
        <v>55</v>
      </c>
      <c r="F19" s="3" t="s">
        <v>22</v>
      </c>
      <c r="G19" s="3" t="s">
        <v>22</v>
      </c>
      <c r="H19" s="3" t="s">
        <v>63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</row>
    <row r="20" spans="1:15">
      <c r="A20" t="s">
        <v>8</v>
      </c>
      <c r="B20" t="s">
        <v>22</v>
      </c>
      <c r="D20" t="s">
        <v>22</v>
      </c>
      <c r="E20" t="s">
        <v>22</v>
      </c>
      <c r="F20" s="3" t="s">
        <v>22</v>
      </c>
      <c r="G20" s="3" t="s">
        <v>22</v>
      </c>
      <c r="H20" s="3" t="s">
        <v>63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</row>
    <row r="21" spans="1:15">
      <c r="A21" t="s">
        <v>9</v>
      </c>
      <c r="B21" t="s">
        <v>22</v>
      </c>
      <c r="D21" t="s">
        <v>22</v>
      </c>
      <c r="E21" t="s">
        <v>22</v>
      </c>
      <c r="F21" s="3" t="s">
        <v>22</v>
      </c>
      <c r="G21" s="3" t="s">
        <v>22</v>
      </c>
      <c r="H21" s="3" t="s">
        <v>63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</row>
    <row r="22" spans="1:15">
      <c r="A22" t="s">
        <v>49</v>
      </c>
      <c r="F22" s="3" t="s">
        <v>22</v>
      </c>
      <c r="G22" s="3" t="s">
        <v>22</v>
      </c>
      <c r="H22" s="3" t="s">
        <v>63</v>
      </c>
      <c r="I22" s="3" t="s">
        <v>22</v>
      </c>
      <c r="J22" s="3" t="s">
        <v>22</v>
      </c>
      <c r="K22" s="3" t="s">
        <v>22</v>
      </c>
      <c r="L22" s="3" t="s">
        <v>22</v>
      </c>
      <c r="M22" s="3" t="s">
        <v>22</v>
      </c>
      <c r="N22" s="3" t="s">
        <v>22</v>
      </c>
      <c r="O22" s="3" t="s">
        <v>22</v>
      </c>
    </row>
    <row r="23" spans="1:15">
      <c r="A23" s="3" t="s">
        <v>43</v>
      </c>
      <c r="F23" s="3" t="s">
        <v>22</v>
      </c>
      <c r="G23" s="3" t="s">
        <v>22</v>
      </c>
      <c r="H23" s="3" t="s">
        <v>63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 t="s">
        <v>22</v>
      </c>
    </row>
    <row r="24" spans="1:15">
      <c r="A24" s="3" t="s">
        <v>10</v>
      </c>
      <c r="B24" t="s">
        <v>22</v>
      </c>
      <c r="D24" t="s">
        <v>22</v>
      </c>
      <c r="E24" t="s">
        <v>22</v>
      </c>
      <c r="F24" s="3" t="s">
        <v>22</v>
      </c>
      <c r="G24" s="3" t="s">
        <v>22</v>
      </c>
      <c r="H24" s="3" t="s">
        <v>63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22</v>
      </c>
    </row>
    <row r="25" spans="1:15">
      <c r="A25" s="3" t="s">
        <v>11</v>
      </c>
      <c r="B25" t="s">
        <v>22</v>
      </c>
      <c r="C25" t="s">
        <v>24</v>
      </c>
      <c r="D25" t="s">
        <v>22</v>
      </c>
      <c r="E25" t="s">
        <v>22</v>
      </c>
      <c r="F25" s="3" t="s">
        <v>22</v>
      </c>
      <c r="G25" s="3" t="s">
        <v>22</v>
      </c>
      <c r="H25" s="3" t="s">
        <v>63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22</v>
      </c>
    </row>
    <row r="26" spans="1:15">
      <c r="A26" s="3" t="s">
        <v>12</v>
      </c>
      <c r="B26" t="s">
        <v>22</v>
      </c>
      <c r="C26" t="s">
        <v>24</v>
      </c>
      <c r="D26" t="s">
        <v>22</v>
      </c>
      <c r="E26" t="s">
        <v>22</v>
      </c>
      <c r="F26" s="3" t="s">
        <v>22</v>
      </c>
      <c r="G26" s="3" t="s">
        <v>22</v>
      </c>
      <c r="H26" s="3" t="s">
        <v>63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</row>
    <row r="27" spans="1:15">
      <c r="A27" s="3" t="s">
        <v>13</v>
      </c>
      <c r="B27" t="s">
        <v>22</v>
      </c>
      <c r="C27" t="s">
        <v>24</v>
      </c>
      <c r="D27" t="s">
        <v>22</v>
      </c>
      <c r="E27" t="s">
        <v>22</v>
      </c>
      <c r="F27" s="3" t="s">
        <v>22</v>
      </c>
      <c r="G27" s="3" t="s">
        <v>22</v>
      </c>
      <c r="H27" s="3" t="s">
        <v>63</v>
      </c>
      <c r="I27" s="3" t="s">
        <v>22</v>
      </c>
      <c r="J27" s="3" t="s">
        <v>22</v>
      </c>
      <c r="K27" s="3" t="s">
        <v>22</v>
      </c>
      <c r="L27" s="3" t="s">
        <v>22</v>
      </c>
      <c r="M27" s="3" t="s">
        <v>22</v>
      </c>
      <c r="N27" s="3" t="s">
        <v>22</v>
      </c>
      <c r="O27" s="3" t="s">
        <v>22</v>
      </c>
    </row>
    <row r="28" spans="1:15">
      <c r="A28" s="3" t="s">
        <v>45</v>
      </c>
      <c r="F28" s="3" t="s">
        <v>22</v>
      </c>
      <c r="G28" s="3" t="s">
        <v>22</v>
      </c>
      <c r="H28" s="3" t="s">
        <v>63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 t="s">
        <v>22</v>
      </c>
    </row>
    <row r="29" spans="1:15">
      <c r="A29" s="3" t="s">
        <v>58</v>
      </c>
      <c r="F29" s="3" t="s">
        <v>22</v>
      </c>
      <c r="G29" s="3" t="s">
        <v>22</v>
      </c>
      <c r="H29" s="3" t="s">
        <v>63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3" t="s">
        <v>22</v>
      </c>
    </row>
    <row r="30" spans="1:15">
      <c r="A30" s="3" t="s">
        <v>56</v>
      </c>
      <c r="F30" s="3" t="s">
        <v>22</v>
      </c>
      <c r="G30" s="3" t="s">
        <v>22</v>
      </c>
      <c r="H30" s="3" t="s">
        <v>63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</row>
    <row r="31" spans="1:15">
      <c r="A31" s="3" t="s">
        <v>57</v>
      </c>
      <c r="F31" s="3" t="s">
        <v>22</v>
      </c>
      <c r="G31" s="3" t="s">
        <v>22</v>
      </c>
      <c r="H31" s="3" t="s">
        <v>63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22</v>
      </c>
    </row>
    <row r="32" spans="1:15">
      <c r="A32" s="3" t="s">
        <v>20</v>
      </c>
      <c r="B32" t="s">
        <v>22</v>
      </c>
      <c r="C32" t="s">
        <v>25</v>
      </c>
      <c r="D32" t="s">
        <v>22</v>
      </c>
      <c r="E32" t="s">
        <v>22</v>
      </c>
      <c r="F32" s="3" t="s">
        <v>22</v>
      </c>
      <c r="G32" s="3" t="s">
        <v>22</v>
      </c>
      <c r="H32" s="3" t="s">
        <v>63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22</v>
      </c>
    </row>
    <row r="33" spans="1:15">
      <c r="A33" s="3" t="s">
        <v>46</v>
      </c>
      <c r="F33" s="3" t="s">
        <v>22</v>
      </c>
      <c r="G33" s="3" t="s">
        <v>22</v>
      </c>
      <c r="H33" s="3" t="s">
        <v>63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 t="s">
        <v>22</v>
      </c>
    </row>
    <row r="34" spans="1:15">
      <c r="A34" s="3" t="s">
        <v>53</v>
      </c>
      <c r="F34" s="3" t="s">
        <v>22</v>
      </c>
      <c r="G34" s="3" t="s">
        <v>22</v>
      </c>
      <c r="H34" s="3" t="s">
        <v>63</v>
      </c>
      <c r="I34" s="3" t="s">
        <v>22</v>
      </c>
      <c r="J34" s="3" t="s">
        <v>22</v>
      </c>
      <c r="K34" s="3" t="s">
        <v>22</v>
      </c>
      <c r="L34" s="3" t="s">
        <v>22</v>
      </c>
      <c r="M34" s="3" t="s">
        <v>22</v>
      </c>
      <c r="N34" s="3" t="s">
        <v>22</v>
      </c>
      <c r="O34" s="3" t="s">
        <v>22</v>
      </c>
    </row>
    <row r="35" spans="1:15">
      <c r="A35" s="3" t="s">
        <v>42</v>
      </c>
      <c r="F35" s="3" t="s">
        <v>22</v>
      </c>
      <c r="G35" s="3" t="s">
        <v>22</v>
      </c>
      <c r="H35" s="3" t="s">
        <v>63</v>
      </c>
      <c r="I35" s="3" t="s">
        <v>22</v>
      </c>
      <c r="J35" s="3" t="s">
        <v>22</v>
      </c>
      <c r="K35" s="3" t="s">
        <v>22</v>
      </c>
      <c r="L35" s="3" t="s">
        <v>22</v>
      </c>
      <c r="M35" s="3" t="s">
        <v>22</v>
      </c>
      <c r="N35" s="3" t="s">
        <v>22</v>
      </c>
      <c r="O35" s="3" t="s">
        <v>22</v>
      </c>
    </row>
    <row r="36" spans="1:15">
      <c r="A36" s="3" t="s">
        <v>14</v>
      </c>
      <c r="B36" t="s">
        <v>22</v>
      </c>
      <c r="D36" t="s">
        <v>22</v>
      </c>
      <c r="E36" t="s">
        <v>22</v>
      </c>
      <c r="F36" s="3" t="s">
        <v>22</v>
      </c>
      <c r="G36" s="3" t="s">
        <v>22</v>
      </c>
      <c r="H36" s="3" t="s">
        <v>63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  <c r="N36" s="3" t="s">
        <v>22</v>
      </c>
      <c r="O36" s="3" t="s">
        <v>22</v>
      </c>
    </row>
    <row r="37" spans="1:15">
      <c r="A37" s="3" t="s">
        <v>61</v>
      </c>
      <c r="F37" s="3" t="s">
        <v>22</v>
      </c>
      <c r="G37" s="3" t="s">
        <v>22</v>
      </c>
      <c r="H37" s="3" t="s">
        <v>63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22</v>
      </c>
    </row>
    <row r="38" spans="1:15">
      <c r="A38" s="3" t="s">
        <v>15</v>
      </c>
      <c r="B38" t="s">
        <v>22</v>
      </c>
      <c r="D38" t="s">
        <v>22</v>
      </c>
      <c r="E38" t="s">
        <v>22</v>
      </c>
      <c r="F38" s="3" t="s">
        <v>22</v>
      </c>
      <c r="G38" s="3" t="s">
        <v>22</v>
      </c>
      <c r="H38" s="3" t="s">
        <v>63</v>
      </c>
      <c r="I38" s="3" t="s">
        <v>22</v>
      </c>
      <c r="J38" s="3" t="s">
        <v>22</v>
      </c>
      <c r="K38" s="3" t="s">
        <v>22</v>
      </c>
      <c r="L38" s="3" t="s">
        <v>22</v>
      </c>
      <c r="M38" s="3" t="s">
        <v>22</v>
      </c>
      <c r="N38" s="3" t="s">
        <v>22</v>
      </c>
      <c r="O38" s="3" t="s">
        <v>22</v>
      </c>
    </row>
    <row r="39" spans="1:15">
      <c r="A39" s="3" t="s">
        <v>37</v>
      </c>
      <c r="F39" s="3" t="s">
        <v>22</v>
      </c>
      <c r="G39" s="3" t="s">
        <v>22</v>
      </c>
      <c r="H39" s="3" t="s">
        <v>63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22</v>
      </c>
      <c r="N39" s="3" t="s">
        <v>22</v>
      </c>
      <c r="O39" s="3" t="s">
        <v>22</v>
      </c>
    </row>
    <row r="40" spans="1:15">
      <c r="A40" s="3" t="s">
        <v>16</v>
      </c>
      <c r="B40" t="s">
        <v>22</v>
      </c>
      <c r="C40" t="s">
        <v>24</v>
      </c>
      <c r="D40" t="s">
        <v>22</v>
      </c>
      <c r="E40" t="s">
        <v>22</v>
      </c>
      <c r="F40" s="3" t="s">
        <v>22</v>
      </c>
      <c r="G40" s="3" t="s">
        <v>22</v>
      </c>
      <c r="H40" s="3" t="s">
        <v>63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22</v>
      </c>
      <c r="O40" s="3" t="s">
        <v>22</v>
      </c>
    </row>
    <row r="41" spans="1:15">
      <c r="A41" s="3" t="s">
        <v>60</v>
      </c>
      <c r="F41" s="3" t="s">
        <v>22</v>
      </c>
      <c r="G41" s="3" t="s">
        <v>22</v>
      </c>
      <c r="H41" s="3" t="s">
        <v>63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22</v>
      </c>
      <c r="N41" s="3" t="s">
        <v>22</v>
      </c>
      <c r="O41" s="3" t="s">
        <v>22</v>
      </c>
    </row>
    <row r="42" spans="1:15">
      <c r="A42" s="3" t="s">
        <v>47</v>
      </c>
      <c r="F42" s="3" t="s">
        <v>22</v>
      </c>
      <c r="G42" s="3" t="s">
        <v>22</v>
      </c>
      <c r="H42" s="3" t="s">
        <v>63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</row>
    <row r="43" spans="1:15">
      <c r="A43" s="3" t="s">
        <v>59</v>
      </c>
      <c r="F43" s="3" t="s">
        <v>22</v>
      </c>
      <c r="G43" s="3" t="s">
        <v>22</v>
      </c>
      <c r="H43" s="3" t="s">
        <v>63</v>
      </c>
      <c r="I43" s="3" t="s">
        <v>22</v>
      </c>
      <c r="J43" s="3" t="s">
        <v>22</v>
      </c>
      <c r="K43" s="3" t="s">
        <v>22</v>
      </c>
      <c r="L43" s="3" t="s">
        <v>22</v>
      </c>
      <c r="M43" s="3" t="s">
        <v>22</v>
      </c>
      <c r="N43" s="3" t="s">
        <v>22</v>
      </c>
      <c r="O43" s="3" t="s">
        <v>22</v>
      </c>
    </row>
    <row r="44" spans="1:15">
      <c r="A44" s="3" t="s">
        <v>41</v>
      </c>
      <c r="F44" s="3" t="s">
        <v>22</v>
      </c>
      <c r="G44" s="3" t="s">
        <v>22</v>
      </c>
      <c r="H44" s="3" t="s">
        <v>63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</v>
      </c>
    </row>
    <row r="45" spans="1:15">
      <c r="A45" s="3" t="s">
        <v>17</v>
      </c>
      <c r="B45" t="s">
        <v>22</v>
      </c>
      <c r="C45" t="s">
        <v>24</v>
      </c>
      <c r="D45" t="s">
        <v>22</v>
      </c>
      <c r="E45" t="s">
        <v>22</v>
      </c>
      <c r="F45" s="3" t="s">
        <v>22</v>
      </c>
      <c r="G45" s="3" t="s">
        <v>22</v>
      </c>
      <c r="H45" s="3" t="s">
        <v>63</v>
      </c>
      <c r="I45" s="3" t="s">
        <v>22</v>
      </c>
      <c r="J45" s="3" t="s">
        <v>22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</row>
    <row r="46" spans="1:15">
      <c r="A46" s="3" t="s">
        <v>18</v>
      </c>
      <c r="B46" t="s">
        <v>22</v>
      </c>
      <c r="C46" t="s">
        <v>24</v>
      </c>
      <c r="D46" t="s">
        <v>22</v>
      </c>
      <c r="E46" t="s">
        <v>22</v>
      </c>
      <c r="F46" s="3" t="s">
        <v>22</v>
      </c>
      <c r="G46" s="3" t="s">
        <v>22</v>
      </c>
      <c r="H46" s="3" t="s">
        <v>63</v>
      </c>
      <c r="I46" s="3" t="s">
        <v>22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 t="s">
        <v>22</v>
      </c>
    </row>
    <row r="47" spans="1:15">
      <c r="A47" s="3" t="s">
        <v>19</v>
      </c>
      <c r="B47" t="s">
        <v>22</v>
      </c>
      <c r="C47" t="s">
        <v>24</v>
      </c>
      <c r="D47" t="s">
        <v>22</v>
      </c>
      <c r="E47" t="s">
        <v>22</v>
      </c>
      <c r="F47" s="3" t="s">
        <v>22</v>
      </c>
      <c r="G47" s="3" t="s">
        <v>22</v>
      </c>
      <c r="H47" s="3" t="s">
        <v>63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22</v>
      </c>
    </row>
    <row r="48" spans="1:15">
      <c r="A48" s="3" t="s">
        <v>39</v>
      </c>
      <c r="F48" s="3" t="s">
        <v>22</v>
      </c>
      <c r="G48" s="3" t="s">
        <v>22</v>
      </c>
      <c r="H48" s="3" t="s">
        <v>63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 t="s">
        <v>22</v>
      </c>
    </row>
    <row r="51" spans="1:38">
      <c r="A51" t="s">
        <v>26</v>
      </c>
      <c r="C51">
        <f>COUNTIF(C2:C48,"Y")</f>
        <v>13</v>
      </c>
      <c r="D51" s="3">
        <f t="shared" ref="D51:AL51" si="0">COUNTIF(D2:D47,"Y")</f>
        <v>0</v>
      </c>
      <c r="E51" s="3">
        <f t="shared" si="0"/>
        <v>0</v>
      </c>
      <c r="F51" s="3">
        <f t="shared" si="0"/>
        <v>0</v>
      </c>
      <c r="G51" s="3">
        <f t="shared" si="0"/>
        <v>0</v>
      </c>
      <c r="H51" s="3">
        <f t="shared" si="0"/>
        <v>0</v>
      </c>
      <c r="I51" s="3">
        <f t="shared" si="0"/>
        <v>0</v>
      </c>
      <c r="J51" s="3">
        <f t="shared" si="0"/>
        <v>0</v>
      </c>
      <c r="K51" s="3">
        <f t="shared" si="0"/>
        <v>0</v>
      </c>
      <c r="L51" s="3">
        <f t="shared" si="0"/>
        <v>0</v>
      </c>
      <c r="M51" s="3">
        <f t="shared" si="0"/>
        <v>0</v>
      </c>
      <c r="N51" s="3">
        <f t="shared" si="0"/>
        <v>0</v>
      </c>
      <c r="O51" s="3">
        <f t="shared" si="0"/>
        <v>0</v>
      </c>
      <c r="P51" s="3">
        <f t="shared" si="0"/>
        <v>0</v>
      </c>
      <c r="Q51" s="3">
        <f t="shared" si="0"/>
        <v>0</v>
      </c>
      <c r="R51" s="3">
        <f t="shared" si="0"/>
        <v>0</v>
      </c>
      <c r="S51" s="3">
        <f t="shared" si="0"/>
        <v>0</v>
      </c>
      <c r="T51" s="3">
        <f t="shared" si="0"/>
        <v>0</v>
      </c>
      <c r="U51" s="3">
        <f t="shared" si="0"/>
        <v>0</v>
      </c>
      <c r="V51" s="3">
        <f t="shared" si="0"/>
        <v>0</v>
      </c>
      <c r="W51" s="3">
        <f t="shared" si="0"/>
        <v>0</v>
      </c>
      <c r="X51" s="3">
        <f t="shared" si="0"/>
        <v>0</v>
      </c>
      <c r="Y51" s="3">
        <f t="shared" si="0"/>
        <v>0</v>
      </c>
      <c r="Z51" s="3">
        <f t="shared" si="0"/>
        <v>0</v>
      </c>
      <c r="AA51" s="3">
        <f t="shared" si="0"/>
        <v>0</v>
      </c>
      <c r="AB51" s="3">
        <f t="shared" si="0"/>
        <v>0</v>
      </c>
      <c r="AC51" s="3">
        <f t="shared" si="0"/>
        <v>0</v>
      </c>
      <c r="AD51" s="3">
        <f t="shared" si="0"/>
        <v>0</v>
      </c>
      <c r="AE51" s="3">
        <f t="shared" si="0"/>
        <v>0</v>
      </c>
      <c r="AF51" s="3">
        <f t="shared" si="0"/>
        <v>0</v>
      </c>
      <c r="AG51" s="3">
        <f t="shared" si="0"/>
        <v>0</v>
      </c>
      <c r="AH51" s="3">
        <f t="shared" si="0"/>
        <v>0</v>
      </c>
      <c r="AI51" s="3">
        <f t="shared" si="0"/>
        <v>0</v>
      </c>
      <c r="AJ51" s="3">
        <f t="shared" si="0"/>
        <v>0</v>
      </c>
      <c r="AK51" s="3">
        <f t="shared" si="0"/>
        <v>0</v>
      </c>
      <c r="AL51" s="3">
        <f t="shared" si="0"/>
        <v>0</v>
      </c>
    </row>
    <row r="52" spans="1:38">
      <c r="A52" t="s">
        <v>27</v>
      </c>
      <c r="C52">
        <f>COUNTIF(C2:C48,"N")</f>
        <v>0</v>
      </c>
      <c r="D52" s="3">
        <f t="shared" ref="D52:AL52" si="1">COUNTIF(D2:D47,"N")</f>
        <v>0</v>
      </c>
      <c r="E52" s="3">
        <f t="shared" si="1"/>
        <v>0</v>
      </c>
      <c r="F52" s="3">
        <f t="shared" si="1"/>
        <v>0</v>
      </c>
      <c r="G52" s="3">
        <f t="shared" si="1"/>
        <v>0</v>
      </c>
      <c r="H52" s="3">
        <f t="shared" si="1"/>
        <v>0</v>
      </c>
      <c r="I52" s="3">
        <f t="shared" si="1"/>
        <v>0</v>
      </c>
      <c r="J52" s="3">
        <f t="shared" si="1"/>
        <v>0</v>
      </c>
      <c r="K52" s="3">
        <f t="shared" si="1"/>
        <v>0</v>
      </c>
      <c r="L52" s="3">
        <f t="shared" si="1"/>
        <v>0</v>
      </c>
      <c r="M52" s="3">
        <f t="shared" si="1"/>
        <v>0</v>
      </c>
      <c r="N52" s="3">
        <f t="shared" si="1"/>
        <v>0</v>
      </c>
      <c r="O52" s="3">
        <f t="shared" si="1"/>
        <v>0</v>
      </c>
      <c r="P52" s="3">
        <f t="shared" si="1"/>
        <v>0</v>
      </c>
      <c r="Q52" s="3">
        <f t="shared" si="1"/>
        <v>0</v>
      </c>
      <c r="R52" s="3">
        <f t="shared" si="1"/>
        <v>0</v>
      </c>
      <c r="S52" s="3">
        <f t="shared" si="1"/>
        <v>0</v>
      </c>
      <c r="T52" s="3">
        <f t="shared" si="1"/>
        <v>0</v>
      </c>
      <c r="U52" s="3">
        <f t="shared" si="1"/>
        <v>0</v>
      </c>
      <c r="V52" s="3">
        <f t="shared" si="1"/>
        <v>0</v>
      </c>
      <c r="W52" s="3">
        <f t="shared" si="1"/>
        <v>0</v>
      </c>
      <c r="X52" s="3">
        <f t="shared" si="1"/>
        <v>0</v>
      </c>
      <c r="Y52" s="3">
        <f t="shared" si="1"/>
        <v>0</v>
      </c>
      <c r="Z52" s="3">
        <f t="shared" si="1"/>
        <v>0</v>
      </c>
      <c r="AA52" s="3">
        <f t="shared" si="1"/>
        <v>0</v>
      </c>
      <c r="AB52" s="3">
        <f t="shared" si="1"/>
        <v>0</v>
      </c>
      <c r="AC52" s="3">
        <f t="shared" si="1"/>
        <v>0</v>
      </c>
      <c r="AD52" s="3">
        <f t="shared" si="1"/>
        <v>0</v>
      </c>
      <c r="AE52" s="3">
        <f t="shared" si="1"/>
        <v>0</v>
      </c>
      <c r="AF52" s="3">
        <f t="shared" si="1"/>
        <v>0</v>
      </c>
      <c r="AG52" s="3">
        <f t="shared" si="1"/>
        <v>0</v>
      </c>
      <c r="AH52" s="3">
        <f t="shared" si="1"/>
        <v>0</v>
      </c>
      <c r="AI52" s="3">
        <f t="shared" si="1"/>
        <v>0</v>
      </c>
      <c r="AJ52" s="3">
        <f t="shared" si="1"/>
        <v>0</v>
      </c>
      <c r="AK52" s="3">
        <f t="shared" si="1"/>
        <v>0</v>
      </c>
      <c r="AL52" s="3">
        <f t="shared" si="1"/>
        <v>0</v>
      </c>
    </row>
    <row r="53" spans="1:38">
      <c r="A53" t="s">
        <v>28</v>
      </c>
      <c r="C53">
        <f>COUNTIF(C2:C48,"A")</f>
        <v>1</v>
      </c>
      <c r="D53" s="3">
        <f t="shared" ref="D53:AL53" si="2">COUNTIF(D2:D47,"A")</f>
        <v>0</v>
      </c>
      <c r="E53" s="3">
        <f t="shared" si="2"/>
        <v>0</v>
      </c>
      <c r="F53" s="3">
        <f t="shared" si="2"/>
        <v>0</v>
      </c>
      <c r="G53" s="3">
        <f t="shared" si="2"/>
        <v>0</v>
      </c>
      <c r="H53" s="3">
        <f t="shared" si="2"/>
        <v>0</v>
      </c>
      <c r="I53" s="3">
        <f t="shared" si="2"/>
        <v>0</v>
      </c>
      <c r="J53" s="3">
        <f t="shared" si="2"/>
        <v>0</v>
      </c>
      <c r="K53" s="3">
        <f t="shared" si="2"/>
        <v>0</v>
      </c>
      <c r="L53" s="3">
        <f t="shared" si="2"/>
        <v>0</v>
      </c>
      <c r="M53" s="3">
        <f t="shared" si="2"/>
        <v>0</v>
      </c>
      <c r="N53" s="3">
        <f t="shared" si="2"/>
        <v>0</v>
      </c>
      <c r="O53" s="3">
        <f t="shared" si="2"/>
        <v>0</v>
      </c>
      <c r="P53" s="3">
        <f t="shared" si="2"/>
        <v>0</v>
      </c>
      <c r="Q53" s="3">
        <f t="shared" si="2"/>
        <v>0</v>
      </c>
      <c r="R53" s="3">
        <f t="shared" si="2"/>
        <v>0</v>
      </c>
      <c r="S53" s="3">
        <f t="shared" si="2"/>
        <v>0</v>
      </c>
      <c r="T53" s="3">
        <f t="shared" si="2"/>
        <v>0</v>
      </c>
      <c r="U53" s="3">
        <f t="shared" si="2"/>
        <v>0</v>
      </c>
      <c r="V53" s="3">
        <f t="shared" si="2"/>
        <v>0</v>
      </c>
      <c r="W53" s="3">
        <f t="shared" si="2"/>
        <v>0</v>
      </c>
      <c r="X53" s="3">
        <f t="shared" si="2"/>
        <v>0</v>
      </c>
      <c r="Y53" s="3">
        <f t="shared" si="2"/>
        <v>0</v>
      </c>
      <c r="Z53" s="3">
        <f t="shared" si="2"/>
        <v>0</v>
      </c>
      <c r="AA53" s="3">
        <f t="shared" si="2"/>
        <v>0</v>
      </c>
      <c r="AB53" s="3">
        <f t="shared" si="2"/>
        <v>0</v>
      </c>
      <c r="AC53" s="3">
        <f t="shared" si="2"/>
        <v>0</v>
      </c>
      <c r="AD53" s="3">
        <f t="shared" si="2"/>
        <v>0</v>
      </c>
      <c r="AE53" s="3">
        <f t="shared" si="2"/>
        <v>0</v>
      </c>
      <c r="AF53" s="3">
        <f t="shared" si="2"/>
        <v>0</v>
      </c>
      <c r="AG53" s="3">
        <f t="shared" si="2"/>
        <v>0</v>
      </c>
      <c r="AH53" s="3">
        <f t="shared" si="2"/>
        <v>0</v>
      </c>
      <c r="AI53" s="3">
        <f t="shared" si="2"/>
        <v>0</v>
      </c>
      <c r="AJ53" s="3">
        <f t="shared" si="2"/>
        <v>0</v>
      </c>
      <c r="AK53" s="3">
        <f t="shared" si="2"/>
        <v>0</v>
      </c>
      <c r="AL53" s="3">
        <f t="shared" si="2"/>
        <v>0</v>
      </c>
    </row>
    <row r="54" spans="1:38"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>
      <c r="A55" t="s">
        <v>29</v>
      </c>
      <c r="B55" t="s">
        <v>22</v>
      </c>
      <c r="C55" s="1">
        <f>(C51/(C51+C52))</f>
        <v>1</v>
      </c>
      <c r="D55" s="1" t="s">
        <v>22</v>
      </c>
      <c r="E55" s="1" t="s">
        <v>22</v>
      </c>
      <c r="F55" s="1" t="s">
        <v>22</v>
      </c>
      <c r="G55" s="1" t="s">
        <v>22</v>
      </c>
      <c r="H55" s="1"/>
      <c r="I55" s="1" t="s">
        <v>22</v>
      </c>
      <c r="J55" s="1" t="s">
        <v>22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e">
        <f t="shared" ref="I55:AL55" si="3">(P51/(P51+P52))</f>
        <v>#DIV/0!</v>
      </c>
      <c r="Q55" s="1" t="e">
        <f t="shared" si="3"/>
        <v>#DIV/0!</v>
      </c>
      <c r="R55" s="1" t="e">
        <f t="shared" si="3"/>
        <v>#DIV/0!</v>
      </c>
      <c r="S55" s="1" t="e">
        <f t="shared" si="3"/>
        <v>#DIV/0!</v>
      </c>
      <c r="T55" s="1" t="e">
        <f t="shared" si="3"/>
        <v>#DIV/0!</v>
      </c>
      <c r="U55" s="1" t="e">
        <f t="shared" si="3"/>
        <v>#DIV/0!</v>
      </c>
      <c r="V55" s="1" t="e">
        <f t="shared" si="3"/>
        <v>#DIV/0!</v>
      </c>
      <c r="W55" s="1" t="e">
        <f t="shared" si="3"/>
        <v>#DIV/0!</v>
      </c>
      <c r="X55" s="1" t="e">
        <f t="shared" si="3"/>
        <v>#DIV/0!</v>
      </c>
      <c r="Y55" s="1" t="e">
        <f t="shared" si="3"/>
        <v>#DIV/0!</v>
      </c>
      <c r="Z55" s="1" t="e">
        <f t="shared" si="3"/>
        <v>#DIV/0!</v>
      </c>
      <c r="AA55" s="1" t="e">
        <f t="shared" si="3"/>
        <v>#DIV/0!</v>
      </c>
      <c r="AB55" s="1" t="e">
        <f t="shared" si="3"/>
        <v>#DIV/0!</v>
      </c>
      <c r="AC55" s="1" t="e">
        <f t="shared" si="3"/>
        <v>#DIV/0!</v>
      </c>
      <c r="AD55" s="1" t="e">
        <f t="shared" si="3"/>
        <v>#DIV/0!</v>
      </c>
      <c r="AE55" s="1" t="e">
        <f t="shared" si="3"/>
        <v>#DIV/0!</v>
      </c>
      <c r="AF55" s="1" t="e">
        <f t="shared" si="3"/>
        <v>#DIV/0!</v>
      </c>
      <c r="AG55" s="1" t="e">
        <f t="shared" si="3"/>
        <v>#DIV/0!</v>
      </c>
      <c r="AH55" s="1" t="e">
        <f t="shared" si="3"/>
        <v>#DIV/0!</v>
      </c>
      <c r="AI55" s="1" t="e">
        <f t="shared" si="3"/>
        <v>#DIV/0!</v>
      </c>
      <c r="AJ55" s="1" t="e">
        <f t="shared" si="3"/>
        <v>#DIV/0!</v>
      </c>
      <c r="AK55" s="1" t="e">
        <f t="shared" si="3"/>
        <v>#DIV/0!</v>
      </c>
      <c r="AL55" s="1" t="e">
        <f t="shared" si="3"/>
        <v>#DIV/0!</v>
      </c>
    </row>
    <row r="56" spans="1:38">
      <c r="A56" t="s">
        <v>30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  <c r="G56" t="s">
        <v>31</v>
      </c>
      <c r="H56" s="2" t="s">
        <v>64</v>
      </c>
      <c r="I56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31</v>
      </c>
    </row>
  </sheetData>
  <sortState ref="A3:E49">
    <sortCondition ref="A49"/>
  </sortState>
  <conditionalFormatting sqref="B56">
    <cfRule type="cellIs" dxfId="7" priority="4" operator="equal">
      <formula>"PASS"</formula>
    </cfRule>
    <cfRule type="cellIs" dxfId="6" priority="5" operator="equal">
      <formula>"""PASS"""</formula>
    </cfRule>
  </conditionalFormatting>
  <conditionalFormatting sqref="B56:AL56">
    <cfRule type="cellIs" dxfId="5" priority="1" operator="equal">
      <formula>"FAIL"</formula>
    </cfRule>
    <cfRule type="cellIs" dxfId="4" priority="2" operator="equal">
      <formula>"PASS"</formula>
    </cfRule>
    <cfRule type="cellIs" dxfId="3" priority="3" operator="equal">
      <formula>"PASS"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Senate Chair</dc:creator>
  <cp:lastModifiedBy>Senate Chair</cp:lastModifiedBy>
  <dcterms:created xsi:type="dcterms:W3CDTF">2014-09-04T16:58:49Z</dcterms:created>
  <dcterms:modified xsi:type="dcterms:W3CDTF">2014-10-02T21:01:30Z</dcterms:modified>
</cp:coreProperties>
</file>