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IFE/Documents/My Working environment/EXCEL HOMEWORK/"/>
    </mc:Choice>
  </mc:AlternateContent>
  <xr:revisionPtr revIDLastSave="0" documentId="13_ncr:1_{C3F1B3C2-78F2-DD40-9FC7-410A7A7BE965}" xr6:coauthVersionLast="45" xr6:coauthVersionMax="45" xr10:uidLastSave="{00000000-0000-0000-0000-000000000000}"/>
  <bookViews>
    <workbookView xWindow="14620" yWindow="460" windowWidth="16640" windowHeight="16480" xr2:uid="{00000000-000D-0000-FFFF-FFFF00000000}"/>
  </bookViews>
  <sheets>
    <sheet name="DATA" sheetId="1" r:id="rId1"/>
    <sheet name="Category Statistics" sheetId="3" r:id="rId2"/>
    <sheet name="Launch Date" sheetId="5" r:id="rId3"/>
  </sheets>
  <calcPr calcId="191029"/>
  <pivotCaches>
    <pivotCache cacheId="8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<sst xmlns="http://schemas.openxmlformats.org/spreadsheetml/2006/main" count="24747" uniqueCount="8340">
  <si>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</si>
  <si>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</si>
  <si>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</si>
  <si>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</si>
  <si>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</si>
  <si>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</si>
  <si>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</si>
  <si>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</si>
  <si>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</si>
  <si>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</si>
  <si>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</si>
  <si>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</si>
  <si>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</si>
  <si>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</si>
  <si>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</si>
  <si>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</si>
  <si>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</si>
  <si>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</si>
  <si>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</si>
  <si>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</si>
  <si>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</si>
  <si>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</si>
  <si>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</si>
  <si>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</si>
  <si>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</si>
  <si>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</si>
  <si>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</si>
  <si>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</si>
  <si>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</si>
  <si>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</si>
  <si>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</si>
  <si>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</si>
  <si>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</si>
  <si>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</si>
  <si>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</si>
  <si>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</si>
  <si>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</si>
  <si>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</si>
  <si>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</si>
  <si>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</si>
  <si>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</si>
  <si>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</si>
  <si>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</si>
  <si>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</si>
  <si>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</si>
  <si>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</si>
  <si>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</si>
  <si>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</si>
  <si>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</si>
  <si>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</si>
  <si>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</si>
  <si>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</si>
  <si>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</si>
  <si>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</si>
  <si>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</si>
  <si>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</si>
  <si>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</si>
  <si>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</si>
  <si>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</si>
  <si>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</si>
  <si>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</si>
  <si>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</si>
  <si>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</si>
  <si>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</si>
  <si>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</si>
  <si>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</si>
  <si>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</si>
  <si>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</si>
  <si>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</si>
  <si>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</si>
  <si>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</si>
  <si>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</si>
  <si>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</si>
  <si>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</si>
  <si>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</si>
  <si>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</si>
  <si>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</si>
  <si>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</si>
  <si>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</si>
  <si>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</si>
  <si>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</si>
  <si>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</si>
  <si>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</si>
  <si>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</si>
  <si>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</si>
  <si>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</si>
  <si>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</si>
  <si>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</si>
  <si>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</si>
  <si>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</si>
  <si>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</si>
  <si>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</si>
  <si>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</si>
  <si>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</si>
  <si>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</si>
  <si>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</si>
  <si>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</si>
  <si>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</si>
  <si>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</si>
  <si>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</si>
  <si>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</si>
  <si>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</si>
  <si>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</si>
  <si>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</si>
  <si>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</si>
  <si>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</si>
  <si>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</si>
  <si>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</si>
  <si>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</si>
  <si>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</si>
  <si>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</si>
  <si>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</si>
  <si>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</si>
  <si>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</si>
  <si>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</si>
  <si>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</si>
  <si>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</si>
  <si>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</si>
  <si>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</si>
  <si>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</si>
  <si>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</si>
  <si>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</si>
  <si>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</si>
  <si>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</si>
  <si>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</si>
  <si>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</si>
  <si>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</si>
  <si>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</si>
  <si>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</si>
  <si>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</si>
  <si>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</si>
  <si>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</si>
  <si>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</si>
  <si>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</si>
  <si>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</si>
  <si>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</si>
  <si>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</si>
  <si>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</si>
  <si>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</si>
  <si>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</si>
  <si>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</si>
  <si>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</si>
  <si>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</si>
  <si>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</si>
  <si>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</si>
  <si>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</si>
  <si>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</si>
  <si>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</si>
  <si>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</si>
  <si>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</si>
  <si>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</si>
  <si>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</si>
  <si>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</si>
  <si>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</si>
  <si>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</si>
  <si>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</si>
  <si>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</si>
  <si>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</si>
  <si>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</si>
  <si>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</si>
  <si>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</si>
  <si>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</si>
  <si>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</si>
  <si>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</si>
  <si>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</si>
  <si>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</si>
  <si>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</si>
  <si>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</si>
  <si>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</si>
  <si>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</si>
  <si>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</si>
  <si>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</si>
  <si>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</si>
  <si>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</si>
  <si>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</si>
  <si>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</si>
  <si>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</si>
  <si>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</si>
  <si>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</si>
  <si>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</si>
  <si>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</si>
  <si>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</si>
  <si>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</si>
  <si>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</si>
  <si>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</si>
  <si>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</si>
  <si>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</si>
  <si>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</si>
  <si>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</si>
  <si>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</si>
  <si>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</si>
  <si>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</si>
  <si>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</si>
  <si>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</si>
  <si>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</si>
  <si>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</si>
  <si>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</si>
  <si>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</si>
  <si>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</si>
  <si>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</si>
  <si>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</si>
  <si>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</si>
  <si>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</si>
  <si>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</si>
  <si>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</si>
  <si>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</si>
  <si>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</si>
  <si>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</si>
  <si>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</si>
  <si>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</si>
  <si>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</si>
  <si>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</si>
  <si>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</si>
  <si>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</si>
  <si>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</si>
  <si>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</si>
  <si>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</si>
  <si>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</si>
  <si>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</si>
  <si>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</si>
  <si>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</si>
  <si>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</si>
  <si>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</si>
  <si>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</si>
  <si>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</si>
  <si>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</si>
  <si>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</si>
  <si>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</si>
  <si>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</si>
  <si>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</si>
  <si>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</si>
  <si>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</si>
  <si>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</si>
  <si>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</si>
  <si>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</si>
  <si>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</si>
  <si>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</si>
  <si>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</si>
  <si>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</si>
  <si>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</si>
  <si>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</si>
  <si>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</si>
  <si>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</si>
  <si>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</si>
  <si>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</si>
  <si>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</si>
  <si>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</si>
  <si>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</si>
  <si>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</si>
  <si>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</si>
  <si>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</si>
  <si>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</si>
  <si>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</si>
  <si>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</si>
  <si>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</si>
  <si>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</si>
  <si>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</si>
  <si>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</si>
  <si>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</si>
  <si>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</si>
  <si>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</si>
  <si>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</si>
  <si>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</si>
  <si>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</si>
  <si>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</si>
  <si>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</si>
  <si>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</si>
  <si>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</si>
  <si>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</si>
  <si>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</si>
  <si>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</si>
  <si>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</si>
  <si>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</si>
  <si>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</si>
  <si>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</si>
  <si>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</si>
  <si>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</si>
  <si>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</si>
  <si>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</si>
  <si>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</si>
  <si>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</si>
  <si>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</si>
  <si>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</si>
  <si>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</si>
  <si>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</si>
  <si>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</si>
  <si>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</si>
  <si>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</si>
  <si>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</si>
  <si>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</si>
  <si>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</si>
  <si>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</si>
  <si>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</si>
  <si>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</si>
  <si>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</si>
  <si>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</si>
  <si>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</si>
  <si>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</si>
  <si>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</si>
  <si>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</si>
  <si>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</si>
  <si>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</si>
  <si>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</si>
  <si>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</si>
  <si>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</si>
  <si>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</si>
  <si>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</si>
  <si>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</si>
  <si>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</si>
  <si>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</si>
  <si>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</si>
  <si>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</si>
  <si>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</si>
  <si>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</si>
  <si>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</si>
  <si>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</si>
  <si>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</si>
  <si>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</si>
  <si>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</si>
  <si>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</si>
  <si>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</si>
  <si>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</si>
  <si>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</si>
  <si>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</si>
  <si>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</si>
  <si>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</si>
  <si>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</si>
  <si>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</si>
  <si>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</si>
  <si>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</si>
  <si>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</si>
  <si>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</si>
  <si>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</si>
  <si>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</si>
  <si>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</si>
  <si>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</si>
  <si>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</si>
  <si>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</si>
  <si>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</si>
  <si>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</si>
  <si>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</si>
  <si>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</si>
  <si>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</si>
  <si>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</si>
  <si>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</si>
  <si>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</si>
  <si>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</si>
  <si>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</si>
  <si>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</si>
  <si>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</si>
  <si>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</si>
  <si>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</si>
  <si>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</si>
  <si>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</si>
  <si>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</si>
  <si>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</si>
  <si>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</si>
  <si>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</si>
  <si>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</si>
  <si>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</si>
  <si>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</si>
  <si>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</si>
  <si>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</si>
  <si>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</si>
  <si>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</si>
  <si>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</si>
  <si>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</si>
  <si>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</si>
  <si>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</si>
  <si>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</si>
  <si>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</si>
  <si>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</si>
  <si>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</si>
  <si>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</si>
  <si>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</si>
  <si>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</si>
  <si>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</si>
  <si>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</si>
  <si>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</si>
  <si>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</si>
  <si>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</si>
  <si>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</si>
  <si>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</si>
  <si>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</si>
  <si>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</si>
  <si>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</si>
  <si>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</si>
  <si>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</si>
  <si>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</si>
  <si>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</si>
  <si>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</si>
  <si>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</si>
  <si>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</si>
  <si>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</si>
  <si>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</si>
  <si>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</si>
  <si>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</si>
  <si>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</si>
  <si>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</si>
  <si>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</si>
  <si>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</si>
  <si>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</si>
  <si>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</si>
  <si>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</si>
  <si>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</si>
  <si>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</si>
  <si>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</si>
  <si>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</si>
  <si>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</si>
  <si>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</si>
  <si>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</si>
  <si>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</si>
  <si>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</si>
  <si>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</si>
  <si>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</si>
  <si>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</si>
  <si>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</si>
  <si>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</si>
  <si>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</si>
  <si>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</si>
  <si>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</si>
  <si>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</si>
  <si>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</si>
  <si>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</si>
  <si>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</si>
  <si>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</si>
  <si>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</si>
  <si>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</si>
  <si>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</si>
  <si>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</si>
  <si>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</si>
  <si>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</si>
  <si>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</si>
  <si>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</si>
  <si>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</si>
  <si>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</si>
  <si>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</si>
  <si>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</si>
  <si>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</si>
  <si>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</si>
  <si>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</si>
  <si>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</si>
  <si>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</si>
  <si>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</si>
  <si>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</si>
  <si>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</si>
  <si>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</si>
  <si>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</si>
  <si>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</si>
  <si>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</si>
  <si>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</si>
  <si>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</si>
  <si>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</si>
  <si>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</si>
  <si>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</si>
  <si>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</si>
  <si>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</si>
  <si>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</si>
  <si>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</si>
  <si>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</si>
  <si>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</si>
  <si>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</si>
  <si>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</si>
  <si>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</si>
  <si>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</si>
  <si>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</si>
  <si>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</si>
  <si>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</si>
  <si>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</si>
  <si>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</si>
  <si>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</si>
  <si>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</si>
  <si>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</si>
  <si>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</si>
  <si>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</si>
  <si>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</si>
  <si>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</si>
  <si>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</si>
  <si>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</si>
  <si>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</si>
  <si>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</si>
  <si>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</si>
  <si>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</si>
  <si>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</si>
  <si>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</si>
  <si>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</si>
  <si>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</si>
  <si>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</si>
  <si>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</si>
  <si>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</si>
  <si>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</si>
  <si>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</si>
  <si>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</si>
  <si>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</si>
  <si>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</si>
  <si>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</si>
  <si>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</si>
  <si>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</si>
  <si>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</si>
  <si>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</si>
  <si>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</si>
  <si>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</si>
  <si>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</si>
  <si>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</si>
  <si>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</si>
  <si>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</si>
  <si>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</si>
  <si>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</si>
  <si>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</si>
  <si>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</si>
  <si>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</si>
  <si>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</si>
  <si>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</si>
  <si>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</si>
  <si>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</si>
  <si>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</si>
  <si>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</si>
  <si>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</si>
  <si>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</si>
  <si>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</si>
  <si>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</si>
  <si>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</si>
  <si>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</si>
  <si>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</si>
  <si>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</si>
  <si>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</si>
  <si>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</si>
  <si>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</si>
  <si>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</si>
  <si>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</si>
  <si>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</si>
  <si>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</si>
  <si>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</si>
  <si>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</si>
  <si>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</si>
  <si>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</si>
  <si>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</si>
  <si>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</si>
  <si>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</si>
  <si>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</si>
  <si>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</si>
  <si>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</si>
  <si>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</si>
  <si>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</si>
  <si>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</si>
  <si>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</si>
  <si>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</si>
  <si>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</si>
  <si>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</si>
  <si>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</si>
  <si>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</si>
  <si>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</si>
  <si>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</si>
  <si>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</si>
  <si>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</si>
  <si>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</si>
  <si>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</si>
  <si>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</si>
  <si>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</si>
  <si>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</si>
  <si>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</si>
  <si>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</si>
  <si>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</si>
  <si>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</si>
  <si>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</si>
  <si>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</si>
  <si>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</si>
  <si>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</si>
  <si>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</si>
  <si>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</si>
  <si>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</si>
  <si>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</si>
  <si>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</si>
  <si>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</si>
  <si>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</si>
  <si>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</si>
  <si>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</si>
  <si>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</si>
  <si>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</si>
  <si>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</si>
  <si>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</si>
  <si>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</si>
  <si>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</si>
  <si>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</si>
  <si>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</si>
  <si>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</si>
  <si>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</si>
  <si>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</si>
  <si>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</si>
  <si>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</si>
  <si>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</si>
  <si>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</si>
  <si>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</si>
  <si>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</si>
  <si>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</si>
  <si>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</si>
  <si>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</si>
  <si>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</si>
  <si>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</si>
  <si>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</si>
  <si>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</si>
  <si>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</si>
  <si>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</si>
  <si>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</si>
  <si>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</si>
  <si>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</si>
  <si>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</si>
  <si>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</si>
  <si>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</si>
  <si>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</si>
  <si>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</si>
  <si>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</si>
  <si>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</si>
  <si>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</si>
  <si>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</si>
  <si>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</si>
  <si>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</si>
  <si>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</si>
  <si>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</si>
  <si>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</si>
  <si>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</si>
  <si>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</si>
  <si>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</si>
  <si>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</si>
  <si>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</si>
  <si>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</si>
  <si>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</si>
  <si>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</si>
  <si>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</si>
  <si>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</si>
  <si>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</si>
  <si>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</si>
  <si>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</si>
  <si>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</si>
  <si>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</si>
  <si>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</si>
  <si>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</si>
  <si>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</si>
  <si>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</si>
  <si>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</si>
  <si>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</si>
  <si>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</si>
  <si>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</si>
  <si>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</si>
  <si>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</si>
  <si>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</si>
  <si>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</si>
  <si>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</si>
  <si>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</si>
  <si>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</si>
  <si>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</si>
  <si>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</si>
  <si>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</si>
  <si>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</si>
  <si>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</si>
  <si>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</si>
  <si>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</si>
  <si>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</si>
  <si>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</si>
  <si>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</si>
  <si>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</si>
  <si>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</si>
  <si>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</si>
  <si>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</si>
  <si>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</si>
  <si>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</si>
  <si>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</si>
  <si>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</si>
  <si>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</si>
  <si>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</si>
  <si>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</si>
  <si>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</si>
  <si>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</si>
  <si>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</si>
  <si>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</si>
  <si>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</si>
  <si>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</si>
  <si>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</si>
  <si>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</si>
  <si>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</si>
  <si>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</si>
  <si>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</si>
  <si>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</si>
  <si>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</si>
  <si>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</si>
  <si>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</si>
  <si>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</si>
  <si>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</si>
  <si>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</si>
  <si>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</si>
  <si>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</si>
  <si>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</si>
  <si>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</si>
  <si>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</si>
  <si>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</si>
  <si>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</si>
  <si>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</si>
  <si>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</si>
  <si>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</si>
  <si>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</si>
  <si>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</si>
  <si>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</si>
  <si>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</si>
  <si>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</si>
  <si>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</si>
  <si>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</si>
  <si>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</si>
  <si>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</si>
  <si>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</si>
  <si>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</si>
  <si>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</si>
  <si>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</si>
  <si>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</si>
  <si>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</si>
  <si>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</si>
  <si>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</si>
  <si>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</si>
  <si>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</si>
  <si>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</si>
  <si>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</si>
  <si>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</si>
  <si>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</si>
  <si>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</si>
  <si>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</si>
  <si>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</si>
  <si>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</si>
  <si>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</si>
  <si>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</si>
  <si>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</si>
  <si>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</si>
  <si>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</si>
  <si>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</si>
  <si>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</si>
  <si>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</si>
  <si>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</si>
  <si>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</si>
  <si>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</si>
  <si>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</si>
  <si>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</si>
  <si>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</si>
  <si>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</si>
  <si>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</si>
  <si>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</si>
  <si>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</si>
  <si>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</si>
  <si>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</si>
  <si>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</si>
  <si>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</si>
  <si>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</si>
  <si>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</si>
  <si>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</si>
  <si>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</si>
  <si>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</si>
  <si>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</si>
  <si>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</si>
  <si>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</si>
  <si>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</si>
  <si>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</si>
  <si>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</si>
  <si>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</si>
  <si>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</si>
  <si>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</si>
  <si>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</si>
  <si>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</si>
  <si>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</si>
  <si>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</si>
  <si>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</si>
  <si>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</si>
  <si>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</si>
  <si>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</si>
  <si>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</si>
  <si>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</si>
  <si>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</si>
  <si>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</si>
  <si>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</si>
  <si>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</si>
  <si>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</si>
  <si>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</si>
  <si>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</si>
  <si>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</si>
  <si>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</si>
  <si>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</si>
  <si>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</si>
  <si>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</si>
  <si>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</si>
  <si>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</si>
  <si>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</si>
  <si>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</si>
  <si>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</si>
  <si>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</si>
  <si>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</si>
  <si>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</si>
  <si>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</si>
  <si>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</si>
  <si>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</si>
  <si>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</si>
  <si>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</si>
  <si>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</si>
  <si>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</si>
  <si>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</si>
  <si>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</si>
  <si>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</si>
  <si>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</si>
  <si>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</si>
  <si>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</si>
  <si>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</si>
  <si>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</si>
  <si>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</si>
  <si>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</si>
  <si>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</si>
  <si>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</si>
  <si>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</si>
  <si>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</si>
  <si>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</si>
  <si>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</si>
  <si>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</si>
  <si>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</si>
  <si>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</si>
  <si>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</si>
  <si>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</si>
  <si>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</si>
  <si>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</si>
  <si>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</si>
  <si>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</si>
  <si>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</si>
  <si>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</si>
  <si>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</si>
  <si>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</si>
  <si>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</si>
  <si>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</si>
  <si>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</si>
  <si>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</si>
  <si>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</si>
  <si>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</si>
  <si>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</si>
  <si>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</si>
  <si>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</si>
  <si>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</si>
  <si>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</si>
  <si>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</si>
  <si>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</si>
  <si>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</si>
  <si>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</si>
  <si>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</si>
  <si>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</si>
  <si>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</si>
  <si>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</si>
  <si>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</si>
  <si>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</si>
  <si>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</si>
  <si>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</si>
  <si>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</si>
  <si>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</si>
  <si>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</si>
  <si>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</si>
  <si>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</si>
  <si>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</si>
  <si>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</si>
  <si>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</si>
  <si>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</si>
  <si>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</si>
  <si>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</si>
  <si>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</si>
  <si>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</si>
  <si>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</si>
  <si>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</si>
  <si>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</si>
  <si>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</si>
  <si>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</si>
  <si>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</si>
  <si>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</si>
  <si>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</si>
  <si>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</si>
  <si>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</si>
  <si>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</si>
  <si>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</si>
  <si>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</si>
  <si>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</si>
  <si>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</si>
  <si>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</si>
  <si>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</si>
  <si>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</si>
  <si>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</si>
  <si>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</si>
  <si>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</si>
  <si>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</si>
  <si>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</si>
  <si>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</si>
  <si>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</si>
  <si>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</si>
  <si>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</si>
  <si>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</si>
  <si>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</si>
  <si>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</si>
  <si>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</si>
  <si>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</si>
  <si>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</si>
  <si>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</si>
  <si>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</si>
  <si>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</si>
  <si>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</si>
  <si>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</si>
  <si>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</si>
  <si>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</si>
  <si>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</si>
  <si>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</si>
  <si>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</si>
  <si>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</si>
  <si>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</si>
  <si>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</si>
  <si>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</si>
  <si>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</si>
  <si>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</si>
  <si>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</si>
  <si>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</si>
  <si>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</si>
  <si>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</si>
  <si>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</si>
  <si>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</si>
  <si>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</si>
  <si>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</si>
  <si>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</si>
  <si>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</si>
  <si>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</si>
  <si>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</si>
  <si>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</si>
  <si>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</si>
  <si>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</si>
  <si>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</si>
  <si>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</si>
  <si>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</si>
  <si>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</si>
  <si>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</si>
  <si>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</si>
  <si>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</si>
  <si>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</si>
  <si>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</si>
  <si>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</si>
  <si>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</si>
  <si>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</si>
  <si>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</si>
  <si>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</si>
  <si>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</si>
  <si>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</si>
  <si>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</si>
  <si>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</si>
  <si>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</si>
  <si>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</si>
  <si>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</si>
  <si>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</si>
  <si>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</si>
  <si>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</si>
  <si>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</si>
  <si>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</si>
  <si>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</si>
  <si>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</si>
  <si>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</si>
  <si>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</si>
  <si>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</si>
  <si>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</si>
  <si>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</si>
  <si>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</si>
  <si>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</si>
  <si>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</si>
  <si>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</si>
  <si>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</si>
  <si>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</si>
  <si>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</si>
  <si>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</si>
  <si>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</si>
  <si>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</si>
  <si>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</si>
  <si>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</si>
  <si>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</si>
  <si>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</si>
  <si>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</si>
  <si>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</si>
  <si>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</si>
  <si>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</si>
  <si>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</si>
  <si>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</si>
  <si>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</si>
  <si>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</si>
  <si>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</si>
  <si>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</si>
  <si>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</si>
  <si>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</si>
  <si>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</si>
  <si>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</si>
  <si>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</si>
  <si>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</si>
  <si>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</si>
  <si>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</si>
  <si>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</si>
  <si>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</si>
  <si>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</si>
  <si>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</si>
  <si>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</si>
  <si>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</si>
  <si>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</si>
  <si>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</si>
  <si>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</si>
  <si>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</si>
  <si>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</si>
  <si>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</si>
  <si>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</si>
  <si>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</si>
  <si>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</si>
  <si>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</si>
  <si>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</si>
  <si>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</si>
  <si>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</si>
  <si>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</si>
  <si>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</si>
  <si>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</si>
  <si>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</si>
  <si>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</si>
  <si>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</si>
  <si>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</si>
  <si>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</si>
  <si>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</si>
  <si>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</si>
  <si>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</si>
  <si>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</si>
  <si>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</si>
  <si>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</si>
  <si>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</si>
  <si>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</si>
  <si>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</si>
  <si>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</si>
  <si>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</si>
  <si>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</si>
  <si>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</si>
  <si>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</si>
  <si>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</si>
  <si>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</si>
  <si>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</si>
  <si>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</si>
  <si>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</si>
  <si>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</si>
  <si>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</si>
  <si>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</si>
  <si>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</si>
  <si>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</si>
  <si>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</si>
  <si>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</si>
  <si>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</si>
  <si>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</si>
  <si>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</si>
  <si>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</si>
  <si>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</si>
  <si>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</si>
  <si>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</si>
  <si>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</si>
  <si>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</si>
  <si>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</si>
  <si>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</si>
  <si>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</si>
  <si>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</si>
  <si>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</si>
  <si>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</si>
  <si>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</si>
  <si>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</si>
  <si>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</si>
  <si>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</si>
  <si>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</si>
  <si>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</si>
  <si>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</si>
  <si>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</si>
  <si>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</si>
  <si>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</si>
  <si>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</si>
  <si>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</si>
  <si>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</si>
  <si>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</si>
  <si>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</si>
  <si>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</si>
  <si>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</si>
  <si>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</si>
  <si>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</si>
  <si>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</si>
  <si>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</si>
  <si>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</si>
  <si>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</si>
  <si>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</si>
  <si>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</si>
  <si>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</si>
  <si>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</si>
  <si>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</si>
  <si>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</si>
  <si>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</si>
  <si>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</si>
  <si>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</si>
  <si>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</si>
  <si>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</si>
  <si>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</si>
  <si>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</si>
  <si>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</si>
  <si>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</si>
  <si>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</si>
  <si>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</si>
  <si>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</si>
  <si>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</si>
  <si>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</si>
  <si>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</si>
  <si>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</si>
  <si>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</si>
  <si>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</si>
  <si>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</si>
  <si>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</si>
  <si>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</si>
  <si>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</si>
  <si>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</si>
  <si>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</si>
  <si>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</si>
  <si>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</si>
  <si>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</si>
  <si>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</si>
  <si>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</si>
  <si>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</si>
  <si>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</si>
  <si>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</si>
  <si>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</si>
  <si>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</si>
  <si>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</si>
  <si>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</si>
  <si>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</si>
  <si>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</si>
  <si>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</si>
  <si>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</si>
  <si>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</si>
  <si>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</si>
  <si>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</si>
  <si>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</si>
  <si>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</si>
  <si>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</si>
  <si>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</si>
  <si>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</si>
  <si>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</si>
  <si>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</si>
  <si>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</si>
  <si>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</si>
  <si>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</si>
  <si>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</si>
  <si>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</si>
  <si>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</si>
  <si>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</si>
  <si>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</si>
  <si>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</si>
  <si>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</si>
  <si>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</si>
  <si>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</si>
  <si>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</si>
  <si>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</si>
  <si>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</si>
  <si>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</si>
  <si>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</si>
  <si>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</si>
  <si>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</si>
  <si>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</si>
  <si>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</si>
  <si>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</si>
  <si>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</si>
  <si>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</si>
  <si>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</si>
  <si>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</si>
  <si>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</si>
  <si>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</si>
  <si>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</si>
  <si>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</si>
  <si>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</si>
  <si>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</si>
  <si>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</si>
  <si>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</si>
  <si>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</si>
  <si>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</si>
  <si>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</si>
  <si>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</si>
  <si>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</si>
  <si>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</si>
  <si>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</si>
  <si>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</si>
  <si>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</si>
  <si>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</si>
  <si>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</si>
  <si>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</si>
  <si>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</si>
  <si>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</si>
  <si>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</si>
  <si>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</si>
  <si>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</si>
  <si>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</si>
  <si>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</si>
  <si>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</si>
  <si>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</si>
  <si>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</si>
  <si>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</si>
  <si>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</si>
  <si>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</si>
  <si>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</si>
  <si>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</si>
  <si>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</si>
  <si>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</si>
  <si>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</si>
  <si>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</si>
  <si>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</si>
  <si>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</si>
  <si>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</si>
  <si>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</si>
  <si>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</si>
  <si>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</si>
  <si>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</si>
  <si>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</si>
  <si>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</si>
  <si>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</si>
  <si>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</si>
  <si>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</si>
  <si>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</si>
  <si>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</si>
  <si>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</si>
  <si>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</si>
  <si>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</si>
  <si>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</si>
  <si>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</si>
  <si>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</si>
  <si>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</si>
  <si>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</si>
  <si>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</si>
  <si>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</si>
  <si>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</si>
  <si>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</si>
  <si>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</si>
  <si>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</si>
  <si>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</si>
  <si>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</si>
  <si>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</si>
  <si>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</si>
  <si>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</si>
  <si>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</si>
  <si>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</si>
  <si>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</si>
  <si>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</si>
  <si>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</si>
  <si>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</si>
  <si>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</si>
  <si>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</si>
  <si>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</si>
  <si>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</si>
  <si>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</si>
  <si>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</si>
  <si>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</si>
  <si>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</si>
  <si>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</si>
  <si>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</si>
  <si>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</si>
  <si>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</si>
  <si>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</si>
  <si>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</si>
  <si>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</si>
  <si>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</si>
  <si>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</si>
  <si>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</si>
  <si>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</si>
  <si>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</si>
  <si>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</si>
  <si>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</si>
  <si>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</si>
  <si>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</si>
  <si>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</si>
  <si>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</si>
  <si>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</si>
  <si>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</si>
  <si>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</si>
  <si>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</si>
  <si>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</si>
  <si>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</si>
  <si>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</si>
  <si>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</si>
  <si>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</si>
  <si>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</si>
  <si>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</si>
  <si>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</si>
  <si>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</si>
  <si>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</si>
  <si>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</si>
  <si>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</si>
  <si>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</si>
  <si>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</si>
  <si>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</si>
  <si>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</si>
  <si>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</si>
  <si>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</si>
  <si>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</si>
  <si>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</si>
  <si>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</si>
  <si>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</si>
  <si>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</si>
  <si>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</si>
  <si>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</si>
  <si>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</si>
  <si>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</si>
  <si>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</si>
  <si>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</si>
  <si>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</si>
  <si>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</si>
  <si>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</si>
  <si>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</si>
  <si>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</si>
  <si>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</si>
  <si>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</si>
  <si>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</si>
  <si>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</si>
  <si>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</si>
  <si>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</si>
  <si>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</si>
  <si>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</si>
  <si>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</si>
  <si>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</si>
  <si>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</si>
  <si>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</si>
  <si>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</si>
  <si>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</si>
  <si>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</si>
  <si>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</si>
  <si>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</si>
  <si>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</si>
  <si>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</si>
  <si>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</si>
  <si>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</si>
  <si>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</si>
  <si>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</si>
  <si>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</si>
  <si>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</si>
  <si>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</si>
  <si>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</si>
  <si>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</si>
  <si>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</si>
  <si>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</si>
  <si>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</si>
  <si>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</si>
  <si>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</si>
  <si>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</si>
  <si>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</si>
  <si>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</si>
  <si>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</si>
  <si>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</si>
  <si>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</si>
  <si>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</si>
  <si>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</si>
  <si>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</si>
  <si>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</si>
  <si>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</si>
  <si>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</si>
  <si>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</si>
  <si>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</si>
  <si>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</si>
  <si>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</si>
  <si>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</si>
  <si>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</si>
  <si>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</si>
  <si>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</si>
  <si>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</si>
  <si>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</si>
  <si>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</si>
  <si>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</si>
  <si>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</si>
  <si>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</si>
  <si>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</si>
  <si>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</si>
  <si>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</si>
  <si>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</si>
  <si>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</si>
  <si>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</si>
  <si>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</si>
  <si>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</si>
  <si>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</si>
  <si>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</si>
  <si>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</si>
  <si>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</si>
  <si>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</si>
  <si>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</si>
  <si>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</si>
  <si>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</si>
  <si>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</si>
  <si>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</si>
  <si>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</si>
  <si>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</si>
  <si>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</si>
  <si>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</si>
  <si>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</si>
  <si>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</si>
  <si>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</si>
  <si>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</si>
  <si>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</si>
  <si>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</si>
  <si>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</si>
  <si>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</si>
  <si>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</si>
  <si>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</si>
  <si>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</si>
  <si>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</si>
  <si>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</si>
  <si>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</si>
  <si>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</si>
  <si>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</si>
  <si>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</si>
  <si>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</si>
  <si>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</si>
  <si>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</si>
  <si>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</si>
  <si>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</si>
  <si>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</si>
  <si>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</si>
  <si>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</si>
  <si>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</si>
  <si>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</si>
  <si>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</si>
  <si>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</si>
  <si>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</si>
  <si>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</si>
  <si>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</si>
  <si>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</si>
  <si>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</si>
  <si>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</si>
  <si>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</si>
  <si>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</si>
  <si>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</si>
  <si>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</si>
  <si>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</si>
  <si>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</si>
  <si>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</si>
  <si>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</si>
  <si>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</si>
  <si>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</si>
  <si>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</si>
  <si>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</si>
  <si>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</si>
  <si>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</si>
  <si>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</si>
  <si>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</si>
  <si>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</si>
  <si>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</si>
  <si>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</si>
  <si>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</si>
  <si>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</si>
  <si>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</si>
  <si>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</si>
  <si>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</si>
  <si>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</si>
  <si>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</si>
  <si>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</si>
  <si>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</si>
  <si>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</si>
  <si>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</si>
  <si>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</si>
  <si>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</si>
  <si>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</si>
  <si>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</si>
  <si>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</si>
  <si>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</si>
  <si>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</si>
  <si>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</si>
  <si>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</si>
  <si>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</si>
  <si>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</si>
  <si>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</si>
  <si>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</si>
  <si>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</si>
  <si>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</si>
  <si>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</si>
  <si>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</si>
  <si>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</si>
  <si>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</si>
  <si>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</si>
  <si>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</si>
  <si>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</si>
  <si>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</si>
  <si>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</si>
  <si>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</si>
  <si>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</si>
  <si>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</si>
  <si>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</si>
  <si>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</si>
  <si>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</si>
  <si>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</si>
  <si>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</si>
  <si>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</si>
  <si>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</si>
  <si>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</si>
  <si>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</si>
  <si>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</si>
  <si>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</si>
  <si>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</si>
  <si>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</si>
  <si>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</si>
  <si>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</si>
  <si>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</si>
  <si>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</si>
  <si>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</si>
  <si>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</si>
  <si>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</si>
  <si>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</si>
  <si>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</si>
  <si>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</si>
  <si>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</si>
  <si>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</si>
  <si>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</si>
  <si>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</si>
  <si>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</si>
  <si>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</si>
  <si>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</si>
  <si>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</si>
  <si>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</si>
  <si>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</si>
  <si>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</si>
  <si>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</si>
  <si>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</si>
  <si>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</si>
  <si>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</si>
  <si>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</si>
  <si>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</si>
  <si>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</si>
  <si>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</si>
  <si>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</si>
  <si>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</si>
  <si>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</si>
  <si>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</si>
  <si>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</si>
  <si>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</si>
  <si>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</si>
  <si>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</si>
  <si>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</si>
  <si>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</si>
  <si>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</si>
  <si>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</si>
  <si>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</si>
  <si>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</si>
  <si>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</si>
  <si>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</si>
  <si>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</si>
  <si>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</si>
  <si>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</si>
  <si>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</si>
  <si>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</si>
  <si>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</si>
  <si>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</si>
  <si>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</si>
  <si>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</si>
  <si>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</si>
  <si>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</si>
  <si>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</si>
  <si>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</si>
  <si>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</si>
  <si>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</si>
  <si>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</si>
  <si>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</si>
  <si>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</si>
  <si>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</si>
  <si>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</si>
  <si>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</si>
  <si>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</si>
  <si>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</si>
  <si>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</si>
  <si>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</si>
  <si>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</si>
  <si>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</si>
  <si>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</si>
  <si>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</si>
  <si>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</si>
  <si>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</si>
  <si>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</si>
  <si>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</si>
  <si>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</si>
  <si>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</si>
  <si>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</si>
  <si>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</si>
  <si>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</si>
  <si>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</si>
  <si>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</si>
  <si>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</si>
  <si>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</si>
  <si>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</si>
  <si>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</si>
  <si>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</si>
  <si>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</si>
  <si>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</si>
  <si>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</si>
  <si>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</si>
  <si>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</si>
  <si>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</si>
  <si>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</si>
  <si>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</si>
  <si>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</si>
  <si>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</si>
  <si>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</si>
  <si>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</si>
  <si>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</si>
  <si>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</si>
  <si>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</si>
  <si>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</si>
  <si>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</si>
  <si>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</si>
  <si>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</si>
  <si>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</si>
  <si>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</si>
  <si>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</si>
  <si>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</si>
  <si>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</si>
  <si>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</si>
  <si>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</si>
  <si>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</si>
  <si>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</si>
  <si>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</si>
  <si>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</si>
  <si>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</si>
  <si>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</si>
  <si>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</si>
  <si>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</si>
  <si>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</si>
  <si>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</si>
  <si>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</si>
  <si>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</si>
  <si>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</si>
  <si>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</si>
  <si>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</si>
  <si>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</si>
  <si>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</si>
  <si>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</si>
  <si>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</si>
  <si>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</si>
  <si>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</si>
  <si>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</si>
  <si>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</si>
  <si>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</si>
  <si>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</si>
  <si>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</si>
  <si>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</si>
  <si>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</si>
  <si>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</si>
  <si>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</si>
  <si>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</si>
  <si>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</si>
  <si>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</si>
  <si>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</si>
  <si>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</si>
  <si>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</si>
  <si>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</si>
  <si>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</si>
  <si>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</si>
  <si>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</si>
  <si>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</si>
  <si>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</si>
  <si>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</si>
  <si>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</si>
  <si>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</si>
  <si>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</si>
  <si>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</si>
  <si>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</si>
  <si>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</si>
  <si>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</si>
  <si>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</si>
  <si>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</si>
  <si>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</si>
  <si>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</si>
  <si>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</si>
  <si>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</si>
  <si>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</si>
  <si>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</si>
  <si>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</si>
  <si>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</si>
  <si>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</si>
  <si>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</si>
  <si>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</si>
  <si>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</si>
  <si>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</si>
  <si>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</si>
  <si>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</si>
  <si>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</si>
  <si>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</si>
  <si>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</si>
  <si>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</si>
  <si>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</si>
  <si>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</si>
  <si>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</si>
  <si>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</si>
  <si>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</si>
  <si>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</si>
  <si>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</si>
  <si>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</si>
  <si>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</si>
  <si>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</si>
  <si>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</si>
  <si>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</si>
  <si>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</si>
  <si>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</si>
  <si>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</si>
  <si>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</si>
  <si>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</si>
  <si>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</si>
  <si>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</si>
  <si>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</si>
  <si>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</si>
  <si>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</si>
  <si>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</si>
  <si>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</si>
  <si>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</si>
  <si>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</si>
  <si>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</si>
  <si>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</si>
  <si>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</si>
  <si>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</si>
  <si>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</si>
  <si>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</si>
  <si>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</si>
  <si>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</si>
  <si>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</si>
  <si>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</si>
  <si>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</si>
  <si>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</si>
  <si>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</si>
  <si>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</si>
  <si>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</si>
  <si>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</si>
  <si>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</si>
  <si>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</si>
  <si>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</si>
  <si>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</si>
  <si>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</si>
  <si>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</si>
  <si>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</si>
  <si>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</si>
  <si>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</si>
  <si>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</si>
  <si>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</si>
  <si>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</si>
  <si>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</si>
  <si>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</si>
  <si>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</si>
  <si>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</si>
  <si>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</si>
  <si>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</si>
  <si>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</si>
  <si>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</si>
  <si>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</si>
  <si>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</si>
  <si>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</si>
  <si>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</si>
  <si>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</si>
  <si>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</si>
  <si>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</si>
  <si>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</si>
  <si>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</si>
  <si>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</si>
  <si>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</si>
  <si>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</si>
  <si>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</si>
  <si>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</si>
  <si>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</si>
  <si>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</si>
  <si>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</si>
  <si>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</si>
  <si>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</si>
  <si>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</si>
  <si>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</si>
  <si>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</si>
  <si>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</si>
  <si>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</si>
  <si>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</si>
  <si>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</si>
  <si>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</si>
  <si>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</si>
  <si>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</si>
  <si>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</si>
  <si>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</si>
  <si>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</si>
  <si>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</si>
  <si>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</si>
  <si>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</si>
  <si>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</si>
  <si>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</si>
  <si>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</si>
  <si>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</si>
  <si>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</si>
  <si>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</si>
  <si>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</si>
  <si>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</si>
  <si>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</si>
  <si>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</si>
  <si>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</si>
  <si>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</si>
  <si>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</si>
  <si>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</si>
  <si>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</si>
  <si>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</si>
  <si>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</si>
  <si>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</si>
  <si>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</si>
  <si>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</si>
  <si>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</si>
  <si>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</si>
  <si>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</si>
  <si>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</si>
  <si>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</si>
  <si>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</si>
  <si>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</si>
  <si>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</si>
  <si>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</si>
  <si>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</si>
  <si>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</si>
  <si>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</si>
  <si>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</si>
  <si>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</si>
  <si>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</si>
  <si>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</si>
  <si>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</si>
  <si>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</si>
  <si>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</si>
  <si>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</si>
  <si>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</si>
  <si>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</si>
  <si>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</si>
  <si>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</si>
  <si>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</si>
  <si>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</si>
  <si>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</si>
  <si>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</si>
  <si>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</si>
  <si>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</si>
  <si>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</si>
  <si>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</si>
  <si>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</si>
  <si>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</si>
  <si>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</si>
  <si>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</si>
  <si>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</si>
  <si>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</si>
  <si>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</si>
  <si>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</si>
  <si>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</si>
  <si>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</si>
  <si>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</si>
  <si>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</si>
  <si>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</si>
  <si>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</si>
  <si>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</si>
  <si>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</si>
  <si>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</si>
  <si>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</si>
  <si>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</si>
  <si>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</si>
  <si>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</si>
  <si>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</si>
  <si>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</si>
  <si>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</si>
  <si>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</si>
  <si>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</si>
  <si>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</si>
  <si>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</si>
  <si>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</si>
  <si>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</si>
  <si>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</si>
  <si>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</si>
  <si>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</si>
  <si>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</si>
  <si>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</si>
  <si>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</si>
  <si>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</si>
  <si>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</si>
  <si>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</si>
  <si>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</si>
  <si>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</si>
  <si>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</si>
  <si>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</si>
  <si>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</si>
  <si>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</si>
  <si>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</si>
  <si>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</si>
  <si>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</si>
  <si>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</si>
  <si>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</si>
  <si>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</si>
  <si>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</si>
  <si>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</si>
  <si>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</si>
  <si>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</si>
  <si>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</si>
  <si>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</si>
  <si>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</si>
  <si>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</si>
  <si>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</si>
  <si>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</si>
  <si>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</si>
  <si>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</si>
  <si>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</si>
  <si>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</si>
  <si>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</si>
  <si>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</si>
  <si>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</si>
  <si>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</si>
  <si>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</si>
  <si>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</si>
  <si>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</si>
  <si>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</si>
  <si>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</si>
  <si>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</si>
  <si>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</si>
  <si>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</si>
  <si>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</si>
  <si>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</si>
  <si>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</si>
  <si>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</si>
  <si>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</si>
  <si>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</si>
  <si>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</si>
  <si>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</si>
  <si>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</si>
  <si>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</si>
  <si>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</si>
  <si>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</si>
  <si>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</si>
  <si>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</si>
  <si>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</si>
  <si>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</si>
  <si>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</si>
  <si>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</si>
  <si>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</si>
  <si>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</si>
  <si>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</si>
  <si>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</si>
  <si>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</si>
  <si>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</si>
  <si>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</si>
  <si>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</si>
  <si>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</si>
  <si>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</si>
  <si>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</si>
  <si>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</si>
  <si>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</si>
  <si>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</si>
  <si>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</si>
  <si>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</si>
  <si>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</si>
  <si>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</si>
  <si>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</si>
  <si>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</si>
  <si>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</si>
  <si>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</si>
  <si>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</si>
  <si>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</si>
  <si>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</si>
  <si>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</si>
  <si>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</si>
  <si>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</si>
  <si>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</si>
  <si>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</si>
  <si>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</si>
  <si>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</si>
  <si>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</si>
  <si>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</si>
  <si>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</si>
  <si>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</si>
  <si>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</si>
  <si>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</si>
  <si>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</si>
  <si>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</si>
  <si>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</si>
  <si>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</si>
  <si>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</si>
  <si>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</si>
  <si>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</si>
  <si>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</si>
  <si>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</si>
  <si>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</si>
  <si>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</si>
  <si>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</si>
  <si>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</si>
  <si>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</si>
  <si>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</si>
  <si>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</si>
  <si>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</si>
  <si>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</si>
  <si>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</si>
  <si>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</si>
  <si>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</si>
  <si>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</si>
  <si>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</si>
  <si>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</si>
  <si>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</si>
  <si>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</si>
  <si>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</si>
  <si>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</si>
  <si>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</si>
  <si>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</si>
  <si>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</si>
  <si>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</si>
  <si>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</si>
  <si>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</si>
  <si>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</si>
  <si>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</si>
  <si>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</si>
  <si>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</si>
  <si>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</si>
  <si>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</si>
  <si>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</si>
  <si>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</si>
  <si>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</si>
  <si>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</si>
  <si>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</si>
  <si>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</si>
  <si>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</si>
  <si>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</si>
  <si>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</si>
  <si>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</si>
  <si>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</si>
  <si>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</si>
  <si>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</si>
  <si>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</si>
  <si>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</si>
  <si>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</si>
  <si>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</si>
  <si>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</si>
  <si>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</si>
  <si>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</si>
  <si>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</si>
  <si>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</si>
  <si>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</si>
  <si>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</si>
  <si>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</si>
  <si>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</si>
  <si>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</si>
  <si>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</si>
  <si>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</si>
  <si>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</si>
  <si>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</si>
  <si>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</si>
  <si>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</si>
  <si>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</si>
  <si>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</si>
  <si>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</si>
  <si>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</si>
  <si>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</si>
  <si>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</si>
  <si>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</si>
  <si>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</si>
  <si>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</si>
  <si>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</si>
  <si>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</si>
  <si>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</si>
  <si>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</si>
  <si>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</si>
  <si>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</si>
  <si>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</si>
  <si>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</si>
  <si>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</si>
  <si>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</si>
  <si>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</si>
  <si>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</si>
  <si>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</si>
  <si>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</si>
  <si>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</si>
  <si>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</si>
  <si>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</si>
  <si>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</si>
  <si>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</si>
  <si>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</si>
  <si>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</si>
  <si>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</si>
  <si>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</si>
  <si>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</si>
  <si>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</si>
  <si>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</si>
  <si>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</si>
  <si>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</si>
  <si>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</si>
  <si>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</si>
  <si>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</si>
  <si>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</si>
  <si>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</si>
  <si>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</si>
  <si>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</si>
  <si>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</si>
  <si>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</si>
  <si>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</si>
  <si>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</si>
  <si>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</si>
  <si>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</si>
  <si>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</si>
  <si>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</si>
  <si>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</si>
  <si>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</si>
  <si>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</si>
  <si>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</si>
  <si>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</si>
  <si>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</si>
  <si>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</si>
  <si>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</si>
  <si>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</si>
  <si>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</si>
  <si>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</si>
  <si>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</si>
  <si>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</si>
  <si>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</si>
  <si>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</si>
  <si>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</si>
  <si>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</si>
  <si>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</si>
  <si>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</si>
  <si>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</si>
  <si>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</si>
  <si>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</si>
  <si>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</si>
  <si>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</si>
  <si>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</si>
  <si>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</si>
  <si>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</si>
  <si>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</si>
  <si>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</si>
  <si>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</si>
  <si>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</si>
  <si>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</si>
  <si>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</si>
  <si>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</si>
  <si>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</si>
  <si>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</si>
  <si>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</si>
  <si>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</si>
  <si>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</si>
  <si>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</si>
  <si>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</si>
  <si>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</si>
  <si>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</si>
  <si>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</si>
  <si>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</si>
  <si>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</si>
  <si>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</si>
  <si>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</si>
  <si>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</si>
  <si>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</si>
  <si>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</si>
  <si>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</si>
  <si>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</si>
  <si>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</si>
  <si>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</si>
  <si>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</si>
  <si>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</si>
  <si>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</si>
  <si>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</si>
  <si>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</si>
  <si>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</si>
  <si>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</si>
  <si>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</si>
  <si>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</si>
  <si>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</si>
  <si>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</si>
  <si>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</si>
  <si>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</si>
  <si>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</si>
  <si>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</si>
  <si>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</si>
  <si>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</si>
  <si>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</si>
  <si>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</si>
  <si>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</si>
  <si>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</si>
  <si>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</si>
  <si>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</si>
  <si>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</si>
  <si>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</si>
  <si>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</si>
  <si>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</si>
  <si>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</si>
  <si>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</si>
  <si>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</si>
  <si>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</si>
  <si>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</si>
  <si>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</si>
  <si>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</si>
  <si>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</si>
  <si>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</si>
  <si>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</si>
  <si>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</si>
  <si>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</si>
  <si>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</si>
  <si>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</si>
  <si>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</si>
  <si>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</si>
  <si>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</si>
  <si>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</si>
  <si>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</si>
  <si>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</si>
  <si>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</si>
  <si>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</si>
  <si>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</si>
  <si>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</si>
  <si>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</si>
  <si>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</si>
  <si>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</si>
  <si>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</si>
  <si>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</si>
  <si>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</si>
  <si>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</si>
  <si>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</si>
  <si>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</si>
  <si>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</si>
  <si>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</si>
  <si>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</si>
  <si>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</si>
  <si>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</si>
  <si>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</si>
  <si>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</si>
  <si>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</si>
  <si>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</si>
  <si>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</si>
  <si>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</si>
  <si>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</si>
  <si>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</si>
  <si>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</si>
  <si>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</si>
  <si>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</si>
  <si>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</si>
  <si>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</si>
  <si>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</si>
  <si>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</si>
  <si>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</si>
  <si>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</si>
  <si>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</si>
  <si>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</si>
  <si>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</si>
  <si>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</si>
  <si>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</si>
  <si>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</si>
  <si>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</si>
  <si>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</si>
  <si>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</si>
  <si>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</si>
  <si>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</si>
  <si>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</si>
  <si>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</si>
  <si>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</si>
  <si>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</si>
  <si>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</si>
  <si>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</si>
  <si>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</si>
  <si>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</si>
  <si>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</si>
  <si>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</si>
  <si>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</si>
  <si>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</si>
  <si>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</si>
  <si>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</si>
  <si>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</si>
  <si>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</si>
  <si>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</si>
  <si>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</si>
  <si>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</si>
  <si>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</si>
  <si>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</si>
  <si>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</si>
  <si>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</si>
  <si>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</si>
  <si>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</si>
  <si>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</si>
  <si>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</si>
  <si>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</si>
  <si>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</si>
  <si>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</si>
  <si>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</si>
  <si>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</si>
  <si>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</si>
  <si>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</si>
  <si>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</si>
  <si>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</si>
  <si>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</si>
  <si>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</si>
  <si>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</si>
  <si>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</si>
  <si>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</si>
  <si>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</si>
  <si>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</si>
  <si>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</si>
  <si>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</si>
  <si>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</si>
  <si>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</si>
  <si>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</si>
  <si>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</si>
  <si>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</si>
  <si>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</si>
  <si>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</si>
  <si>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</si>
  <si>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</si>
  <si>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</si>
  <si>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</si>
  <si>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</si>
  <si>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</si>
  <si>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</si>
  <si>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</si>
  <si>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</si>
  <si>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</si>
  <si>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</si>
  <si>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</si>
  <si>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</si>
  <si>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</si>
  <si>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</si>
  <si>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</si>
  <si>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</si>
  <si>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</si>
  <si>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</si>
  <si>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</si>
  <si>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</si>
  <si>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</si>
  <si>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</si>
  <si>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</si>
  <si>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</si>
  <si>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</si>
  <si>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</si>
  <si>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</si>
  <si>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</si>
  <si>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</si>
  <si>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</si>
  <si>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</si>
  <si>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</si>
  <si>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</si>
  <si>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</si>
  <si>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</si>
  <si>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</si>
  <si>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</si>
  <si>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</si>
  <si>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</si>
  <si>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</si>
  <si>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</si>
  <si>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</si>
  <si>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</si>
  <si>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</si>
  <si>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</si>
  <si>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</si>
  <si>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</si>
  <si>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</si>
  <si>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</si>
  <si>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</si>
  <si>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</si>
  <si>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</si>
  <si>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</si>
  <si>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</si>
  <si>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</si>
  <si>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</si>
  <si>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</si>
  <si>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</si>
  <si>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</si>
  <si>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</si>
  <si>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</si>
  <si>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</si>
  <si>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</si>
  <si>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</si>
  <si>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</si>
  <si>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</si>
  <si>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</si>
  <si>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</si>
  <si>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</si>
  <si>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</si>
  <si>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</si>
  <si>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</si>
  <si>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</si>
  <si>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</si>
  <si>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</si>
  <si>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</si>
  <si>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</si>
  <si>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</si>
  <si>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</si>
  <si>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</si>
  <si>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</si>
  <si>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</si>
  <si>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</si>
  <si>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</si>
  <si>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</si>
  <si>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</si>
  <si>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</si>
  <si>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</si>
  <si>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</si>
  <si>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</si>
  <si>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</si>
  <si>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</si>
  <si>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</si>
  <si>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</si>
  <si>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</si>
  <si>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</si>
  <si>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</si>
  <si>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</si>
  <si>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</si>
  <si>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</si>
  <si>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</si>
  <si>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</si>
  <si>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</si>
  <si>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</si>
  <si>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</si>
  <si>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</si>
  <si>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</si>
  <si>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</si>
  <si>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</si>
  <si>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</si>
  <si>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</si>
  <si>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</si>
  <si>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</si>
  <si>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</si>
  <si>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</si>
  <si>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</si>
  <si>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</si>
  <si>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</si>
  <si>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</si>
  <si>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</si>
  <si>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</si>
  <si>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</si>
  <si>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</si>
  <si>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</si>
  <si>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</si>
  <si>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</si>
  <si>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</si>
  <si>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</si>
  <si>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</si>
  <si>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</si>
  <si>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</si>
  <si>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</si>
  <si>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</si>
  <si>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</si>
  <si>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</si>
  <si>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</si>
  <si>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</si>
  <si>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</si>
  <si>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</si>
  <si>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</si>
  <si>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</si>
  <si>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</si>
  <si>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</si>
  <si>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</si>
  <si>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</si>
  <si>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</si>
  <si>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</si>
  <si>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</si>
  <si>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</si>
  <si>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</si>
  <si>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</si>
  <si>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</si>
  <si>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</si>
  <si>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</si>
  <si>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</si>
  <si>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</si>
  <si>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</si>
  <si>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</si>
  <si>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</si>
  <si>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</si>
  <si>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</si>
  <si>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</si>
  <si>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</si>
  <si>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</si>
  <si>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</si>
  <si>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</si>
  <si>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</si>
  <si>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</si>
  <si>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</si>
  <si>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</si>
  <si>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</si>
  <si>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</si>
  <si>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</si>
  <si>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</si>
  <si>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</si>
  <si>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</si>
  <si>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</si>
  <si>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</si>
  <si>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</si>
  <si>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</si>
  <si>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</si>
  <si>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</si>
  <si>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</si>
  <si>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</si>
  <si>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</si>
  <si>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</si>
  <si>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</si>
  <si>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</si>
  <si>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</si>
  <si>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</si>
  <si>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</si>
  <si>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</si>
  <si>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</si>
  <si>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</si>
  <si>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</si>
  <si>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</si>
  <si>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</si>
  <si>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</si>
  <si>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</si>
  <si>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</si>
  <si>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</si>
  <si>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</si>
  <si>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</si>
  <si>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</si>
  <si>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</si>
  <si>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</si>
  <si>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</si>
  <si>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</si>
  <si>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</si>
  <si>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</si>
  <si>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</si>
  <si>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</si>
  <si>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</si>
  <si>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</si>
  <si>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</si>
  <si>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</si>
  <si>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</si>
  <si>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</si>
  <si>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</si>
  <si>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</si>
  <si>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</si>
  <si>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</si>
  <si>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</si>
  <si>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</si>
  <si>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</si>
  <si>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</si>
  <si>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</si>
  <si>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</si>
  <si>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</si>
  <si>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</si>
  <si>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</si>
  <si>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</si>
  <si>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</si>
  <si>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</si>
  <si>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</si>
  <si>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</si>
  <si>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</si>
  <si>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</si>
  <si>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</si>
  <si>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</si>
  <si>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</si>
  <si>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</si>
  <si>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</si>
  <si>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</si>
  <si>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</si>
  <si>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</si>
  <si>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</si>
  <si>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</si>
  <si>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</si>
  <si>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</si>
  <si>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</si>
  <si>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</si>
  <si>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</si>
  <si>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</si>
  <si>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</si>
  <si>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</si>
  <si>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</si>
  <si>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</si>
  <si>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</si>
  <si>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</si>
  <si>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</si>
  <si>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</si>
  <si>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</si>
  <si>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</si>
  <si>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</si>
  <si>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</si>
  <si>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</si>
  <si>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</si>
  <si>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</si>
  <si>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</si>
  <si>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</si>
  <si>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</si>
  <si>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</si>
  <si>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</si>
  <si>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</si>
  <si>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</si>
  <si>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</si>
  <si>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</si>
  <si>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</si>
  <si>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</si>
  <si>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</si>
  <si>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</si>
  <si>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</si>
  <si>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</si>
  <si>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</si>
  <si>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</si>
  <si>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</si>
  <si>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</si>
  <si>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</si>
  <si>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</si>
  <si>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</si>
  <si>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</si>
  <si>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</si>
  <si>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</si>
  <si>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</si>
  <si>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</si>
  <si>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</si>
  <si>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</si>
  <si>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</si>
  <si>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</si>
  <si>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</si>
  <si>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</si>
  <si>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</si>
  <si>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</si>
  <si>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</si>
  <si>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</si>
  <si>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</si>
  <si>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</si>
  <si>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</si>
  <si>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</si>
  <si>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</si>
  <si>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</si>
  <si>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</si>
  <si>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</si>
  <si>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</si>
  <si>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</si>
  <si>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</si>
  <si>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</si>
  <si>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</si>
  <si>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</si>
  <si>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</si>
  <si>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</si>
  <si>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</si>
  <si>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</si>
  <si>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</si>
  <si>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</si>
  <si>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</si>
  <si>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</si>
  <si>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</si>
  <si>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</si>
  <si>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</si>
  <si>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</si>
  <si>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</si>
  <si>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</si>
  <si>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</si>
  <si>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</si>
  <si>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</si>
  <si>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</si>
  <si>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</si>
  <si>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</si>
  <si>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</si>
  <si>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</si>
  <si>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</si>
  <si>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</si>
  <si>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</si>
  <si>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</si>
  <si>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</si>
  <si>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</si>
  <si>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</si>
  <si>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</si>
  <si>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</si>
  <si>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</si>
  <si>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</si>
  <si>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</si>
  <si>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</si>
  <si>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</si>
  <si>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</si>
  <si>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</si>
  <si>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</si>
  <si>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</si>
  <si>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</si>
  <si>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</si>
  <si>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</si>
  <si>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</si>
  <si>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</si>
  <si>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</si>
  <si>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</si>
  <si>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</si>
  <si>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</si>
  <si>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</si>
  <si>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</si>
  <si>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</si>
  <si>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</si>
  <si>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</si>
  <si>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</si>
  <si>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</si>
  <si>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</si>
  <si>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</si>
  <si>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</si>
  <si>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</si>
  <si>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</si>
  <si>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</si>
  <si>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</si>
  <si>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</si>
  <si>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</si>
  <si>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</si>
  <si>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</si>
  <si>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</si>
  <si>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</si>
  <si>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</si>
  <si>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</si>
  <si>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</si>
  <si>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</si>
  <si>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</si>
  <si>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</si>
  <si>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</si>
  <si>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</si>
  <si>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</si>
  <si>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</si>
  <si>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</si>
  <si>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</si>
  <si>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</si>
  <si>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</si>
  <si>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</si>
  <si>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</si>
  <si>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</si>
  <si>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</si>
  <si>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</si>
  <si>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</si>
  <si>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</si>
  <si>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</si>
  <si>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</si>
  <si>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</si>
  <si>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</si>
  <si>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</si>
  <si>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</si>
  <si>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</si>
  <si>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</si>
  <si>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</si>
  <si>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</si>
  <si>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</si>
  <si>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</si>
  <si>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</si>
  <si>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</si>
  <si>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</si>
  <si>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</si>
  <si>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</si>
  <si>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</si>
  <si>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</si>
  <si>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</si>
  <si>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</si>
  <si>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</si>
  <si>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</si>
  <si>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</si>
  <si>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</si>
  <si>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</si>
  <si>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</si>
  <si>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</si>
  <si>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</si>
  <si>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</si>
  <si>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</si>
  <si>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</si>
  <si>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</si>
  <si>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</si>
  <si>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</si>
  <si>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</si>
  <si>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</si>
  <si>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</si>
  <si>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</si>
  <si>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</si>
  <si>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</si>
  <si>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</si>
  <si>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</si>
  <si>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</si>
  <si>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</si>
  <si>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</si>
  <si>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</si>
  <si>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</si>
  <si>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</si>
  <si>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</si>
  <si>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</si>
  <si>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</si>
  <si>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</si>
  <si>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</si>
  <si>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</si>
  <si>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</si>
  <si>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</si>
  <si>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</si>
  <si>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</si>
  <si>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</si>
  <si>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</si>
  <si>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</si>
  <si>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</si>
  <si>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</si>
  <si>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</si>
  <si>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</si>
  <si>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</si>
  <si>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</si>
  <si>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</si>
  <si>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</si>
  <si>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</si>
  <si>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</si>
  <si>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</si>
  <si>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</si>
  <si>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</si>
  <si>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</si>
  <si>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</si>
  <si>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</si>
  <si>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</si>
  <si>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</si>
  <si>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</si>
  <si>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</si>
  <si>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</si>
  <si>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</si>
  <si>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</si>
  <si>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</si>
  <si>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</si>
  <si>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</si>
  <si>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</si>
  <si>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</si>
  <si>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</si>
  <si>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</si>
  <si>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</si>
  <si>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</si>
  <si>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</si>
  <si>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</si>
  <si>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</si>
  <si>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</si>
  <si>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</si>
  <si>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</si>
  <si>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</si>
  <si>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</si>
  <si>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</si>
  <si>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</si>
  <si>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</si>
  <si>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</si>
  <si>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</si>
  <si>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</si>
  <si>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</si>
  <si>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</si>
  <si>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</si>
  <si>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</si>
  <si>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</si>
  <si>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</si>
  <si>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</si>
  <si>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</si>
  <si>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</si>
  <si>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</si>
  <si>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</si>
  <si>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</si>
  <si>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</si>
  <si>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</si>
  <si>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</si>
  <si>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</si>
  <si>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</si>
  <si>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</si>
  <si>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</si>
  <si>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</si>
  <si>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</si>
  <si>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</si>
  <si>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</si>
  <si>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</si>
  <si>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</si>
  <si>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</si>
  <si>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</si>
  <si>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</si>
  <si>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</si>
  <si>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</si>
  <si>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</si>
  <si>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</si>
  <si>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</si>
  <si>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</si>
  <si>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</si>
  <si>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</si>
  <si>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</si>
  <si>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</si>
  <si>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</si>
  <si>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</si>
  <si>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</si>
  <si>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</si>
  <si>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</si>
  <si>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</si>
  <si>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</si>
  <si>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</si>
  <si>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</si>
  <si>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</si>
  <si>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</si>
  <si>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</si>
  <si>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</si>
  <si>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</si>
  <si>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</si>
  <si>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</si>
  <si>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</si>
  <si>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</si>
  <si>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</si>
  <si>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</si>
  <si>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</si>
  <si>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</si>
  <si>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</si>
  <si>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</si>
  <si>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</si>
  <si>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</si>
  <si>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</si>
  <si>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</si>
  <si>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</si>
  <si>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</si>
  <si>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</si>
  <si>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</si>
  <si>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</si>
  <si>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</si>
  <si>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</si>
  <si>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</si>
  <si>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</si>
  <si>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</si>
  <si>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</si>
  <si>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</si>
  <si>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</si>
  <si>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</si>
  <si>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</si>
  <si>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</si>
  <si>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</si>
  <si>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</si>
  <si>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</si>
  <si>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</si>
  <si>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</si>
  <si>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</si>
  <si>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</si>
  <si>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</si>
  <si>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</si>
  <si>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</si>
  <si>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</si>
  <si>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</si>
  <si>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</si>
  <si>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</si>
  <si>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</si>
  <si>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</si>
  <si>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</si>
  <si>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</si>
  <si>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</si>
  <si>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</si>
  <si>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</si>
  <si>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</si>
  <si>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</si>
  <si>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</si>
  <si>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</si>
  <si>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</si>
  <si>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</si>
  <si>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</si>
  <si>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</si>
  <si>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</si>
  <si>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</si>
  <si>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</si>
  <si>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</si>
  <si>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</si>
  <si>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</si>
  <si>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</si>
  <si>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</si>
  <si>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</si>
  <si>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</si>
  <si>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</si>
  <si>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</si>
  <si>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</si>
  <si>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</si>
  <si>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</si>
  <si>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</si>
  <si>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</si>
  <si>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</si>
  <si>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</si>
  <si>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</si>
  <si>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</si>
  <si>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</si>
  <si>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</si>
  <si>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</si>
  <si>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</si>
  <si>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</si>
  <si>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</si>
  <si>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</si>
  <si>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</si>
  <si>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</si>
  <si>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</si>
  <si>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</si>
  <si>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</si>
  <si>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</si>
  <si>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</si>
  <si>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</si>
  <si>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</si>
  <si>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</si>
  <si>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</si>
  <si>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</si>
  <si>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</si>
  <si>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</si>
  <si>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</si>
  <si>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</si>
  <si>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</si>
  <si>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</si>
  <si>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</si>
  <si>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</si>
  <si>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</si>
  <si>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</si>
  <si>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</si>
  <si>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</si>
  <si>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</si>
  <si>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</si>
  <si>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</si>
  <si>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</si>
  <si>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</si>
  <si>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</si>
  <si>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</si>
  <si>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</si>
  <si>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</si>
  <si>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</si>
  <si>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</si>
  <si>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</si>
  <si>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</si>
  <si>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</si>
  <si>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</si>
  <si>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</si>
  <si>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</si>
  <si>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</si>
  <si>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</si>
  <si>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</si>
  <si>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</si>
  <si>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</si>
  <si>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</si>
  <si>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</si>
  <si>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</si>
  <si>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</si>
  <si>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</si>
  <si>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</si>
  <si>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</si>
  <si>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</si>
  <si>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</si>
  <si>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</si>
  <si>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</si>
  <si>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</si>
  <si>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</si>
  <si>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</si>
  <si>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</si>
  <si>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</si>
  <si>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</si>
  <si>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</si>
  <si>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</si>
  <si>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</si>
  <si>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</si>
  <si>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</si>
  <si>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</si>
  <si>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</si>
  <si>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</si>
  <si>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</si>
  <si>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</si>
  <si>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</si>
  <si>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</si>
  <si>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</si>
  <si>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</si>
  <si>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</si>
  <si>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</si>
  <si>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</si>
  <si>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</si>
  <si>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</si>
  <si>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</si>
  <si>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</si>
  <si>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</si>
  <si>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</si>
  <si>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</si>
  <si>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</si>
  <si>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</si>
  <si>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</si>
  <si>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</si>
  <si>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</si>
  <si>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</si>
  <si>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</si>
  <si>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</si>
  <si>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</si>
  <si>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</si>
  <si>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</si>
  <si>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</si>
  <si>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</si>
  <si>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</si>
  <si>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</si>
  <si>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</si>
  <si>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</si>
  <si>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</si>
  <si>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</si>
  <si>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</si>
  <si>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</si>
  <si>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</si>
  <si>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</si>
  <si>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</si>
  <si>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</si>
  <si>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</si>
  <si>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</si>
  <si>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</si>
  <si>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</si>
  <si>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</si>
  <si>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</si>
  <si>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</si>
  <si>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</si>
  <si>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</si>
  <si>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</si>
  <si>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</si>
  <si>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</si>
  <si>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</si>
  <si>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</si>
  <si>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</si>
  <si>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</si>
  <si>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</si>
  <si>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</si>
  <si>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</si>
  <si>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</si>
  <si>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</si>
  <si>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</si>
  <si>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</si>
  <si>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</si>
  <si>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</si>
  <si>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</si>
  <si>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</si>
  <si>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</si>
  <si>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</si>
  <si>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</si>
  <si>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</si>
  <si>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</si>
  <si>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</si>
  <si>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</si>
  <si>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</si>
  <si>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</si>
  <si>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</si>
  <si>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</si>
  <si>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</si>
  <si>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</si>
  <si>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</si>
  <si>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</si>
  <si>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</si>
  <si>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</si>
  <si>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</si>
  <si>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</si>
  <si>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</si>
  <si>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</si>
  <si>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</si>
  <si>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</si>
  <si>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</si>
  <si>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</si>
  <si>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</si>
  <si>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</si>
  <si>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</si>
  <si>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</si>
  <si>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</si>
  <si>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</si>
  <si>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</si>
  <si>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</si>
  <si>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</si>
  <si>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</si>
  <si>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</si>
  <si>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</si>
  <si>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</si>
  <si>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</si>
  <si>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</si>
  <si>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</si>
  <si>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</si>
  <si>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</si>
  <si>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</si>
  <si>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</si>
  <si>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</si>
  <si>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</si>
  <si>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</si>
  <si>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</si>
  <si>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</si>
  <si>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</si>
  <si>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</si>
  <si>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</si>
  <si>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</si>
  <si>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</si>
  <si>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</si>
  <si>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</si>
  <si>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</si>
  <si>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</si>
  <si>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</si>
  <si>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</si>
  <si>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</si>
  <si>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</si>
  <si>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</si>
  <si>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</si>
  <si>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</si>
  <si>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</si>
  <si>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</si>
  <si>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</si>
  <si>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</si>
  <si>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</si>
  <si>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</si>
  <si>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</si>
  <si>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</si>
  <si>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</si>
  <si>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</si>
  <si>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</si>
  <si>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</si>
  <si>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</si>
  <si>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</si>
  <si>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</si>
  <si>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</si>
  <si>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</si>
  <si>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</si>
  <si>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</si>
  <si>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</si>
  <si>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</si>
  <si>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</si>
  <si>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</si>
  <si>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</si>
  <si>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</si>
  <si>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</si>
  <si>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</si>
  <si>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</si>
  <si>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</si>
  <si>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</si>
  <si>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</si>
  <si>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</si>
  <si>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</si>
  <si>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</si>
  <si>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</si>
  <si>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</si>
  <si>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</si>
  <si>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</si>
  <si>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</si>
  <si>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</si>
  <si>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</si>
  <si>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</si>
  <si>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</si>
  <si>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</si>
  <si>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</si>
  <si>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</si>
  <si>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</si>
  <si>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</si>
  <si>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</si>
  <si>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</si>
  <si>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</si>
  <si>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</si>
  <si>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</si>
  <si>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</si>
  <si>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</si>
  <si>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</si>
  <si>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</si>
  <si>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</si>
  <si>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</si>
  <si>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</si>
  <si>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</si>
  <si>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</si>
  <si>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</si>
  <si>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</si>
  <si>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</si>
  <si>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</si>
  <si>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</si>
  <si>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</si>
  <si>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</si>
  <si>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</si>
  <si>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</si>
  <si>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</si>
  <si>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</si>
  <si>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</si>
  <si>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</si>
  <si>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</si>
  <si>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</si>
  <si>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</si>
  <si>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</si>
  <si>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</si>
  <si>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</si>
  <si>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</si>
  <si>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</si>
  <si>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</si>
  <si>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</si>
  <si>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</si>
  <si>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</si>
  <si>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</si>
  <si>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</si>
  <si>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</si>
  <si>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</si>
  <si>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</si>
  <si>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</si>
  <si>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</si>
  <si>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</si>
  <si>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</si>
  <si>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</si>
  <si>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</si>
  <si>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</si>
  <si>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</si>
  <si>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</si>
  <si>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</si>
  <si>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</si>
  <si>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</si>
  <si>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</si>
  <si>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</si>
  <si>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</si>
  <si>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</si>
  <si>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</si>
  <si>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</si>
  <si>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</si>
  <si>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</si>
  <si>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</si>
  <si>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</si>
  <si>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</si>
  <si>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</si>
  <si>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</si>
  <si>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</si>
  <si>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</si>
  <si>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</si>
  <si>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</si>
  <si>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</si>
  <si>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</si>
  <si>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</si>
  <si>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</si>
  <si>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</si>
  <si>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</si>
  <si>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</si>
  <si>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</si>
  <si>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</si>
  <si>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</si>
  <si>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</si>
  <si>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</si>
  <si>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</si>
  <si>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</si>
  <si>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</si>
  <si>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</si>
  <si>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</si>
  <si>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</si>
  <si>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</si>
  <si>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</si>
  <si>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</si>
  <si>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</si>
  <si>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</si>
  <si>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</si>
  <si>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</si>
  <si>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</si>
  <si>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</si>
  <si>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</si>
  <si>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</si>
  <si>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</si>
  <si>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</si>
  <si>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</si>
  <si>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</si>
  <si>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</si>
  <si>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</si>
  <si>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</si>
  <si>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</si>
  <si>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</si>
  <si>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</si>
  <si>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</si>
  <si>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</si>
  <si>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</si>
  <si>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</si>
  <si>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</si>
  <si>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</si>
  <si>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</si>
  <si>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</si>
  <si>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</si>
  <si>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</si>
  <si>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</si>
  <si>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</si>
  <si>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</si>
  <si>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</si>
  <si>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</si>
  <si>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</si>
  <si>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</si>
  <si>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</si>
  <si>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</si>
  <si>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</si>
  <si>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</si>
  <si>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</si>
  <si>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</si>
  <si>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</si>
  <si>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</si>
  <si>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</si>
  <si>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</si>
  <si>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</si>
  <si>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</si>
  <si>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</si>
  <si>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</si>
  <si>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</si>
  <si>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</si>
  <si>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</si>
  <si>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</si>
  <si>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</si>
  <si>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</si>
  <si>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</si>
  <si>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</si>
  <si>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</si>
  <si>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</si>
  <si>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</si>
  <si>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</si>
  <si>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</si>
  <si>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</si>
  <si>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</si>
  <si>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</si>
  <si>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</si>
  <si>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</si>
  <si>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</si>
  <si>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</si>
  <si>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</si>
  <si>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</si>
  <si>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</si>
  <si>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</si>
  <si>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</si>
  <si>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</si>
  <si>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</si>
  <si>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</si>
  <si>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</si>
  <si>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</si>
  <si>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</si>
  <si>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</si>
  <si>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</si>
  <si>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</si>
  <si>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</si>
  <si>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</si>
  <si>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</si>
  <si>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</si>
  <si>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</si>
  <si>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</si>
  <si>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</si>
  <si>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</si>
  <si>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</si>
  <si>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</si>
  <si>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</si>
  <si>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</si>
  <si>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</si>
  <si>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</si>
  <si>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</si>
  <si>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</si>
  <si>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</si>
  <si>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</si>
  <si>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</si>
  <si>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</si>
  <si>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</si>
  <si>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</si>
  <si>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</si>
  <si>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</si>
  <si>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</si>
  <si>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</si>
  <si>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</si>
  <si>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</si>
  <si>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</si>
  <si>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</si>
  <si>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</si>
  <si>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</si>
  <si>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</si>
  <si>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</si>
  <si>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</si>
  <si>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</si>
  <si>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</si>
  <si>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</si>
  <si>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</si>
  <si>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</si>
  <si>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</si>
  <si>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</si>
  <si>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</si>
  <si>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</si>
  <si>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</si>
  <si>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</si>
  <si>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</si>
  <si>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</si>
  <si>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</si>
  <si>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</si>
  <si>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</si>
  <si>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</si>
  <si>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</si>
  <si>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</si>
  <si>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</si>
  <si>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</si>
  <si>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</si>
  <si>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</si>
  <si>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</si>
  <si>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</si>
  <si>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</si>
  <si>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</si>
  <si>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</si>
  <si>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</si>
  <si>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</si>
  <si>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</si>
  <si>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</si>
  <si>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</si>
  <si>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</si>
  <si>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</si>
  <si>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</si>
  <si>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</si>
  <si>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</si>
  <si>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</si>
  <si>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</si>
  <si>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</si>
  <si>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</si>
  <si>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</si>
  <si>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</si>
  <si>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</si>
  <si>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</si>
  <si>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</si>
  <si>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</si>
  <si>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</si>
  <si>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</si>
  <si>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</si>
  <si>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</si>
  <si>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</si>
  <si>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</si>
  <si>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</si>
  <si>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</si>
  <si>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</si>
  <si>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</si>
  <si>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</si>
  <si>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</si>
  <si>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</si>
  <si>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</si>
  <si>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</si>
  <si>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</si>
  <si>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</si>
  <si>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</si>
  <si>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</si>
  <si>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</si>
  <si>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</si>
  <si>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</si>
  <si>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</si>
  <si>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</si>
  <si>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</si>
  <si>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</si>
  <si>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</si>
  <si>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</si>
  <si>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</si>
  <si>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</si>
  <si>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</si>
  <si>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</si>
  <si>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</si>
  <si>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</si>
  <si>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</si>
  <si>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</si>
  <si>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</si>
  <si>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</si>
  <si>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</si>
  <si>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</si>
  <si>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</si>
  <si>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</si>
  <si>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</si>
  <si>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</si>
  <si>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</si>
  <si>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</si>
  <si>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</si>
  <si>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</si>
  <si>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</si>
  <si>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</si>
  <si>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</si>
  <si>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</si>
  <si>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</si>
  <si>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</si>
  <si>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</si>
  <si>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</si>
  <si>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</si>
  <si>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</si>
  <si>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</si>
  <si>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</si>
  <si>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</si>
  <si>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</si>
  <si>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</si>
  <si>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</si>
  <si>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</si>
  <si>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</si>
  <si>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</si>
  <si>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</si>
  <si>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</si>
  <si>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</si>
  <si>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</si>
  <si>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</si>
  <si>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</si>
  <si>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</si>
  <si>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</si>
  <si>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</si>
  <si>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</si>
  <si>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</si>
  <si>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</si>
  <si>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</si>
  <si>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</si>
  <si>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</si>
  <si>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</si>
  <si>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</si>
  <si>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</si>
  <si>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</si>
  <si>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</si>
  <si>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</si>
  <si>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</si>
  <si>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</si>
  <si>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</si>
  <si>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</si>
  <si>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</si>
  <si>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</si>
  <si>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</si>
  <si>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</si>
  <si>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</si>
  <si>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</si>
  <si>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</si>
  <si>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</si>
  <si>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</si>
  <si>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</si>
  <si>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</si>
  <si>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</si>
  <si>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</si>
  <si>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</si>
  <si>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</si>
  <si>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</si>
  <si>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</si>
  <si>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</si>
  <si>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</si>
  <si>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</si>
  <si>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</si>
  <si>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</si>
  <si>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</si>
  <si>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</si>
  <si>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</si>
  <si>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</si>
  <si>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</si>
  <si>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</si>
  <si>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</si>
  <si>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</si>
  <si>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</si>
  <si>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</si>
  <si>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</si>
  <si>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</si>
  <si>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</si>
  <si>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</si>
  <si>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</si>
  <si>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</si>
  <si>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</si>
  <si>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</si>
  <si>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</si>
  <si>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</si>
  <si>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</si>
  <si>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</si>
  <si>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</si>
  <si>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</si>
  <si>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</si>
  <si>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</si>
  <si>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</si>
  <si>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</si>
  <si>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</si>
  <si>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</si>
  <si>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</si>
  <si>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</si>
  <si>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</si>
  <si>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</si>
  <si>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</si>
  <si>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</si>
  <si>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</si>
  <si>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</si>
  <si>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</si>
  <si>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</si>
  <si>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</si>
  <si>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</si>
  <si>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</si>
  <si>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</si>
  <si>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</si>
  <si>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</si>
  <si>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</si>
  <si>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</si>
  <si>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</si>
  <si>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</si>
  <si>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</si>
  <si>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</si>
  <si>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</si>
  <si>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</si>
  <si>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</si>
  <si>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</si>
  <si>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</si>
  <si>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</si>
  <si>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</si>
  <si>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</si>
  <si>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</si>
  <si>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</si>
  <si>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</si>
  <si>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</si>
  <si>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</si>
  <si>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</si>
  <si>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</si>
  <si>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</si>
  <si>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</si>
  <si>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</si>
  <si>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</si>
  <si>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</si>
  <si>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</si>
  <si>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</si>
  <si>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</si>
  <si>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</si>
  <si>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</si>
  <si>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</si>
  <si>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</si>
  <si>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</si>
  <si>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</si>
  <si>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</si>
  <si>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</si>
  <si>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</si>
  <si>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</si>
  <si>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</si>
  <si>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</si>
  <si>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</si>
  <si>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</si>
  <si>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</si>
  <si>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</si>
  <si>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</si>
  <si>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</si>
  <si>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</si>
  <si>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</si>
  <si>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</si>
  <si>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</si>
  <si>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</si>
  <si>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</si>
  <si>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</si>
  <si>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</si>
  <si>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</si>
  <si>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</si>
  <si>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</si>
  <si>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</si>
  <si>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</si>
  <si>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</si>
  <si>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</si>
  <si>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</si>
  <si>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</si>
  <si>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</si>
  <si>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</si>
  <si>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</si>
  <si>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</si>
  <si>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</si>
  <si>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</si>
  <si>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</si>
  <si>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</si>
  <si>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</si>
  <si>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</si>
  <si>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</si>
  <si>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</si>
  <si>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</si>
  <si>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</si>
  <si>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</si>
  <si>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</si>
  <si>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</si>
  <si>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</si>
  <si>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</si>
  <si>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</si>
  <si>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</si>
  <si>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</si>
  <si>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</si>
  <si>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</si>
  <si>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</si>
  <si>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</si>
  <si>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</si>
  <si>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</si>
  <si>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</si>
  <si>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</si>
  <si>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</si>
  <si>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</si>
  <si>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</si>
  <si>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</si>
  <si>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</si>
  <si>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</si>
  <si>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</si>
  <si>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</si>
  <si>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</si>
  <si>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</si>
  <si>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</si>
  <si>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</si>
  <si>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</si>
  <si>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</si>
  <si>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</si>
  <si>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</si>
  <si>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</si>
  <si>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</si>
  <si>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</si>
  <si>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</si>
  <si>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</si>
  <si>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</si>
  <si>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</si>
  <si>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</si>
  <si>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</si>
  <si>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</si>
  <si>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</si>
  <si>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</si>
  <si>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</si>
  <si>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</si>
  <si>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</si>
  <si>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</si>
  <si>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</si>
  <si>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</si>
  <si>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</si>
  <si>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</si>
  <si>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</si>
  <si>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</si>
  <si>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</si>
  <si>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</si>
  <si>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</si>
  <si>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</si>
  <si>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</si>
  <si>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</si>
  <si>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</si>
  <si>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</si>
  <si>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</si>
  <si>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</si>
  <si>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</si>
  <si>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</si>
  <si>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</si>
  <si>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</si>
  <si>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</si>
  <si>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</si>
  <si>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</si>
  <si>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</si>
  <si>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</si>
  <si>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</si>
  <si>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</si>
  <si>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</si>
  <si>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</si>
  <si>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</si>
  <si>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</si>
  <si>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</si>
  <si>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</si>
  <si>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</si>
  <si>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</si>
  <si>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</si>
  <si>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</si>
  <si>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</si>
  <si>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</si>
  <si>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</si>
  <si>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</si>
  <si>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</si>
  <si>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</si>
  <si>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</si>
  <si>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</si>
  <si>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</si>
  <si>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</si>
  <si>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</si>
  <si>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</si>
  <si>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</si>
  <si>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</si>
  <si>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</si>
  <si>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</si>
  <si>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</si>
  <si>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</si>
  <si>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</si>
  <si>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</si>
  <si>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</si>
  <si>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</si>
  <si>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</si>
  <si>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</si>
  <si>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</si>
  <si>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</si>
  <si>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</si>
  <si>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</si>
  <si>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</si>
  <si>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</si>
  <si>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</si>
  <si>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</si>
  <si>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</si>
  <si>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</si>
  <si>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</si>
  <si>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</si>
  <si>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</si>
  <si>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</si>
  <si>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</si>
  <si>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</si>
  <si>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</si>
  <si>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</si>
  <si>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</si>
  <si>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</si>
  <si>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</si>
  <si>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</si>
  <si>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</si>
  <si>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</si>
  <si>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</si>
  <si>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</si>
  <si>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</si>
  <si>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</si>
  <si>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</si>
  <si>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</si>
  <si>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</si>
  <si>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</si>
  <si>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</si>
  <si>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</si>
  <si>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</si>
  <si>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</si>
  <si>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</si>
  <si>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</si>
  <si>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</si>
  <si>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</si>
  <si>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</si>
  <si>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</si>
  <si>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</si>
  <si>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</si>
  <si>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</si>
  <si>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</si>
  <si>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</si>
  <si>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</si>
  <si>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</si>
  <si>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</si>
  <si>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</si>
  <si>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</si>
  <si>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</si>
  <si>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</si>
  <si>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</si>
  <si>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</si>
  <si>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</si>
  <si>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</si>
  <si>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</si>
  <si>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</si>
  <si>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</si>
  <si>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</si>
  <si>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</si>
  <si>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</si>
  <si>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</si>
  <si>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</si>
  <si>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</si>
  <si>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</si>
  <si>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</si>
  <si>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</si>
  <si>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</si>
  <si>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</si>
  <si>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</si>
  <si>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</si>
  <si>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</si>
  <si>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</si>
  <si>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</si>
  <si>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</si>
  <si>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</si>
  <si>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</si>
  <si>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</si>
  <si>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</si>
  <si>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</si>
  <si>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</si>
  <si>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</si>
  <si>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</si>
  <si>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</si>
  <si>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</si>
  <si>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</si>
  <si>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</si>
  <si>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</si>
  <si>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</si>
  <si>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</si>
  <si>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</si>
  <si>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</si>
  <si>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</si>
  <si>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</si>
  <si>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</si>
  <si>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</si>
  <si>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</si>
  <si>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</si>
  <si>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</si>
  <si>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</si>
  <si>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</si>
  <si>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</si>
  <si>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</si>
  <si>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</si>
  <si>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</si>
  <si>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</si>
  <si>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</si>
  <si>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</si>
  <si>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</si>
  <si>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</si>
  <si>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</si>
  <si>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</si>
  <si>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</si>
  <si>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</si>
  <si>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</si>
  <si>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</si>
  <si>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</si>
  <si>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</si>
  <si>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</si>
  <si>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</si>
  <si>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</si>
  <si>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</si>
  <si>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</si>
  <si>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</si>
  <si>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</si>
  <si>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</si>
  <si>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</si>
  <si>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</si>
  <si>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</si>
  <si>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</si>
  <si>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</si>
  <si>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</si>
  <si>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</si>
  <si>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</si>
  <si>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</si>
  <si>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</si>
  <si>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</si>
  <si>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</si>
  <si>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</si>
  <si>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</si>
  <si>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</si>
  <si>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</si>
  <si>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</si>
  <si>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</si>
  <si>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</si>
  <si>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</si>
  <si>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</si>
  <si>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</si>
  <si>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</si>
  <si>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</si>
  <si>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</si>
  <si>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</si>
  <si>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</si>
  <si>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</si>
  <si>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</si>
  <si>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</si>
  <si>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</si>
  <si>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</si>
  <si>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</si>
  <si>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</si>
  <si>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</si>
  <si>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</si>
  <si>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</si>
  <si>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</si>
  <si>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</si>
  <si>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</si>
  <si>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</si>
  <si>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</si>
  <si>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</si>
  <si>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</si>
  <si>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</si>
  <si>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</si>
  <si>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</si>
  <si>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</si>
  <si>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</si>
  <si>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</si>
  <si>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</si>
  <si>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</si>
  <si>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</si>
  <si>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</si>
  <si>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</si>
  <si>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</si>
  <si>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</si>
  <si>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</si>
  <si>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</si>
  <si>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</si>
  <si>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</si>
  <si>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</si>
  <si>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</si>
  <si>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</si>
  <si>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</si>
  <si>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</si>
  <si>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</si>
  <si>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</si>
  <si>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</si>
  <si>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</si>
  <si>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</si>
  <si>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</si>
  <si>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</si>
  <si>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</si>
  <si>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</si>
  <si>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</si>
  <si>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</si>
  <si>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</si>
  <si>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</si>
  <si>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</si>
  <si>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</si>
  <si>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</si>
  <si>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</si>
  <si>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</si>
  <si>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</si>
  <si>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</si>
  <si>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</si>
  <si>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</si>
  <si>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</si>
  <si>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</si>
  <si>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</si>
  <si>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</si>
  <si>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</si>
  <si>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</si>
  <si>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</si>
  <si>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</si>
  <si>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</si>
  <si>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</si>
  <si>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</si>
  <si>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</si>
  <si>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</si>
  <si>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</si>
  <si>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</si>
  <si>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</si>
  <si>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</si>
  <si>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</si>
  <si>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</si>
  <si>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</si>
  <si>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</si>
  <si>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</si>
  <si>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</si>
  <si>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</si>
  <si>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</si>
  <si>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</si>
  <si>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</si>
  <si>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</si>
  <si>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</si>
  <si>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</si>
  <si>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</si>
  <si>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</si>
  <si>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</si>
  <si>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</si>
  <si>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</si>
  <si>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</si>
  <si>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</si>
  <si>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</si>
  <si>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</si>
  <si>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</si>
  <si>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</si>
  <si>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</si>
  <si>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</si>
  <si>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</si>
  <si>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</si>
  <si>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</si>
  <si>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</si>
  <si>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</si>
  <si>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</si>
  <si>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</si>
  <si>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</si>
  <si>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</si>
  <si>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</si>
  <si>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</si>
  <si>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</si>
  <si>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</si>
  <si>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</si>
  <si>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</si>
  <si>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</si>
  <si>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</si>
  <si>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</si>
  <si>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</si>
  <si>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</si>
  <si>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</si>
  <si>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</si>
  <si>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</si>
  <si>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</si>
  <si>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</si>
  <si>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</si>
  <si>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</si>
  <si>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</si>
  <si>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</si>
  <si>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</si>
  <si>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</si>
  <si>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</si>
  <si>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</si>
  <si>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</si>
  <si>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</si>
  <si>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</si>
  <si>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</si>
  <si>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</si>
  <si>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</si>
  <si>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</si>
  <si>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</si>
  <si>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</si>
  <si>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</si>
  <si>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</si>
  <si>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</si>
  <si>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</si>
  <si>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</si>
  <si>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</si>
  <si>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</si>
  <si>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</si>
  <si>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</si>
  <si>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</si>
  <si>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</si>
  <si>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</si>
  <si>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</si>
  <si>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</si>
  <si>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</si>
  <si>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</si>
  <si>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</si>
  <si>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</si>
  <si>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</si>
  <si>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</si>
  <si>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</si>
  <si>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</si>
  <si>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</si>
  <si>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</si>
  <si>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</si>
  <si>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</si>
  <si>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</si>
  <si>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</si>
  <si>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</si>
  <si>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</si>
  <si>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</si>
  <si>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</si>
  <si>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</si>
  <si>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</si>
  <si>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</si>
  <si>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</si>
  <si>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</si>
  <si>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</si>
  <si>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</si>
  <si>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</si>
  <si>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</si>
  <si>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</si>
  <si>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</si>
  <si>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</si>
  <si>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</si>
  <si>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</si>
  <si>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</si>
  <si>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</si>
  <si>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</si>
  <si>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</si>
  <si>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</si>
  <si>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</si>
  <si>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</si>
  <si>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</si>
  <si>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</si>
  <si>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</si>
  <si>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</si>
  <si>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</si>
  <si>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</si>
  <si>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</si>
  <si>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</si>
  <si>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</si>
  <si>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</si>
  <si>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</si>
  <si>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</si>
  <si>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</si>
  <si>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</si>
  <si>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</si>
  <si>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</si>
  <si>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</si>
  <si>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</si>
  <si>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</si>
  <si>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</si>
  <si>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</si>
  <si>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</si>
  <si>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</si>
  <si>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</si>
  <si>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</si>
  <si>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</si>
  <si>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</si>
  <si>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</si>
  <si>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</si>
  <si>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</si>
  <si>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</si>
  <si>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</si>
  <si>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</si>
  <si>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</si>
  <si>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</si>
  <si>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</si>
  <si>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</si>
  <si>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</si>
  <si>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</si>
  <si>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</si>
  <si>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</si>
  <si>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</si>
  <si>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</si>
  <si>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</si>
  <si>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</si>
  <si>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</si>
  <si>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</si>
  <si>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</si>
  <si>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</si>
  <si>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</si>
  <si>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</si>
  <si>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</si>
  <si>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</si>
  <si>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</si>
  <si>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</si>
  <si>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</si>
  <si>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</si>
  <si>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</si>
  <si>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</si>
  <si>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</si>
  <si>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</si>
  <si>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</si>
  <si>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</si>
  <si>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</si>
  <si>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</si>
  <si>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</si>
  <si>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</si>
  <si>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</si>
  <si>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</si>
  <si>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</si>
  <si>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</si>
  <si>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</si>
  <si>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</si>
  <si>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</si>
  <si>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</si>
  <si>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</si>
  <si>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</si>
  <si>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</si>
  <si>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</si>
  <si>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</si>
  <si>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</si>
  <si>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</si>
  <si>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</si>
  <si>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</si>
  <si>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</si>
  <si>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</si>
  <si>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</si>
  <si>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</si>
  <si>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</si>
  <si>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</si>
  <si>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</si>
  <si>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</si>
  <si>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</si>
  <si>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</si>
  <si>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</si>
  <si>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</si>
  <si>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</si>
  <si>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</si>
  <si>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</si>
  <si>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</si>
  <si>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</si>
  <si>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</si>
  <si>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</si>
  <si>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</si>
  <si>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</si>
  <si>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</si>
  <si>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</si>
  <si>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</si>
  <si>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</si>
  <si>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</si>
  <si>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</si>
  <si>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</si>
  <si>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</si>
  <si>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</si>
  <si>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</si>
  <si>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</si>
  <si>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</si>
  <si>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</si>
  <si>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</si>
  <si>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</si>
  <si>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</si>
  <si>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</si>
  <si>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</si>
  <si>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</si>
  <si>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</si>
  <si>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</si>
  <si>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</si>
  <si>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</si>
  <si>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</si>
  <si>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</si>
  <si>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</si>
  <si>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</si>
  <si>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</si>
  <si>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</si>
  <si>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</si>
  <si>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</si>
  <si>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</si>
  <si>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</si>
  <si>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</si>
  <si>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</si>
  <si>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</si>
  <si>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</si>
  <si>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</si>
  <si>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</si>
  <si>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</si>
  <si>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</si>
  <si>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</si>
  <si>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</si>
  <si>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</si>
  <si>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</si>
  <si>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</si>
  <si>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</si>
  <si>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</si>
  <si>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</si>
  <si>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</si>
  <si>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</si>
  <si>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</si>
  <si>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</si>
  <si>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</si>
  <si>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</si>
  <si>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</si>
  <si>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</si>
  <si>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</si>
  <si>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</si>
  <si>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</si>
  <si>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</si>
  <si>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</si>
  <si>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</si>
  <si>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</si>
  <si>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</si>
  <si>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</si>
  <si>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</si>
  <si>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</si>
  <si>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</si>
  <si>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</si>
  <si>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</si>
  <si>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</si>
  <si>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</si>
  <si>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</si>
  <si>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</si>
  <si>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</si>
  <si>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</si>
  <si>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</si>
  <si>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</si>
  <si>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</si>
  <si>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</si>
  <si>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</si>
  <si>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</si>
  <si>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</si>
  <si>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</si>
  <si>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</si>
  <si>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</si>
  <si>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</si>
  <si>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</si>
  <si>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</si>
  <si>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</si>
  <si>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</si>
  <si>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</si>
  <si>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</si>
  <si>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</si>
  <si>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</si>
  <si>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</si>
  <si>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</si>
  <si>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</si>
  <si>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</si>
  <si>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</si>
  <si>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</si>
  <si>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</si>
  <si>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</si>
  <si>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</si>
  <si>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</si>
  <si>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</si>
  <si>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</si>
  <si>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</si>
  <si>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</si>
  <si>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</si>
  <si>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</si>
  <si>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</si>
  <si>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</si>
  <si>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</si>
  <si>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</si>
  <si>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</si>
  <si>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</si>
  <si>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</si>
  <si>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</si>
  <si>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</si>
  <si>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</si>
  <si>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</si>
  <si>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</si>
  <si>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</si>
  <si>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</si>
  <si>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</si>
  <si>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</si>
  <si>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</si>
  <si>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</si>
  <si>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</si>
  <si>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</si>
  <si>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</si>
  <si>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</si>
  <si>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</si>
  <si>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</si>
  <si>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</si>
  <si>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</si>
  <si>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</si>
  <si>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</si>
  <si>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</si>
  <si>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</si>
  <si>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</si>
  <si>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</si>
  <si>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</si>
  <si>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</si>
  <si>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</si>
  <si>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</si>
  <si>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</si>
  <si>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</si>
  <si>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</si>
  <si>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</si>
  <si>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</si>
  <si>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</si>
  <si>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</si>
  <si>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</si>
  <si>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</si>
  <si>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</si>
  <si>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</si>
  <si>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</si>
  <si>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</si>
  <si>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</si>
  <si>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</si>
  <si>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</si>
  <si>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</si>
  <si>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</si>
  <si>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</si>
  <si>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</si>
  <si>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</si>
  <si>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</si>
  <si>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</si>
  <si>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</si>
  <si>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</si>
  <si>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</si>
  <si>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</si>
  <si>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</si>
  <si>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</si>
  <si>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</si>
  <si>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</si>
  <si>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</si>
  <si>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</si>
  <si>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</si>
  <si>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</si>
  <si>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</si>
  <si>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</si>
  <si>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</si>
  <si>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</si>
  <si>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</si>
  <si>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</si>
  <si>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</si>
  <si>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</si>
  <si>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</si>
  <si>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</si>
  <si>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</si>
  <si>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</si>
  <si>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</si>
  <si>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</si>
  <si>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</si>
  <si>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</si>
  <si>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</si>
  <si>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</si>
  <si>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</si>
  <si>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</si>
  <si>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</si>
  <si>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</si>
  <si>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</si>
  <si>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</si>
  <si>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</si>
  <si>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</si>
  <si>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</si>
  <si>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</si>
  <si>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</si>
  <si>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</si>
  <si>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</si>
  <si>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</si>
  <si>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</si>
  <si>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</si>
  <si>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</si>
  <si>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</si>
  <si>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</si>
  <si>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</si>
  <si>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</si>
  <si>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</si>
  <si>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</si>
  <si>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</si>
  <si>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</si>
  <si>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</si>
  <si>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</si>
  <si>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</si>
  <si>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</si>
  <si>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</si>
  <si>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</si>
  <si>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</si>
  <si>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</si>
  <si>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</si>
  <si>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</si>
  <si>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</si>
  <si>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</si>
  <si>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</si>
  <si>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</si>
  <si>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</si>
  <si>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</si>
  <si>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</si>
  <si>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</si>
  <si>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</si>
  <si>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</si>
  <si>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</si>
  <si>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</si>
  <si>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</si>
  <si>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</si>
  <si>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</si>
  <si>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</si>
  <si>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</si>
  <si>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</si>
  <si>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</si>
  <si>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</si>
  <si>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</si>
  <si>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</si>
  <si>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</si>
  <si>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</si>
  <si>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</si>
  <si>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</si>
  <si>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</si>
  <si>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</si>
  <si>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</si>
  <si>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</si>
  <si>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</si>
  <si>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</si>
  <si>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</si>
  <si>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</si>
  <si>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</si>
  <si>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</si>
  <si>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</si>
  <si>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</si>
  <si>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</si>
  <si>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</si>
  <si>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</si>
  <si>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</si>
  <si>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</si>
  <si>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</si>
  <si>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</si>
  <si>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</si>
  <si>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</si>
  <si>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</si>
  <si>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</si>
  <si>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</si>
  <si>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</si>
  <si>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</si>
  <si>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</si>
  <si>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</si>
  <si>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</si>
  <si>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</si>
  <si>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</si>
  <si>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</si>
  <si>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</si>
  <si>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</si>
  <si>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</si>
  <si>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</si>
  <si>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</si>
  <si>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</si>
  <si>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</si>
  <si>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</si>
  <si>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</si>
  <si>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</si>
  <si>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</si>
  <si>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</si>
  <si>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</si>
  <si>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</si>
  <si>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</si>
  <si>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</si>
  <si>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</si>
  <si>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</si>
  <si>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</si>
  <si>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</si>
  <si>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</si>
  <si>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</si>
  <si>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</si>
  <si>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</si>
  <si>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</si>
  <si>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</si>
  <si>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</si>
  <si>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</si>
  <si>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</si>
  <si>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</si>
  <si>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</si>
  <si>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</si>
  <si>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</si>
  <si>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</si>
  <si>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</si>
  <si>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</si>
  <si>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</si>
  <si>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</si>
  <si>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</si>
  <si>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</si>
  <si>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</si>
  <si>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</si>
  <si>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</si>
  <si>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</si>
  <si>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</si>
  <si>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</si>
  <si>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</si>
  <si>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</si>
  <si>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</si>
  <si>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</si>
  <si>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</si>
  <si>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</si>
  <si>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</si>
  <si>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</si>
  <si>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</si>
  <si>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</si>
  <si>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</si>
  <si>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</si>
  <si>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</si>
  <si>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</si>
  <si>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</si>
  <si>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</si>
  <si>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</si>
  <si>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</si>
  <si>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</si>
  <si>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</si>
  <si>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</si>
  <si>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</si>
  <si>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</si>
  <si>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</si>
  <si>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</si>
  <si>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</si>
  <si>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</si>
  <si>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</si>
  <si>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</si>
  <si>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</si>
  <si>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</si>
  <si>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</si>
  <si>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</si>
  <si>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</si>
  <si>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</si>
  <si>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</si>
  <si>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</si>
  <si>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</si>
  <si>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</si>
  <si>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</si>
  <si>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</si>
  <si>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</si>
  <si>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</si>
  <si>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</si>
  <si>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</si>
  <si>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</si>
  <si>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</si>
  <si>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</si>
  <si>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</si>
  <si>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</si>
  <si>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</si>
  <si>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</si>
  <si>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</si>
  <si>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</si>
  <si>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</si>
  <si>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</si>
  <si>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</si>
  <si>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</si>
  <si>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</si>
  <si>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</si>
  <si>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</si>
  <si>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</si>
  <si>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</si>
  <si>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</si>
  <si>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</si>
  <si>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</si>
  <si>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</si>
  <si>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</si>
  <si>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</si>
  <si>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</si>
  <si>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</si>
  <si>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</si>
  <si>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</si>
  <si>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</si>
  <si>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</si>
  <si>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</si>
  <si>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</si>
  <si>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</si>
  <si>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</si>
  <si>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</si>
  <si>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</si>
  <si>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</si>
  <si>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</si>
  <si>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</si>
  <si>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</si>
  <si>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</si>
  <si>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</si>
  <si>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</si>
  <si>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</si>
  <si>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</si>
  <si>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</si>
  <si>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</si>
  <si>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</si>
  <si>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</si>
  <si>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</si>
  <si>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</si>
  <si>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</si>
  <si>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</si>
  <si>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</si>
  <si>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</si>
  <si>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</si>
  <si>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</si>
  <si>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</si>
  <si>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</si>
  <si>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</si>
  <si>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</si>
  <si>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</si>
  <si>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</si>
  <si>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</si>
  <si>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</si>
  <si>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</si>
  <si>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</si>
  <si>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</si>
  <si>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</si>
  <si>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</si>
  <si>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</si>
  <si>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</si>
  <si>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</si>
  <si>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</si>
  <si>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</si>
  <si>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</si>
  <si>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</si>
  <si>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</si>
  <si>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</si>
  <si>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</si>
  <si>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</si>
  <si>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</si>
  <si>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</si>
  <si>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</si>
  <si>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</si>
  <si>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</si>
  <si>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</si>
  <si>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</si>
  <si>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</si>
  <si>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</si>
  <si>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</si>
  <si>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</si>
  <si>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</si>
  <si>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</si>
  <si>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</si>
  <si>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</si>
  <si>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</si>
  <si>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</si>
  <si>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</si>
  <si>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</si>
  <si>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</si>
  <si>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</si>
  <si>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</si>
  <si>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</si>
  <si>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</si>
  <si>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</si>
  <si>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</si>
  <si>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</si>
  <si>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</si>
  <si>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</si>
  <si>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</si>
  <si>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</si>
  <si>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</si>
  <si>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</si>
  <si>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</si>
  <si>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</si>
  <si>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</si>
  <si>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</si>
  <si>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</si>
  <si>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</si>
  <si>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</si>
  <si>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</si>
  <si>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</si>
  <si>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</si>
  <si>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</si>
  <si>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</si>
  <si>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</si>
  <si>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</si>
  <si>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</si>
  <si>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</si>
  <si>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</si>
  <si>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</si>
  <si>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</si>
  <si>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</si>
  <si>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</si>
  <si>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</si>
  <si>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</si>
  <si>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</si>
  <si>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</si>
  <si>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</si>
  <si>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</si>
  <si>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</si>
  <si>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</si>
  <si>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</si>
  <si>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</si>
  <si>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</si>
  <si>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</si>
  <si>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</si>
  <si>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</si>
  <si>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</si>
  <si>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</si>
  <si>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</si>
  <si>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</si>
  <si>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</si>
  <si>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</si>
  <si>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</si>
  <si>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</si>
  <si>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</si>
  <si>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</si>
  <si>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</si>
  <si>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</si>
  <si>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</si>
  <si>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</si>
  <si>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</si>
  <si>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</si>
  <si>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</si>
  <si>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</si>
  <si>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</si>
  <si>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</si>
  <si>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</si>
  <si>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</si>
  <si>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</si>
  <si>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</si>
  <si>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</si>
  <si>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</si>
  <si>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</si>
  <si>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</si>
  <si>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</si>
  <si>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</si>
  <si>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</si>
  <si>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</si>
  <si>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</si>
  <si>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</si>
  <si>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</si>
  <si>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</si>
  <si>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</si>
  <si>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</si>
  <si>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</si>
  <si>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</si>
  <si>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</si>
  <si>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</si>
  <si>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</si>
  <si>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</si>
  <si>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</si>
  <si>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</si>
  <si>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</si>
  <si>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</si>
  <si>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</si>
  <si>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</si>
  <si>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</si>
  <si>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</si>
  <si>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</si>
  <si>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</si>
  <si>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</si>
  <si>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</si>
  <si>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</si>
  <si>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</si>
  <si>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</si>
  <si>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</si>
  <si>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</si>
  <si>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</si>
  <si>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</si>
  <si>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</si>
  <si>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</si>
  <si>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</si>
  <si>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</si>
  <si>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</si>
  <si>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</si>
  <si>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</si>
  <si>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</si>
  <si>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</si>
  <si>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</si>
  <si>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</si>
  <si>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</si>
  <si>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</si>
  <si>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</si>
  <si>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</si>
  <si>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</si>
  <si>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</si>
  <si>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</si>
  <si>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</si>
  <si>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</si>
  <si>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</si>
  <si>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</si>
  <si>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</si>
  <si>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</si>
  <si>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</si>
  <si>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</si>
  <si>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</si>
  <si>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</si>
  <si>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</si>
  <si>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</si>
  <si>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</si>
  <si>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</si>
  <si>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</si>
  <si>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</si>
  <si>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</si>
  <si>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</si>
  <si>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</si>
  <si>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</si>
  <si>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</si>
  <si>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</si>
  <si>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</si>
  <si>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</si>
  <si>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</si>
  <si>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</si>
  <si>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</si>
  <si>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</si>
  <si>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</si>
  <si>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</si>
  <si>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</si>
  <si>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</si>
  <si>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</si>
  <si>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</si>
  <si>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</si>
  <si>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</si>
  <si>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</si>
  <si>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</si>
  <si>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</si>
  <si>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</si>
  <si>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</si>
  <si>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</si>
  <si>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</si>
  <si>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</si>
  <si>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</si>
  <si>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</si>
  <si>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</si>
  <si>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</si>
  <si>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</si>
  <si>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</si>
  <si>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</si>
  <si>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</si>
  <si>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</si>
  <si>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</si>
  <si>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</si>
  <si>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</si>
  <si>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</si>
  <si>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</si>
  <si>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</si>
  <si>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</si>
  <si>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</si>
  <si>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</si>
  <si>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</si>
  <si>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</si>
  <si>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</si>
  <si>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</si>
  <si>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</si>
  <si>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</si>
  <si>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</si>
  <si>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</si>
  <si>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</si>
  <si>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</si>
  <si>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</si>
  <si>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</si>
  <si>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</si>
  <si>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</si>
  <si>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</si>
  <si>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</si>
  <si>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</si>
  <si>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</si>
  <si>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</si>
  <si>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</si>
  <si>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</si>
  <si>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</si>
  <si>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</si>
  <si>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</si>
  <si>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</si>
  <si>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</si>
  <si>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</si>
  <si>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</si>
  <si>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</si>
  <si>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</si>
  <si>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</si>
  <si>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</si>
  <si>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</si>
  <si>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</si>
  <si>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</si>
  <si>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</si>
  <si>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</si>
  <si>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</si>
  <si>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</si>
  <si>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</si>
  <si>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</si>
  <si>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</si>
  <si>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</si>
  <si>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</si>
  <si>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</si>
  <si>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</si>
  <si>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</si>
  <si>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</si>
  <si>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</si>
  <si>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</si>
  <si>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</si>
  <si>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</si>
  <si>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</si>
  <si>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</si>
  <si>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</si>
  <si>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</si>
  <si>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</si>
  <si>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</si>
  <si>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</si>
  <si>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</si>
  <si>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</si>
  <si>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</si>
  <si>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</si>
  <si>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</si>
  <si>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</si>
  <si>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</si>
  <si>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</si>
  <si>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</si>
  <si>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</si>
  <si>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</si>
  <si>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</si>
  <si>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</si>
  <si>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</si>
  <si>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</si>
  <si>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</si>
  <si>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</si>
  <si>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</si>
  <si>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</si>
  <si>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</si>
  <si>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</si>
  <si>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</si>
  <si>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</si>
  <si>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</si>
  <si>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</si>
  <si>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</si>
  <si>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</si>
  <si>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</si>
  <si>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</si>
  <si>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</si>
  <si>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</si>
  <si>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</si>
  <si>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</si>
  <si>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</si>
  <si>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</si>
  <si>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</si>
  <si>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</si>
  <si>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</si>
  <si>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</si>
  <si>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</si>
  <si>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</si>
  <si>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</si>
  <si>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</si>
  <si>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</si>
  <si>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</si>
  <si>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</si>
  <si>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</si>
  <si>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</si>
  <si>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</si>
  <si>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</si>
  <si>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</si>
  <si>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</si>
  <si>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</si>
  <si>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</si>
  <si>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</si>
  <si>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</si>
  <si>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</si>
  <si>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</si>
  <si>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</si>
  <si>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</si>
  <si>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</si>
  <si>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</si>
  <si>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</si>
  <si>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</si>
  <si>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</si>
  <si>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</si>
  <si>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</si>
  <si>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</si>
  <si>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</si>
  <si>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</si>
  <si>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</si>
  <si>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</si>
  <si>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</si>
  <si>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</si>
  <si>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</si>
  <si>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</si>
  <si>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</si>
  <si>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</si>
  <si>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</si>
  <si>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</si>
  <si>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</si>
  <si>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</si>
  <si>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</si>
  <si>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</si>
  <si>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</si>
  <si>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</si>
  <si>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</si>
  <si>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</si>
  <si>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</si>
  <si>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</si>
  <si>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</si>
  <si>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</si>
  <si>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</si>
  <si>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</si>
  <si>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</si>
  <si>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</si>
  <si>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</si>
  <si>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</si>
  <si>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</si>
  <si>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</si>
  <si>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</si>
  <si>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</si>
  <si>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</si>
  <si>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</si>
  <si>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</si>
  <si>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</si>
  <si>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</si>
  <si>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</si>
  <si>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</si>
  <si>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</si>
  <si>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</si>
  <si>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</si>
  <si>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</si>
  <si>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</si>
  <si>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</si>
  <si>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</si>
  <si>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</si>
  <si>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</si>
  <si>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</si>
  <si>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</si>
  <si>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</si>
  <si>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</si>
  <si>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</si>
  <si>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</si>
  <si>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</si>
  <si>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</si>
  <si>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</si>
  <si>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</si>
  <si>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</si>
  <si>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</si>
  <si>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</si>
  <si>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</si>
  <si>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</si>
  <si>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</si>
  <si>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</si>
  <si>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</si>
  <si>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</si>
  <si>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</si>
  <si>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</si>
  <si>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</si>
  <si>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</si>
  <si>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</si>
  <si>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</si>
  <si>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</si>
  <si>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</si>
  <si>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</si>
  <si>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</si>
  <si>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</si>
  <si>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</si>
  <si>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</si>
  <si>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</si>
  <si>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</si>
  <si>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</si>
  <si>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</si>
  <si>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</si>
  <si>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</si>
  <si>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</si>
  <si>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</si>
  <si>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</si>
  <si>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</si>
  <si>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</si>
  <si>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</si>
  <si>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</si>
  <si>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</si>
  <si>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</si>
  <si>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</si>
  <si>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</si>
  <si>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</si>
  <si>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</si>
  <si>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</si>
  <si>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</si>
  <si>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</si>
  <si>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</si>
  <si>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</si>
  <si>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</si>
  <si>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</si>
  <si>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</si>
  <si>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</si>
  <si>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</si>
  <si>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</si>
  <si>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</si>
  <si>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</si>
  <si>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</si>
  <si>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</si>
  <si>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</si>
  <si>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</si>
  <si>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</si>
  <si>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</si>
  <si>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</si>
  <si>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</si>
  <si>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</si>
  <si>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</si>
  <si>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</si>
  <si>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</si>
  <si>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</si>
  <si>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</si>
  <si>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</si>
  <si>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</si>
  <si>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</si>
  <si>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</si>
  <si>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</si>
  <si>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</si>
  <si>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</si>
  <si>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</si>
  <si>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</si>
  <si>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</si>
  <si>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</si>
  <si>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</si>
  <si>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</si>
  <si>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</si>
  <si>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</si>
  <si>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</si>
  <si>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</si>
  <si>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</si>
  <si>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</si>
  <si>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</si>
  <si>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</si>
  <si>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</si>
  <si>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</si>
  <si>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</si>
  <si>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</si>
  <si>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</si>
  <si>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</si>
  <si>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</si>
  <si>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</si>
  <si>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</si>
  <si>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</si>
  <si>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</si>
  <si>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</si>
  <si>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</si>
  <si>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</si>
  <si>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</si>
  <si>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</si>
  <si>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</si>
  <si>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</si>
  <si>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</si>
  <si>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</si>
  <si>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</si>
  <si>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</si>
  <si>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</si>
  <si>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</si>
  <si>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</si>
  <si>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</si>
  <si>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</si>
  <si>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</si>
  <si>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</si>
  <si>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</si>
  <si>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</si>
  <si>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</si>
  <si>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</si>
  <si>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</si>
  <si>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</si>
  <si>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</si>
  <si>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</si>
  <si>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</si>
  <si>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</si>
  <si>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</si>
  <si>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</si>
  <si>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</si>
  <si>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</si>
  <si>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</si>
  <si>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</si>
  <si>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</si>
  <si>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</si>
  <si>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</si>
  <si>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</si>
  <si>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</si>
  <si>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</si>
  <si>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</si>
  <si>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</si>
  <si>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</si>
  <si>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</si>
  <si>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</si>
  <si>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</si>
  <si>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</si>
  <si>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</si>
  <si>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</si>
  <si>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</si>
  <si>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</si>
  <si>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</si>
  <si>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</si>
  <si>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</si>
  <si>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</si>
  <si>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</si>
  <si>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</si>
  <si>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</si>
  <si>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</si>
  <si>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</si>
  <si>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</si>
  <si>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</si>
  <si>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</si>
  <si>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</si>
  <si>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</si>
  <si>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</si>
  <si>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</si>
  <si>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</si>
  <si>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</si>
  <si>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</si>
  <si>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</si>
  <si>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</si>
  <si>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</si>
  <si>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</si>
  <si>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</si>
  <si>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</si>
  <si>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</si>
  <si>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</si>
  <si>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</si>
  <si>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</si>
  <si>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</si>
  <si>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</si>
  <si>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</si>
  <si>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</si>
  <si>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</si>
  <si>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</si>
  <si>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</si>
  <si>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</si>
  <si>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</si>
  <si>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</si>
  <si>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</si>
  <si>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</si>
  <si>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</si>
  <si>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</si>
  <si>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</si>
  <si>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</si>
  <si>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</si>
  <si>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</si>
  <si>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</si>
  <si>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</si>
  <si>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</si>
  <si>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</si>
  <si>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</si>
  <si>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</si>
  <si>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</si>
  <si>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</si>
  <si>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</si>
  <si>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</si>
  <si>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</si>
  <si>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</si>
  <si>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</si>
  <si>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</si>
  <si>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</si>
  <si>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</si>
  <si>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</si>
  <si>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</si>
  <si>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</si>
  <si>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</si>
  <si>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</si>
  <si>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</si>
  <si>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</si>
  <si>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</si>
  <si>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</si>
  <si>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</si>
  <si>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</si>
  <si>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</si>
  <si>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</si>
  <si>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</si>
  <si>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</si>
  <si>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</si>
  <si>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</si>
  <si>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</si>
  <si>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</si>
  <si>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</si>
  <si>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</si>
  <si>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</si>
  <si>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</si>
  <si>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</si>
  <si>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</si>
  <si>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</si>
  <si>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</si>
  <si>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</si>
  <si>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</si>
  <si>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</si>
  <si>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</si>
  <si>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</si>
  <si>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</si>
  <si>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</si>
  <si>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</si>
  <si>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</si>
  <si>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</si>
  <si>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</si>
  <si>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</si>
  <si>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</si>
  <si>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</si>
  <si>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</si>
  <si>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</si>
  <si>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</si>
  <si>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</si>
  <si>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</si>
  <si>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</si>
  <si>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</si>
  <si>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</si>
  <si>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</si>
  <si>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</si>
  <si>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</si>
  <si>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</si>
  <si>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</si>
  <si>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</si>
  <si>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</si>
  <si>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</si>
  <si>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</si>
  <si>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</si>
  <si>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</si>
  <si>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</si>
  <si>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</si>
  <si>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</si>
  <si>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</si>
  <si>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</si>
  <si>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</si>
  <si>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</si>
  <si>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</si>
  <si>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</si>
  <si>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</si>
  <si>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</si>
  <si>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</si>
  <si>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</si>
  <si>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</si>
  <si>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</si>
  <si>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</si>
  <si>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</si>
  <si>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</si>
  <si>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</si>
  <si>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</si>
  <si>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</si>
  <si>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</si>
  <si>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</si>
  <si>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</si>
  <si>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</si>
  <si>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</si>
  <si>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</si>
  <si>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</si>
  <si>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</si>
  <si>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</si>
  <si>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</si>
  <si>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</si>
  <si>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</si>
  <si>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</si>
  <si>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</si>
  <si>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</si>
  <si>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</si>
  <si>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</si>
  <si>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</si>
  <si>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</si>
  <si>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</si>
  <si>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</si>
  <si>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</si>
  <si>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</si>
  <si>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</si>
  <si>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</si>
  <si>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</si>
  <si>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</si>
  <si>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</si>
  <si>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</si>
  <si>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</si>
  <si>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</si>
  <si>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</si>
  <si>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</si>
  <si>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</si>
  <si>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</si>
  <si>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</si>
  <si>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</si>
  <si>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</si>
  <si>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</si>
  <si>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</si>
  <si>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</si>
  <si>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</si>
  <si>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</si>
  <si>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</si>
  <si>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</si>
  <si>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</si>
  <si>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</si>
  <si>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</si>
  <si>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</si>
  <si>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</si>
  <si>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</si>
  <si>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</si>
  <si>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</si>
  <si>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</si>
  <si>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</si>
  <si>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</si>
  <si>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</si>
  <si>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</si>
  <si>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</si>
  <si>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</si>
  <si>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</si>
  <si>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</si>
  <si>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</si>
  <si>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</si>
  <si>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</si>
  <si>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</si>
  <si>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</si>
  <si>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</si>
  <si>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</si>
  <si>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</si>
  <si>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</si>
  <si>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</si>
  <si>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</si>
  <si>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</si>
  <si>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</si>
  <si>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</si>
  <si>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</si>
  <si>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</si>
  <si>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</si>
  <si>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</si>
  <si>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</si>
  <si>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</si>
  <si>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</si>
  <si>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</si>
  <si>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</si>
  <si>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</si>
  <si>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</si>
  <si>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</si>
  <si>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</si>
  <si>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</si>
  <si>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</si>
  <si>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</si>
  <si>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</si>
  <si>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</si>
  <si>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</si>
  <si>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</si>
  <si>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</si>
  <si>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</si>
  <si>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</si>
  <si>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</si>
  <si>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</si>
  <si>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</si>
  <si>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</si>
  <si>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</si>
  <si>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</si>
  <si>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</si>
  <si>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</si>
  <si>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</si>
  <si>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</si>
  <si>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</si>
  <si>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</si>
  <si>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</si>
  <si>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</si>
  <si>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</si>
  <si>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</si>
  <si>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</si>
  <si>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</si>
  <si>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</si>
  <si>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</si>
  <si>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</si>
  <si>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</si>
  <si>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</si>
  <si>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</si>
  <si>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</si>
  <si>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</si>
  <si>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</si>
  <si>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</si>
  <si>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</si>
  <si>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</si>
  <si>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</si>
  <si>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</si>
  <si>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</si>
  <si>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</si>
  <si>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</si>
  <si>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</si>
  <si>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</si>
  <si>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</si>
  <si>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</si>
  <si>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</si>
  <si>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</si>
  <si>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</si>
  <si>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</si>
  <si>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</si>
  <si>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</si>
  <si>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</si>
  <si>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</si>
  <si>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</si>
  <si>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</si>
  <si>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</si>
  <si>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</si>
  <si>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</si>
  <si>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</si>
  <si>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</si>
  <si>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</si>
  <si>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</si>
  <si>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</si>
  <si>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</si>
  <si>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</si>
  <si>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</si>
  <si>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</si>
  <si>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</si>
  <si>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</si>
  <si>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</si>
  <si>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</si>
  <si>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</si>
  <si>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</si>
  <si>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</si>
  <si>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</si>
  <si>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</si>
  <si>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</si>
  <si>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</si>
  <si>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</si>
  <si>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</si>
  <si>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</si>
  <si>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</si>
  <si>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</si>
  <si>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</si>
  <si>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</si>
  <si>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</si>
  <si>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</si>
  <si>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</si>
  <si>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</si>
  <si>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</si>
  <si>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</si>
  <si>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</si>
  <si>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</si>
  <si>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</si>
  <si>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</si>
  <si>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</si>
  <si>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</si>
  <si>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</si>
  <si>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</si>
  <si>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</si>
  <si>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</si>
  <si>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</si>
  <si>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</si>
  <si>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</si>
  <si>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</si>
  <si>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</si>
  <si>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</si>
  <si>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</si>
  <si>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</si>
  <si>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</si>
  <si>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</si>
  <si>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</si>
  <si>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</si>
  <si>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</si>
  <si>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</si>
  <si>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</si>
  <si>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</si>
  <si>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</si>
  <si>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</si>
  <si>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</si>
  <si>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</si>
  <si>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</si>
  <si>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</si>
  <si>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</si>
  <si>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</si>
  <si>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</si>
  <si>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</si>
  <si>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</si>
  <si>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</si>
  <si>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</si>
  <si>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</si>
  <si>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</si>
  <si>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</si>
  <si>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</si>
  <si>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</si>
  <si>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</si>
  <si>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</si>
  <si>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</si>
  <si>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</si>
  <si>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</si>
  <si>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</si>
  <si>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</si>
  <si>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</si>
  <si>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</si>
  <si>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</si>
  <si>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</si>
  <si>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</si>
  <si>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</si>
  <si>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</si>
  <si>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</si>
  <si>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</si>
  <si>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</si>
  <si>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</si>
  <si>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</si>
  <si>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</si>
  <si>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</si>
  <si>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</si>
  <si>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</si>
  <si>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</si>
  <si>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</si>
  <si>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</si>
  <si>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</si>
  <si>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</si>
  <si>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</si>
  <si>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</si>
  <si>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</si>
  <si>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</si>
  <si>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</si>
  <si>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</si>
  <si>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</si>
  <si>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</si>
  <si>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</si>
  <si>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</si>
  <si>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</si>
  <si>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</si>
  <si>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</si>
  <si>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</si>
  <si>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</si>
  <si>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</si>
  <si>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</si>
  <si>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</si>
  <si>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</si>
  <si>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</si>
  <si>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</si>
  <si>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</si>
  <si>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</si>
  <si>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</si>
  <si>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</si>
  <si>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</si>
  <si>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</si>
  <si>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</si>
  <si>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</si>
  <si>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</si>
  <si>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</si>
  <si>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</si>
  <si>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</si>
  <si>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</si>
  <si>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</si>
  <si>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</si>
  <si>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</si>
  <si>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</si>
  <si>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</si>
  <si>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</si>
  <si>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</si>
  <si>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</si>
  <si>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</si>
  <si>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</si>
  <si>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</si>
  <si>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</si>
  <si>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</si>
  <si>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</si>
  <si>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</si>
  <si>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</si>
  <si>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</si>
  <si>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</si>
  <si>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</si>
  <si>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</si>
  <si>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</si>
  <si>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</si>
  <si>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</si>
  <si>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</si>
  <si>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</si>
  <si>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</si>
  <si>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</si>
  <si>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</si>
  <si>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</si>
  <si>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</si>
  <si>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</si>
  <si>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</si>
  <si>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</si>
  <si>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</si>
  <si>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</si>
  <si>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</si>
  <si>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</si>
  <si>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</si>
  <si>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</si>
  <si>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</si>
  <si>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</si>
  <si>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</si>
  <si>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</si>
  <si>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</si>
  <si>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</si>
  <si>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</si>
  <si>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</si>
  <si>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</si>
  <si>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</si>
  <si>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</si>
  <si>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</si>
  <si>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</si>
  <si>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</si>
  <si>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</si>
  <si>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</si>
  <si>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</si>
  <si>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</si>
  <si>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</si>
  <si>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</si>
  <si>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</si>
  <si>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</si>
  <si>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</si>
  <si>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</si>
  <si>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</si>
  <si>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</si>
  <si>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</si>
  <si>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</si>
  <si>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</si>
  <si>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</si>
  <si>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</si>
  <si>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</si>
  <si>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</si>
  <si>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</si>
  <si>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</si>
  <si>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</si>
  <si>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</si>
  <si>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</si>
  <si>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</si>
  <si>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</si>
  <si>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</si>
  <si>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</si>
  <si>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</si>
  <si>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</si>
  <si>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</si>
  <si>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</si>
  <si>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</si>
  <si>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</si>
  <si>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</si>
  <si>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</si>
  <si>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</si>
  <si>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</si>
  <si>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</si>
  <si>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</si>
  <si>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</si>
  <si>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</si>
  <si>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</si>
  <si>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</si>
  <si>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</si>
  <si>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</si>
  <si>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</si>
  <si>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</si>
  <si>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</si>
  <si>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</si>
  <si>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</si>
  <si>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</si>
  <si>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</si>
  <si>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</si>
  <si>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</si>
  <si>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</si>
  <si>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</si>
  <si>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</si>
  <si>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</si>
  <si>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</si>
  <si>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</si>
  <si>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</si>
  <si>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</si>
  <si>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</si>
  <si>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</si>
  <si>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</si>
  <si>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</si>
  <si>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</si>
  <si>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</si>
  <si>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</si>
  <si>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</si>
  <si>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</si>
  <si>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</si>
  <si>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</si>
  <si>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</si>
  <si>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</si>
  <si>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</si>
  <si>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</si>
  <si>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</si>
  <si>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</si>
  <si>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</si>
  <si>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</si>
  <si>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</si>
  <si>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</si>
  <si>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</si>
  <si>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</si>
  <si>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</si>
  <si>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</si>
  <si>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</si>
  <si>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</si>
  <si>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</si>
  <si>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</si>
  <si>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</si>
  <si>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</si>
  <si>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</si>
  <si>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</si>
  <si>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</si>
  <si>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</si>
  <si>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</si>
  <si>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</si>
  <si>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</si>
  <si>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</si>
  <si>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</si>
  <si>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</si>
  <si>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</si>
  <si>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</si>
  <si>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</si>
  <si>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</si>
  <si>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</si>
  <si>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</si>
  <si>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</si>
  <si>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</si>
  <si>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</si>
  <si>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</si>
  <si>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</si>
  <si>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</si>
  <si>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</si>
  <si>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</si>
  <si>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</si>
  <si>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</si>
  <si>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</si>
  <si>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</si>
  <si>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</si>
  <si>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</si>
  <si>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</si>
  <si>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</si>
  <si>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</si>
  <si>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</si>
  <si>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</si>
  <si>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</si>
  <si>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</si>
  <si>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</si>
  <si>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</si>
  <si>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</si>
  <si>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</si>
  <si>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</si>
  <si>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</si>
  <si>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</si>
  <si>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</si>
  <si>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</si>
  <si>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</si>
  <si>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</si>
  <si>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</si>
  <si>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</si>
  <si>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</si>
  <si>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</si>
  <si>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</si>
  <si>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</si>
  <si>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</si>
  <si>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</si>
  <si>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</si>
  <si>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</si>
  <si>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</si>
  <si>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</si>
  <si>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</si>
  <si>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</si>
  <si>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</si>
  <si>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</si>
  <si>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</si>
  <si>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</si>
  <si>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</si>
  <si>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</si>
  <si>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</si>
  <si>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</si>
  <si>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</si>
  <si>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</si>
  <si>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</si>
  <si>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</si>
  <si>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</si>
  <si>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</si>
  <si>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</si>
  <si>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</si>
  <si>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</si>
  <si>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</si>
  <si>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</si>
  <si>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</si>
  <si>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</si>
  <si>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</si>
  <si>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</si>
  <si>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</si>
  <si>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</si>
  <si>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</si>
  <si>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</si>
  <si>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</si>
  <si>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</si>
  <si>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</si>
  <si>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</si>
  <si>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</si>
  <si>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</si>
  <si>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</si>
  <si>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</si>
  <si>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</si>
  <si>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</si>
  <si>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</si>
  <si>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</si>
  <si>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</si>
  <si>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</si>
  <si>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</si>
  <si>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</si>
  <si>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</si>
  <si>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</si>
  <si>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</si>
  <si>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</si>
  <si>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</si>
  <si>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</si>
  <si>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</si>
  <si>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</si>
  <si>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</si>
  <si>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</si>
  <si>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</si>
  <si>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</si>
  <si>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</si>
  <si>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</si>
  <si>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</si>
  <si>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</si>
  <si>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</si>
  <si>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</si>
  <si>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</si>
  <si>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</si>
  <si>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</si>
  <si>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</si>
  <si>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</si>
  <si>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</si>
  <si>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</si>
  <si>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</si>
  <si>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</si>
  <si>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</si>
  <si>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</si>
  <si>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</si>
  <si>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</si>
  <si>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</si>
  <si>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</si>
  <si>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</si>
  <si>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</si>
  <si>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</si>
  <si>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</si>
  <si>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</si>
  <si>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</si>
  <si>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</si>
  <si>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</si>
  <si>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</si>
  <si>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</si>
  <si>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</si>
  <si>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</si>
  <si>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</si>
  <si>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</si>
  <si>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</si>
  <si>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</si>
  <si>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</si>
  <si>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</si>
  <si>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</si>
  <si>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</si>
  <si>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</si>
  <si>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</si>
  <si>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</si>
  <si>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</si>
  <si>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</si>
  <si>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</si>
  <si>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</si>
  <si>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</si>
  <si>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</si>
  <si>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</si>
  <si>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</si>
  <si>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</si>
  <si>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</si>
  <si>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</si>
  <si>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</si>
  <si>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</si>
  <si>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</si>
  <si>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</si>
  <si>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</si>
  <si>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</si>
  <si>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</si>
  <si>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</si>
  <si>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</si>
  <si>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</si>
  <si>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</si>
  <si>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</si>
  <si>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</si>
  <si>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</si>
  <si>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</si>
  <si>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</si>
  <si>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</si>
  <si>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</si>
  <si>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</si>
  <si>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</si>
  <si>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</si>
  <si>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</si>
  <si>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</si>
  <si>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</si>
  <si>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</si>
  <si>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</si>
  <si>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</si>
  <si>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</si>
  <si>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</si>
  <si>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</si>
  <si>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</si>
  <si>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</si>
  <si>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</si>
  <si>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</si>
  <si>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</si>
  <si>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</si>
  <si>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</si>
  <si>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</si>
  <si>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</si>
  <si>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</si>
  <si>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</si>
  <si>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</si>
  <si>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</si>
  <si>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</si>
  <si>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</si>
  <si>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</si>
  <si>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</si>
  <si>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</si>
  <si>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</si>
  <si>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</si>
  <si>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</si>
  <si>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</si>
  <si>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</si>
  <si>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</si>
  <si>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</si>
  <si>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</si>
  <si>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</si>
  <si>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</si>
  <si>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</si>
  <si>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</si>
  <si>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</si>
  <si>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</si>
  <si>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</si>
  <si>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</si>
  <si>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</si>
  <si>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</si>
  <si>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</si>
  <si>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</si>
  <si>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</si>
  <si>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</si>
  <si>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</si>
  <si>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</si>
  <si>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</si>
  <si>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</si>
  <si>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</si>
  <si>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</si>
  <si>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</si>
  <si>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</si>
  <si>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</si>
  <si>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</si>
  <si>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</si>
  <si>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</si>
  <si>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</si>
  <si>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</si>
  <si>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</si>
  <si>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</si>
  <si>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</si>
  <si>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</si>
  <si>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</si>
  <si>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</si>
  <si>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</si>
  <si>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</si>
  <si>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</si>
  <si>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</si>
  <si>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</si>
  <si>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</si>
  <si>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</si>
  <si>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</si>
  <si>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</si>
  <si>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</si>
  <si>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</si>
  <si>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</si>
  <si>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</si>
  <si>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</si>
  <si>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</si>
  <si>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</si>
  <si>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</si>
  <si>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</si>
  <si>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</si>
  <si>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</si>
  <si>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</si>
  <si>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</si>
  <si>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</si>
  <si>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</si>
  <si>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</si>
  <si>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</si>
  <si>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</si>
  <si>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</si>
  <si>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</si>
  <si>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</si>
  <si>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</si>
  <si>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</si>
  <si>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</si>
  <si>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</si>
  <si>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</si>
  <si>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</si>
  <si>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</si>
  <si>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</si>
  <si>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</si>
  <si>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</si>
  <si>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</si>
  <si>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</si>
  <si>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</si>
  <si>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</si>
  <si>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</si>
  <si>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</si>
  <si>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</si>
  <si>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</si>
  <si>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</si>
  <si>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</si>
  <si>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</si>
  <si>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</si>
  <si>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</si>
  <si>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</si>
  <si>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</si>
  <si>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</si>
  <si>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</si>
  <si>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</si>
  <si>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</si>
  <si>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</si>
  <si>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</si>
  <si>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</si>
  <si>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</si>
  <si>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</si>
  <si>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</si>
  <si>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</si>
  <si>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</si>
  <si>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</si>
  <si>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</si>
  <si>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</si>
  <si>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</si>
  <si>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</si>
  <si>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</si>
  <si>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</si>
  <si>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</si>
  <si>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</si>
  <si>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</si>
  <si>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</si>
  <si>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</si>
  <si>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</si>
  <si>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</si>
  <si>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</si>
  <si>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</si>
  <si>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</si>
  <si>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</si>
  <si>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</si>
  <si>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</si>
  <si>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</si>
  <si>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</si>
  <si>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</si>
  <si>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</si>
  <si>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</si>
  <si>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</si>
  <si>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</si>
  <si>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</si>
  <si>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</si>
  <si>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</si>
  <si>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</si>
  <si>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</si>
  <si>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</si>
  <si>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</si>
  <si>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</si>
  <si>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</si>
  <si>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</si>
  <si>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</si>
  <si>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</si>
  <si>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</si>
  <si>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</si>
  <si>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</si>
  <si>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</si>
  <si>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</si>
  <si>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</si>
  <si>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</si>
  <si>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</si>
  <si>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</si>
  <si>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</si>
  <si>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</si>
  <si>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</si>
  <si>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</si>
  <si>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</si>
  <si>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</si>
  <si>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</si>
  <si>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</si>
  <si>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</si>
  <si>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</si>
  <si>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</si>
  <si>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</si>
  <si>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</si>
  <si>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</si>
  <si>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</si>
  <si>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</si>
  <si>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</si>
  <si>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</si>
  <si>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</si>
  <si>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</si>
  <si>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</si>
  <si>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</si>
  <si>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</si>
  <si>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</si>
  <si>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</si>
  <si>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</si>
  <si>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</si>
  <si>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</si>
  <si>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</si>
  <si>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</si>
  <si>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</si>
  <si>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</si>
  <si>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</si>
  <si>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</si>
  <si>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</si>
  <si>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</si>
  <si>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</si>
  <si>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</si>
  <si>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</si>
  <si>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</si>
  <si>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</si>
  <si>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</si>
  <si>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</si>
  <si>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</si>
  <si>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</si>
  <si>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</si>
  <si>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</si>
  <si>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</si>
  <si>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</si>
  <si>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</si>
  <si>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</si>
  <si>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</si>
  <si>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</si>
  <si>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</si>
  <si>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</si>
  <si>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</si>
  <si>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</si>
  <si>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</si>
  <si>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</si>
  <si>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</si>
  <si>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</si>
  <si>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</si>
  <si>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</si>
  <si>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</si>
  <si>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</si>
  <si>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</si>
  <si>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</si>
  <si>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</si>
  <si>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</si>
  <si>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</si>
  <si>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</si>
  <si>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</si>
  <si>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</si>
  <si>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</si>
  <si>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</si>
  <si>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</si>
  <si>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</si>
  <si>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</si>
  <si>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</si>
  <si>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</si>
  <si>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</si>
  <si>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</si>
  <si>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</si>
  <si>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</si>
  <si>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</si>
  <si>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</si>
  <si>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</si>
  <si>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</si>
  <si>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</si>
  <si>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</si>
  <si>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</si>
  <si>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</si>
  <si>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</si>
  <si>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</si>
  <si>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</si>
  <si>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</si>
  <si>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</si>
  <si>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</si>
  <si>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</si>
  <si>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</si>
  <si>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</si>
  <si>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</si>
  <si>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</si>
  <si>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</si>
  <si>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</si>
  <si>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</si>
  <si>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</si>
  <si>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</si>
  <si>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</si>
  <si>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</si>
  <si>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</si>
  <si>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</si>
  <si>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</si>
  <si>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</si>
  <si>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</si>
  <si>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</si>
  <si>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</si>
  <si>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</si>
  <si>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</si>
  <si>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</si>
  <si>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</si>
  <si>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</si>
  <si>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</si>
  <si>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</si>
  <si>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</si>
  <si>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</si>
  <si>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</si>
  <si>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</si>
  <si>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</si>
  <si>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</si>
  <si>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</si>
  <si>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</si>
  <si>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</si>
  <si>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</si>
  <si>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</si>
  <si>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</si>
  <si>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</si>
  <si>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</si>
  <si>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</si>
  <si>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</si>
  <si>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</si>
  <si>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</si>
  <si>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</si>
  <si>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</si>
  <si>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</si>
  <si>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</si>
  <si>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</si>
  <si>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</si>
  <si>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</si>
  <si>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</si>
  <si>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</si>
  <si>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</si>
  <si>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</si>
  <si>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</si>
  <si>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</si>
  <si>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</si>
  <si>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</si>
  <si>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</si>
  <si>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</si>
  <si>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</si>
  <si>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</si>
  <si>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</si>
  <si>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</si>
  <si>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</si>
  <si>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</si>
  <si>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</si>
  <si>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</si>
  <si>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</si>
  <si>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</si>
  <si>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</si>
  <si>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</si>
  <si>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</si>
  <si>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</si>
  <si>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</si>
  <si>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</si>
  <si>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</si>
  <si>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</si>
  <si>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</si>
  <si>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</si>
  <si>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</si>
  <si>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</si>
  <si>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</si>
  <si>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</si>
  <si>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</si>
  <si>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</si>
  <si>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</si>
  <si>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</si>
  <si>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</si>
  <si>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</si>
  <si>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</si>
  <si>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</si>
  <si>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</si>
  <si>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</si>
  <si>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</si>
  <si>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</si>
  <si>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</si>
  <si>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</si>
  <si>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</si>
  <si>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</si>
  <si>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</si>
  <si>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</si>
  <si>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</si>
  <si>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</si>
  <si>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</si>
  <si>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</si>
  <si>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</si>
  <si>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</si>
  <si>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</si>
  <si>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</si>
  <si>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</si>
  <si>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</si>
  <si>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</si>
  <si>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</si>
  <si>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</si>
  <si>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</si>
  <si>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</si>
  <si>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</si>
  <si>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</si>
  <si>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</si>
  <si>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</si>
  <si>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</si>
  <si>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</si>
  <si>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</si>
  <si>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</si>
  <si>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</si>
  <si>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</si>
  <si>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</si>
  <si>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</si>
  <si>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</si>
  <si>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</si>
  <si>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</si>
  <si>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</si>
  <si>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</si>
  <si>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</si>
  <si>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</si>
  <si>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</si>
  <si>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</si>
  <si>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</si>
  <si>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</si>
  <si>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</si>
  <si>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</si>
  <si>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</si>
  <si>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</si>
  <si>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</si>
  <si>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</si>
  <si>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</si>
  <si>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</si>
  <si>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</si>
  <si>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</si>
  <si>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</si>
  <si>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</si>
  <si>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</si>
  <si>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</si>
  <si>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</si>
  <si>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</si>
  <si>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</si>
  <si>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</si>
  <si>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</si>
  <si>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</si>
  <si>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</si>
  <si>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</si>
  <si>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</si>
  <si>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</si>
  <si>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</si>
  <si>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</si>
  <si>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</si>
  <si>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</si>
  <si>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</si>
  <si>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</si>
  <si>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</si>
  <si>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</si>
  <si>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</si>
  <si>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</si>
  <si>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</si>
  <si>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</si>
  <si>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</si>
  <si>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</si>
  <si>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</si>
  <si>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</si>
  <si>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</si>
  <si>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</si>
  <si>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</si>
  <si>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</si>
  <si>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</si>
  <si>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</si>
  <si>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</si>
  <si>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</si>
  <si>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</si>
  <si>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</si>
  <si>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</si>
  <si>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</si>
  <si>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</si>
  <si>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</si>
  <si>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</si>
  <si>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</si>
  <si>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</si>
  <si>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</si>
  <si>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</si>
  <si>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</si>
  <si>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</si>
  <si>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</si>
  <si>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</si>
  <si>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</si>
  <si>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</si>
  <si>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</si>
  <si>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</si>
  <si>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</si>
  <si>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</si>
  <si>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</si>
  <si>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</si>
  <si>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</si>
  <si>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</si>
  <si>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</si>
  <si>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</si>
  <si>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</si>
  <si>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</si>
  <si>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</si>
  <si>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</si>
  <si>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</si>
  <si>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</si>
  <si>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</si>
  <si>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</si>
  <si>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</si>
  <si>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</si>
  <si>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</si>
  <si>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</si>
  <si>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</si>
  <si>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</si>
  <si>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</si>
  <si>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</si>
  <si>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</si>
  <si>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</si>
  <si>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</si>
  <si>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</si>
  <si>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</si>
  <si>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</si>
  <si>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</si>
  <si>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</si>
  <si>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</si>
  <si>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</si>
  <si>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</si>
  <si>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</si>
  <si>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</si>
  <si>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</si>
  <si>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</si>
  <si>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</si>
  <si>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</si>
  <si>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</si>
  <si>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</si>
  <si>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</si>
  <si>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</si>
  <si>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</si>
  <si>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</si>
  <si>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</si>
  <si>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</si>
  <si>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</si>
  <si>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</si>
  <si>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</si>
  <si>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</si>
  <si>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</si>
  <si>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</si>
  <si>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</si>
  <si>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</si>
  <si>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</si>
  <si>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</si>
  <si>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</si>
  <si>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</si>
  <si>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</si>
  <si>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</si>
  <si>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</si>
  <si>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</si>
  <si>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</si>
  <si>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</si>
  <si>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</si>
  <si>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</si>
  <si>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</si>
  <si>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</si>
  <si>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</si>
  <si>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</si>
  <si>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</si>
  <si>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</si>
  <si>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</si>
  <si>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</si>
  <si>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</si>
  <si>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</si>
  <si>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</si>
  <si>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</si>
  <si>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</si>
  <si>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</si>
  <si>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</si>
  <si>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</si>
  <si>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</si>
  <si>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</si>
  <si>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</si>
  <si>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</si>
  <si>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</si>
  <si>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</si>
  <si>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</si>
  <si>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</si>
  <si>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</si>
  <si>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</si>
  <si>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</si>
  <si>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</si>
  <si>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</si>
  <si>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</si>
  <si>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</si>
  <si>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</si>
  <si>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</si>
  <si>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</si>
  <si>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</si>
  <si>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</si>
  <si>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</si>
  <si>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</si>
  <si>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</si>
  <si>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</si>
  <si>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</si>
  <si>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</si>
  <si>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</si>
  <si>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</si>
  <si>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</si>
  <si>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</si>
  <si>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</si>
  <si>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</si>
  <si>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</si>
  <si>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</si>
  <si>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</si>
  <si>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</si>
  <si>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</si>
  <si>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</si>
  <si>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</si>
  <si>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</si>
  <si>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</si>
  <si>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</si>
  <si>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</si>
  <si>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</si>
  <si>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</si>
  <si>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</si>
  <si>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</si>
  <si>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</si>
  <si>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</si>
  <si>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</si>
  <si>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</si>
  <si>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</si>
  <si>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</si>
  <si>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</si>
  <si>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</si>
  <si>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</si>
  <si>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</si>
  <si>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</si>
  <si>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</si>
  <si>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</si>
  <si>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</si>
  <si>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</si>
  <si>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</si>
  <si>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</si>
  <si>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</si>
  <si>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</si>
  <si>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</si>
  <si>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</si>
  <si>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</si>
  <si>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</si>
  <si>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</si>
  <si>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</si>
  <si>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</si>
  <si>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</si>
  <si>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</si>
  <si>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</si>
  <si>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</si>
  <si>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</si>
  <si>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</si>
  <si>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</si>
  <si>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</si>
  <si>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</si>
  <si>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</si>
  <si>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</si>
  <si>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</si>
  <si>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</si>
  <si>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</si>
  <si>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</si>
  <si>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</si>
  <si>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</si>
  <si>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</si>
  <si>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</si>
  <si>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</si>
  <si>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</si>
  <si>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</si>
  <si>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</si>
  <si>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</si>
  <si>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</si>
  <si>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</si>
  <si>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</si>
  <si>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</si>
  <si>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</si>
  <si>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</si>
  <si>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</si>
  <si>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</si>
  <si>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</si>
  <si>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</si>
  <si>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</si>
  <si>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</si>
  <si>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</si>
  <si>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</si>
  <si>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</si>
  <si>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</si>
  <si>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</si>
  <si>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</si>
  <si>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</si>
  <si>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</si>
  <si>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</si>
  <si>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</si>
  <si>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</si>
  <si>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</si>
  <si>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</si>
  <si>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</si>
  <si>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</si>
  <si>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</si>
  <si>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</si>
  <si>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</si>
  <si>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</si>
  <si>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</si>
  <si>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</si>
  <si>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</si>
  <si>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</si>
  <si>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</si>
  <si>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</si>
  <si>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</si>
  <si>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</si>
  <si>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</si>
  <si>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</si>
  <si>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</si>
  <si>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</si>
  <si>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</si>
  <si>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</si>
  <si>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</si>
  <si>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</si>
  <si>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</si>
  <si>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</si>
  <si>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</si>
  <si>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</si>
  <si>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</si>
  <si>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</si>
  <si>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</si>
  <si>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</si>
  <si>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</si>
  <si>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</si>
  <si>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</si>
  <si>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</si>
  <si>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</si>
  <si>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</si>
  <si>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</si>
  <si>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</si>
  <si>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</si>
  <si>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</si>
  <si>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</si>
  <si>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</si>
  <si>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</si>
  <si>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</si>
  <si>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</si>
  <si>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</si>
  <si>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</si>
  <si>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</si>
  <si>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</si>
  <si>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</si>
  <si>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</si>
  <si>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</si>
  <si>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</si>
  <si>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</si>
  <si>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</si>
  <si>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</si>
  <si>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</si>
  <si>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</si>
  <si>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</si>
  <si>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</si>
  <si>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</si>
  <si>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</si>
  <si>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</si>
  <si>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</si>
  <si>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</si>
  <si>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</si>
  <si>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</si>
  <si>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</si>
  <si>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</si>
  <si>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</si>
  <si>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</si>
  <si>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</si>
  <si>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</si>
  <si>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</si>
  <si>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</si>
  <si>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</si>
  <si>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</si>
  <si>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</si>
  <si>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</si>
  <si>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</si>
  <si>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</si>
  <si>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</si>
  <si>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</si>
  <si>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</si>
  <si>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</si>
  <si>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</si>
  <si>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</si>
  <si>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</si>
  <si>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</si>
  <si>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</si>
  <si>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</si>
  <si>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</si>
  <si>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</si>
  <si>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</si>
  <si>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</si>
  <si>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</si>
  <si>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</si>
  <si>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</si>
  <si>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</si>
  <si>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</si>
  <si>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</si>
  <si>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</si>
  <si>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</si>
  <si>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</si>
  <si>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</si>
  <si>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</si>
  <si>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</si>
  <si>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</si>
  <si>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</si>
  <si>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</si>
  <si>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</si>
  <si>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</si>
  <si>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</si>
  <si>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</si>
  <si>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</si>
  <si>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</si>
  <si>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</si>
  <si>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</si>
  <si>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</si>
  <si>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</si>
  <si>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</si>
  <si>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</si>
  <si>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</si>
  <si>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</si>
  <si>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</si>
  <si>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</si>
  <si>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</si>
  <si>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</si>
  <si>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</si>
  <si>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</si>
  <si>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</si>
  <si>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</si>
  <si>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</si>
  <si>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</si>
  <si>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</si>
  <si>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</si>
  <si>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</si>
  <si>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</si>
  <si>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</si>
  <si>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</si>
  <si>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</si>
  <si>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</si>
  <si>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</si>
  <si>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</si>
  <si>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</si>
  <si>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</si>
  <si>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</si>
  <si>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</si>
  <si>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</si>
  <si>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</si>
  <si>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</si>
  <si>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</si>
  <si>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</si>
  <si>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</si>
  <si>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</si>
  <si>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</si>
  <si>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</si>
  <si>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</si>
  <si>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</si>
  <si>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</si>
  <si>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</si>
  <si>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</si>
  <si>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</si>
  <si>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</si>
  <si>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</si>
  <si>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</si>
  <si>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</si>
  <si>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</si>
  <si>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</si>
  <si>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</si>
  <si>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</si>
  <si>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</si>
  <si>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</si>
  <si>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</si>
  <si>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</si>
  <si>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</si>
  <si>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</si>
  <si>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</si>
  <si>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</si>
  <si>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</si>
  <si>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</si>
  <si>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</si>
  <si>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</si>
  <si>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</si>
  <si>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</si>
  <si>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</si>
  <si>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</si>
  <si>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</si>
  <si>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</si>
  <si>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</si>
  <si>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</si>
  <si>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</si>
  <si>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</si>
  <si>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</si>
  <si>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</si>
  <si>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</si>
  <si>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</si>
  <si>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</si>
  <si>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</si>
  <si>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</si>
  <si>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</si>
  <si>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</si>
  <si>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</si>
  <si>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</si>
  <si>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</si>
  <si>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</si>
  <si>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</si>
  <si>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</si>
  <si>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</si>
  <si>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</si>
  <si>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</si>
  <si>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</si>
  <si>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</si>
  <si>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</si>
  <si>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</si>
  <si>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</si>
  <si>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</si>
  <si>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</si>
  <si>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</si>
  <si>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</si>
  <si>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</si>
  <si>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</si>
  <si>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</si>
  <si>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</si>
  <si>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</si>
  <si>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</si>
  <si>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</si>
  <si>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</si>
  <si>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</si>
  <si>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</si>
  <si>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</si>
  <si>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</si>
  <si>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</si>
  <si>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</si>
  <si>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</si>
  <si>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</si>
  <si>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</si>
  <si>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</si>
  <si>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</si>
  <si>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</si>
  <si>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</si>
  <si>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</si>
  <si>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</si>
  <si>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</si>
  <si>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</si>
  <si>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</si>
  <si>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</si>
  <si>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</si>
  <si>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</si>
  <si>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</si>
  <si>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</si>
  <si>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</si>
  <si>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</si>
  <si>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</si>
  <si>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</si>
  <si>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</si>
  <si>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</si>
  <si>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</si>
  <si>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</si>
  <si>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</si>
  <si>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</si>
  <si>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</si>
  <si>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</si>
  <si>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</si>
  <si>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</si>
  <si>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</si>
  <si>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</si>
  <si>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</si>
  <si>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</si>
  <si>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</si>
  <si>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</si>
  <si>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</si>
  <si>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</si>
  <si>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</si>
  <si>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</si>
  <si>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</si>
  <si>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</si>
  <si>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</si>
  <si>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</si>
  <si>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</si>
  <si>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</si>
  <si>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</si>
  <si>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</si>
  <si>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</si>
  <si>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</si>
  <si>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</si>
  <si>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</si>
  <si>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</si>
  <si>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</si>
  <si>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</si>
  <si>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</si>
  <si>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</si>
  <si>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</si>
  <si>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</si>
  <si>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</si>
  <si>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</si>
  <si>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</si>
  <si>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</si>
  <si>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</si>
  <si>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</si>
  <si>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</si>
  <si>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</si>
  <si>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</si>
  <si>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</si>
  <si>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</si>
  <si>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</si>
  <si>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</si>
  <si>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</si>
  <si>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</si>
  <si>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</si>
  <si>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</si>
  <si>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</si>
  <si>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</si>
  <si>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</si>
  <si>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</si>
  <si>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</si>
  <si>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</si>
  <si>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</si>
  <si>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</si>
  <si>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</si>
  <si>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</si>
  <si>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</si>
  <si>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</si>
  <si>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</si>
  <si>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</si>
  <si>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</si>
  <si>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</si>
  <si>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</si>
  <si>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</si>
  <si>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</si>
  <si>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</si>
  <si>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</si>
  <si>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</si>
  <si>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</si>
  <si>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</si>
  <si>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</si>
  <si>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</si>
  <si>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</si>
  <si>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</si>
  <si>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</si>
  <si>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</si>
  <si>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</si>
  <si>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</si>
  <si>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</si>
  <si>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</si>
  <si>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</si>
  <si>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</si>
  <si>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</si>
  <si>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</si>
  <si>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</si>
  <si>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</si>
  <si>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</si>
  <si>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</si>
  <si>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</si>
  <si>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</si>
  <si>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</si>
  <si>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</si>
  <si>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</si>
  <si>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</si>
  <si>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</si>
  <si>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</si>
  <si>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</si>
  <si>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</si>
  <si>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</si>
  <si>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</si>
  <si>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</si>
  <si>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</si>
  <si>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</si>
  <si>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</si>
  <si>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</si>
  <si>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</si>
  <si>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</si>
  <si>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</si>
  <si>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</si>
  <si>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</si>
  <si>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</si>
  <si>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</si>
  <si>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</si>
  <si>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</si>
  <si>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</si>
  <si>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</si>
  <si>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</si>
  <si>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</si>
  <si>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</si>
  <si>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</si>
  <si>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</si>
  <si>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</si>
  <si>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</si>
  <si>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</si>
  <si>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</si>
  <si>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</si>
  <si>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</si>
  <si>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</si>
  <si>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</si>
  <si>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</si>
  <si>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</si>
  <si>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</si>
  <si>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</si>
  <si>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</si>
  <si>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</si>
  <si>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</si>
  <si>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</si>
  <si>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</si>
  <si>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</si>
  <si>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</si>
  <si>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</si>
  <si>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</si>
  <si>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</si>
  <si>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</si>
  <si>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</si>
  <si>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</si>
  <si>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</si>
  <si>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</si>
  <si>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</si>
  <si>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</si>
  <si>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</si>
  <si>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</si>
  <si>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</si>
  <si>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</si>
  <si>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</si>
  <si>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</si>
  <si>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</si>
  <si>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</si>
  <si>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</si>
  <si>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</si>
  <si>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</si>
  <si>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</si>
  <si>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</si>
  <si>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</si>
  <si>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</si>
  <si>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</si>
  <si>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</si>
  <si>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</si>
  <si>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</si>
  <si>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</si>
  <si>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</si>
  <si>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</si>
  <si>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</si>
  <si>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</si>
  <si>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</si>
  <si>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</si>
  <si>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</si>
  <si>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</si>
  <si>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</si>
  <si>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</si>
  <si>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</si>
  <si>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</si>
  <si>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</si>
  <si>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</si>
  <si>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</si>
  <si>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</si>
  <si>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</si>
  <si>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</si>
  <si>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</si>
  <si>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</si>
  <si>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</si>
  <si>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</si>
  <si>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</si>
  <si>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</si>
  <si>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</si>
  <si>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</si>
  <si>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</si>
  <si>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</si>
  <si>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</si>
  <si>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</si>
  <si>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</si>
  <si>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</si>
  <si>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</si>
  <si>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</si>
  <si>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</si>
  <si>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</si>
  <si>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</si>
  <si>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</si>
  <si>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</si>
  <si>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</si>
  <si>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</si>
  <si>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</si>
  <si>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</si>
  <si>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</si>
  <si>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</si>
  <si>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</si>
  <si>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</si>
  <si>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</si>
  <si>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</si>
  <si>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</si>
  <si>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</si>
  <si>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</si>
  <si>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</si>
  <si>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</si>
  <si>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</si>
  <si>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</si>
  <si>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</si>
  <si>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</si>
  <si>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</si>
  <si>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</si>
  <si>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</si>
  <si>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</si>
  <si>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</si>
  <si>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</si>
  <si>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</si>
  <si>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</si>
  <si>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</si>
  <si>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</si>
  <si>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</si>
  <si>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</si>
  <si>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</si>
  <si>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</si>
  <si>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</si>
  <si>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</si>
  <si>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</si>
  <si>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</si>
  <si>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</si>
  <si>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</si>
  <si>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</si>
  <si>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</si>
  <si>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</si>
  <si>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</si>
  <si>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</si>
  <si>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</si>
  <si>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</si>
  <si>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</si>
  <si>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</si>
  <si>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</si>
  <si>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</si>
  <si>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</si>
  <si>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</si>
  <si>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</si>
  <si>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</si>
  <si>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</si>
  <si>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</si>
  <si>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</si>
  <si>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</si>
  <si>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</si>
  <si>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</si>
  <si>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</si>
  <si>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</si>
  <si>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</si>
  <si>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</si>
  <si>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</si>
  <si>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</si>
  <si>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</si>
  <si>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</si>
  <si>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</si>
  <si>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</si>
  <si>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</si>
  <si>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</si>
  <si>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</si>
  <si>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</si>
  <si>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</si>
  <si>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</si>
  <si>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</si>
  <si>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</si>
  <si>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</si>
  <si>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</si>
  <si>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</si>
  <si>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</si>
  <si>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</si>
  <si>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</si>
  <si>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</si>
  <si>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</si>
  <si>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</si>
  <si>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</si>
  <si>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</si>
  <si>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</si>
  <si>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</si>
  <si>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</si>
  <si>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</si>
  <si>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</si>
  <si>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</si>
  <si>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</si>
  <si>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</si>
  <si>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</si>
  <si>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</si>
  <si>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</si>
  <si>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</si>
  <si>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</si>
  <si>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</si>
  <si>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</si>
  <si>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</si>
  <si>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</si>
  <si>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</si>
  <si>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</si>
  <si>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</si>
  <si>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</si>
  <si>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</si>
  <si>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</si>
  <si>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</si>
  <si>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</si>
  <si>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</si>
  <si>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</si>
  <si>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</si>
  <si>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</si>
  <si>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</si>
  <si>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</si>
  <si>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</si>
  <si>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</si>
  <si>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</si>
  <si>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</si>
  <si>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</si>
  <si>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</si>
  <si>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</si>
  <si>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</si>
  <si>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</si>
  <si>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</si>
  <si>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</si>
  <si>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</si>
  <si>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</si>
  <si>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</si>
  <si>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</si>
  <si>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</si>
  <si>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</si>
  <si>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</si>
  <si>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</si>
  <si>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</si>
  <si>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</si>
  <si>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</si>
  <si>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</si>
  <si>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</si>
  <si>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</si>
  <si>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</si>
  <si>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</si>
  <si>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</si>
  <si>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</si>
  <si>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</si>
  <si>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</si>
  <si>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</si>
  <si>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</si>
  <si>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</si>
  <si>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</si>
  <si>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</si>
  <si>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</si>
  <si>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</si>
  <si>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</si>
  <si>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</si>
  <si>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</si>
  <si>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</si>
  <si>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</si>
  <si>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</si>
  <si>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</si>
  <si>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</si>
  <si>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</si>
  <si>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</si>
  <si>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</si>
  <si>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</si>
  <si>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</si>
  <si>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</si>
  <si>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</si>
  <si>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</si>
  <si>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</si>
  <si>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</si>
  <si>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</si>
  <si>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</si>
  <si>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</si>
  <si>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</si>
  <si>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</si>
  <si>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</si>
  <si>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</si>
  <si>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</si>
  <si>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</si>
  <si>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</si>
  <si>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</si>
  <si>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</si>
  <si>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</si>
  <si>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</si>
  <si>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</si>
  <si>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</si>
  <si>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</si>
  <si>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</si>
  <si>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</si>
  <si>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</si>
  <si>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</si>
  <si>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</si>
  <si>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</si>
  <si>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</si>
  <si>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</si>
  <si>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</si>
  <si>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</si>
  <si>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</si>
  <si>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</si>
  <si>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</si>
  <si>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</si>
  <si>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</si>
  <si>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</si>
  <si>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</si>
  <si>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</si>
  <si>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</si>
  <si>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</si>
  <si>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</si>
  <si>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</si>
  <si>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</si>
  <si>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</si>
  <si>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</si>
  <si>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</si>
  <si>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</si>
  <si>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</si>
  <si>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</si>
  <si>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</si>
  <si>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</si>
  <si>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</si>
  <si>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</si>
  <si>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</si>
  <si>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</si>
  <si>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</si>
  <si>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</si>
  <si>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</si>
  <si>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</si>
  <si>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</si>
  <si>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</si>
  <si>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</si>
  <si>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</si>
  <si>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</si>
  <si>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</si>
  <si>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</si>
  <si>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</si>
  <si>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</si>
  <si>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</si>
  <si>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</si>
  <si>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</si>
  <si>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</si>
  <si>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</si>
  <si>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</si>
  <si>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</si>
  <si>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</si>
  <si>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</si>
  <si>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</si>
  <si>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</si>
  <si>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</si>
  <si>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</si>
  <si>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</si>
  <si>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</si>
  <si>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</si>
  <si>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</si>
  <si>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</si>
  <si>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</si>
  <si>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</si>
  <si>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</si>
  <si>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</si>
  <si>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</si>
  <si>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</si>
  <si>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</si>
  <si>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</si>
  <si>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</si>
  <si>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</si>
  <si>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</si>
  <si>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</si>
  <si>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</si>
  <si>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</si>
  <si>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</si>
  <si>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</si>
  <si>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</si>
  <si>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</si>
  <si>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</si>
  <si>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</si>
  <si>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</si>
  <si>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</si>
  <si>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</si>
  <si>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</si>
  <si>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</si>
  <si>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</si>
  <si>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</si>
  <si>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</si>
  <si>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</si>
  <si>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</si>
  <si>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</si>
  <si>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</si>
  <si>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</si>
  <si>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</si>
  <si>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</si>
  <si>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</si>
  <si>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</si>
  <si>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</si>
  <si>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</si>
  <si>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</si>
  <si>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</si>
  <si>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</si>
  <si>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</si>
  <si>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</si>
  <si>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</si>
  <si>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</si>
  <si>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</si>
  <si>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</si>
  <si>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</si>
  <si>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</si>
  <si>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</si>
  <si>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</si>
  <si>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</si>
  <si>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</si>
  <si>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</si>
  <si>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</si>
  <si>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</si>
  <si>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</si>
  <si>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</si>
  <si>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</si>
  <si>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</si>
  <si>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</si>
  <si>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</si>
  <si>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</si>
  <si>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</si>
  <si>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</si>
  <si>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</si>
  <si>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</si>
  <si>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</si>
  <si>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</si>
  <si>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</si>
  <si>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</si>
  <si>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</si>
  <si>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</si>
  <si>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</si>
  <si>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</si>
  <si>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</si>
  <si>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</si>
  <si>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</si>
  <si>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</si>
  <si>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</si>
  <si>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</si>
  <si>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</si>
  <si>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</si>
  <si>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</si>
  <si>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</si>
  <si>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</si>
  <si>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</si>
  <si>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</si>
  <si>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</si>
  <si>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</si>
  <si>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</si>
  <si>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</si>
  <si>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</si>
  <si>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</si>
  <si>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</si>
  <si>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</si>
  <si>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</si>
  <si>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</si>
  <si>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</si>
  <si>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</si>
  <si>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</si>
  <si>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</si>
  <si>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</si>
  <si>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</si>
  <si>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</si>
  <si>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</si>
  <si>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</si>
  <si>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</si>
  <si>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</si>
  <si>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</si>
  <si>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</si>
  <si>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</si>
  <si>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</si>
  <si>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</si>
  <si>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</si>
  <si>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</si>
  <si>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</si>
  <si>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</si>
  <si>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</si>
  <si>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</si>
  <si>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</si>
  <si>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</si>
  <si>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</si>
  <si>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</si>
  <si>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</si>
  <si>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</si>
  <si>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</si>
  <si>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</si>
  <si>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</si>
  <si>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</si>
  <si>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</si>
  <si>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</si>
  <si>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</si>
  <si>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</si>
  <si>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</si>
  <si>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</si>
  <si>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</si>
  <si>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</si>
  <si>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</si>
  <si>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</si>
  <si>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</si>
  <si>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</si>
  <si>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</si>
  <si>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</si>
  <si>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</si>
  <si>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</si>
  <si>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</si>
  <si>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</si>
  <si>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</si>
  <si>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</si>
  <si>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</si>
  <si>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</si>
  <si>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</si>
  <si>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</si>
  <si>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</si>
  <si>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</si>
  <si>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</si>
  <si>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</si>
  <si>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</si>
  <si>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</si>
  <si>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</si>
  <si>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</si>
  <si>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</si>
  <si>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</si>
  <si>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</si>
  <si>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</si>
  <si>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</si>
  <si>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</si>
  <si>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</si>
  <si>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</si>
  <si>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</si>
  <si>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</si>
  <si>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</si>
  <si>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</si>
  <si>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</si>
  <si>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</si>
  <si>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</si>
  <si>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</si>
  <si>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</si>
  <si>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</si>
  <si>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</si>
  <si>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</si>
  <si>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</si>
  <si>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</si>
  <si>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</si>
  <si>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</si>
  <si>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</si>
  <si>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</si>
  <si>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</si>
  <si>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</si>
  <si>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</si>
  <si>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</si>
  <si>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</si>
  <si>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</si>
  <si>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</si>
  <si>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</si>
  <si>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</si>
  <si>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</si>
  <si>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</si>
  <si>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</si>
  <si>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</si>
  <si>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</si>
  <si>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</si>
  <si>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</si>
  <si>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</si>
  <si>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</si>
  <si>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</si>
  <si>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</si>
  <si>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</si>
  <si>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</si>
  <si>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</si>
  <si>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</si>
  <si>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</si>
  <si>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</si>
  <si>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</si>
  <si>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</si>
  <si>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</si>
  <si>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</si>
  <si>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</si>
  <si>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</si>
  <si>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</si>
  <si>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</si>
  <si>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</si>
  <si>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</si>
  <si>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</si>
  <si>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</si>
  <si>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</si>
  <si>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</si>
  <si>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</si>
  <si>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</si>
  <si>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</si>
  <si>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</si>
  <si>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</si>
  <si>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</si>
  <si>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</si>
  <si>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</si>
  <si>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</si>
  <si>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</si>
  <si>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</si>
  <si>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</si>
  <si>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</si>
  <si>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</si>
  <si>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</si>
  <si>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</si>
  <si>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</si>
  <si>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</si>
  <si>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</si>
  <si>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</si>
  <si>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</si>
  <si>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</si>
  <si>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</si>
  <si>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</si>
  <si>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</si>
  <si>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</si>
  <si>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</si>
  <si>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</si>
  <si>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</si>
  <si>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</si>
  <si>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</si>
  <si>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</si>
  <si>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</si>
  <si>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</si>
  <si>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</si>
  <si>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</si>
  <si>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</si>
  <si>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</si>
  <si>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</si>
  <si>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</si>
  <si>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</si>
  <si>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</si>
  <si>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</si>
  <si>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</si>
  <si>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</si>
  <si>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</si>
  <si>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</si>
  <si>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</si>
  <si>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</si>
  <si>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</si>
  <si>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</si>
  <si>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</si>
  <si>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</si>
  <si>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</si>
  <si>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</si>
  <si>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</si>
  <si>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</si>
  <si>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</si>
  <si>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</si>
  <si>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</si>
  <si>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</si>
  <si>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</si>
  <si>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</si>
  <si>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</si>
  <si>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</si>
  <si>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</si>
  <si>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</si>
  <si>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</si>
  <si>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</si>
  <si>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</si>
  <si>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</si>
  <si>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</si>
  <si>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</si>
  <si>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</si>
  <si>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</si>
  <si>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</si>
  <si>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</si>
  <si>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</si>
  <si>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</si>
  <si>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</si>
  <si>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</si>
  <si>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</si>
  <si>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</si>
  <si>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</si>
  <si>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</si>
  <si>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</si>
  <si>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</si>
  <si>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</si>
  <si>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</si>
  <si>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</si>
  <si>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</si>
  <si>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</si>
  <si>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</si>
  <si>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</si>
  <si>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</si>
  <si>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</si>
  <si>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</si>
  <si>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</si>
  <si>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</si>
  <si>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</si>
  <si>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</si>
  <si>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</si>
  <si>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</si>
  <si>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</si>
  <si>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</si>
  <si>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</si>
  <si>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</si>
  <si>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</si>
  <si>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</si>
  <si>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</si>
  <si>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</si>
  <si>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</si>
  <si>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</si>
  <si>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</si>
  <si>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</si>
  <si>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</si>
  <si>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</si>
  <si>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</si>
  <si>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</si>
  <si>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</si>
  <si>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</si>
  <si>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</si>
  <si>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</si>
  <si>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</si>
  <si>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</si>
  <si>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</si>
  <si>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</si>
  <si>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</si>
  <si>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</si>
  <si>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</si>
  <si>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</si>
  <si>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</si>
  <si>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</si>
  <si>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</si>
  <si>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</si>
  <si>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</si>
  <si>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</si>
  <si>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</si>
  <si>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</si>
  <si>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</si>
  <si>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</si>
  <si>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</si>
  <si>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</si>
  <si>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</si>
  <si>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</si>
  <si>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</si>
  <si>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</si>
  <si>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</si>
  <si>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</si>
  <si>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</si>
  <si>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</si>
  <si>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</si>
  <si>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</si>
  <si>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</si>
  <si>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</si>
  <si>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</si>
  <si>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</si>
  <si>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</si>
  <si>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</si>
  <si>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</si>
  <si>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</si>
  <si>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</si>
  <si>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</si>
  <si>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</si>
  <si>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</si>
  <si>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</si>
  <si>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</si>
  <si>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</si>
  <si>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</si>
  <si>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</si>
  <si>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</si>
  <si>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</si>
  <si>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</si>
  <si>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</si>
  <si>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</si>
  <si>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</si>
  <si>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</si>
  <si>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</si>
  <si>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</si>
  <si>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</si>
  <si>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</si>
  <si>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</si>
  <si>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</si>
  <si>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</si>
  <si>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</si>
  <si>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</si>
  <si>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</si>
  <si>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</si>
  <si>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</si>
  <si>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</si>
  <si>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</si>
  <si>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</si>
  <si>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</si>
  <si>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</si>
  <si>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</si>
  <si>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</si>
  <si>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</si>
  <si>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</si>
  <si>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</si>
  <si>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</si>
  <si>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</si>
  <si>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</si>
  <si>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</si>
  <si>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</si>
  <si>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</si>
  <si>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</si>
  <si>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</si>
  <si>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</si>
  <si>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</si>
  <si>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</si>
  <si>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</si>
  <si>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</si>
  <si>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</si>
  <si>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</si>
  <si>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</si>
  <si>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</si>
  <si>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</si>
  <si>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</si>
  <si>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</si>
  <si>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</si>
  <si>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</si>
  <si>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</si>
  <si>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</si>
  <si>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</si>
  <si>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</si>
  <si>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</si>
  <si>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</si>
  <si>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</si>
  <si>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</si>
  <si>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</si>
  <si>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</si>
  <si>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</si>
  <si>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</si>
  <si>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</si>
  <si>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</si>
  <si>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</si>
  <si>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</si>
  <si>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</si>
  <si>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</si>
  <si>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</si>
  <si>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</si>
  <si>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</si>
  <si>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</si>
  <si>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</si>
  <si>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</si>
  <si>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</si>
  <si>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</si>
  <si>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</si>
  <si>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</si>
  <si>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</si>
  <si>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</si>
  <si>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</si>
  <si>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</si>
  <si>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</si>
  <si>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</si>
  <si>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</si>
  <si>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</si>
  <si>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</si>
  <si>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</si>
  <si>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</si>
  <si>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</si>
  <si>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</si>
  <si>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</si>
  <si>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</si>
  <si>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</si>
  <si>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</si>
  <si>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</si>
  <si>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</si>
  <si>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</si>
  <si>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</si>
  <si>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</si>
  <si>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</si>
  <si>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</si>
  <si>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</si>
  <si>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</si>
  <si>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</si>
  <si>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</si>
  <si>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</si>
  <si>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</si>
  <si>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</si>
  <si>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</si>
  <si>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</si>
  <si>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</si>
  <si>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</si>
  <si>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</si>
  <si>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</si>
  <si>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</si>
  <si>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</si>
  <si>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</si>
  <si>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</si>
  <si>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</si>
  <si>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</si>
  <si>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</si>
  <si>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</si>
  <si>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</si>
  <si>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</si>
  <si>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</si>
  <si>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</si>
  <si>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</si>
  <si>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</si>
  <si>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</si>
  <si>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</si>
  <si>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</si>
  <si>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</si>
  <si>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</si>
  <si>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</si>
  <si>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</si>
  <si>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</si>
  <si>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</si>
  <si>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</si>
  <si>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</si>
  <si>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</si>
  <si>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</si>
  <si>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</si>
  <si>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</si>
  <si>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</si>
  <si>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</si>
  <si>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</si>
  <si>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</si>
  <si>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</si>
  <si>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</si>
  <si>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</si>
  <si>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</si>
  <si>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</si>
  <si>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</si>
  <si>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</si>
  <si>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</si>
  <si>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</si>
  <si>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</si>
  <si>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</si>
  <si>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</si>
  <si>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</si>
  <si>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</si>
  <si>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</si>
  <si>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</si>
  <si>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</si>
  <si>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</si>
  <si>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</si>
  <si>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</si>
  <si>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</si>
  <si>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</si>
  <si>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</si>
  <si>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</si>
  <si>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</si>
  <si>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</si>
  <si>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</si>
  <si>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</si>
  <si>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</si>
  <si>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</si>
  <si>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</si>
  <si>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</si>
  <si>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</si>
  <si>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</si>
  <si>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</si>
  <si>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</si>
  <si>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</si>
  <si>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</si>
  <si>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</si>
  <si>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</si>
  <si>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</si>
  <si>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</si>
  <si>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</si>
  <si>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</si>
  <si>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</si>
  <si>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</si>
  <si>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</si>
  <si>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</si>
  <si>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</si>
  <si>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</si>
  <si>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</si>
  <si>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</si>
  <si>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</si>
  <si>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</si>
  <si>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</si>
  <si>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</si>
  <si>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</si>
  <si>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</si>
  <si>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</si>
  <si>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</si>
  <si>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</si>
  <si>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</si>
  <si>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</si>
  <si>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</si>
  <si>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</si>
  <si>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</si>
  <si>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</si>
  <si>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</si>
  <si>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</si>
  <si>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</si>
  <si>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</si>
  <si>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</si>
  <si>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</si>
  <si>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</si>
  <si>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</si>
  <si>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</si>
  <si>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</si>
  <si>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</si>
  <si>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</si>
  <si>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</si>
  <si>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</si>
  <si>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</si>
  <si>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</si>
  <si>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</si>
  <si>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</si>
  <si>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</si>
  <si>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</si>
  <si>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</si>
  <si>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</si>
  <si>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</si>
  <si>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</si>
  <si>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</si>
  <si>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</si>
  <si>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</si>
  <si>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</si>
  <si>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</si>
  <si>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</si>
  <si>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</si>
  <si>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</si>
  <si>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</si>
  <si>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</si>
  <si>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</si>
  <si>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</si>
  <si>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</si>
  <si>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</si>
  <si>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</si>
  <si>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</si>
  <si>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</si>
  <si>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</si>
  <si>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</si>
  <si>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</si>
  <si>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</si>
  <si>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</si>
  <si>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</si>
  <si>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</si>
  <si>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</si>
  <si>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</si>
  <si>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</si>
  <si>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</si>
  <si>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</si>
  <si>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</si>
  <si>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</si>
  <si>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</si>
  <si>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</si>
  <si>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</si>
  <si>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</si>
  <si>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</si>
  <si>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</si>
  <si>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</si>
  <si>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</si>
  <si>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</si>
  <si>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</si>
  <si>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</si>
  <si>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</si>
  <si>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</si>
  <si>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</si>
  <si>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</si>
  <si>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</si>
  <si>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</si>
  <si>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</si>
  <si>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</si>
  <si>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</si>
  <si>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</si>
  <si>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</si>
  <si>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</si>
  <si>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</si>
  <si>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</si>
  <si>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</si>
  <si>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</si>
  <si>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</si>
  <si>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</si>
  <si>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</si>
  <si>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</si>
  <si>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</si>
  <si>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</si>
  <si>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</si>
  <si>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</si>
  <si>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</si>
  <si>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</si>
  <si>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</si>
  <si>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</si>
  <si>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</si>
  <si>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</si>
  <si>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</si>
  <si>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</si>
  <si>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</si>
  <si>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</si>
  <si>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</si>
  <si>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</si>
  <si>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</si>
  <si>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</si>
  <si>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</si>
  <si>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</si>
  <si>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</si>
  <si>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</si>
  <si>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</si>
  <si>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</si>
  <si>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</si>
  <si>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</si>
  <si>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</si>
  <si>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</si>
  <si>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</si>
  <si>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</si>
  <si>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</si>
  <si>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</si>
  <si>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</si>
  <si>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</si>
  <si>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</si>
  <si>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</si>
  <si>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</si>
  <si>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</si>
  <si>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</si>
  <si>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</si>
  <si>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</si>
  <si>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</si>
  <si>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</si>
  <si>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</si>
  <si>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</si>
  <si>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</si>
  <si>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</si>
  <si>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</si>
  <si>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</si>
  <si>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</si>
  <si>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</si>
  <si>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</si>
  <si>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</si>
  <si>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</si>
  <si>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</si>
  <si>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</si>
  <si>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</si>
  <si>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</si>
  <si>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</si>
  <si>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</si>
  <si>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</si>
  <si>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</si>
  <si>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</si>
  <si>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</si>
  <si>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</si>
  <si>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</si>
  <si>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</si>
  <si>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</si>
  <si>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</si>
  <si>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</si>
  <si>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</si>
  <si>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</si>
  <si>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</si>
  <si>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</si>
  <si>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</si>
  <si>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</si>
  <si>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</si>
  <si>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</si>
  <si>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</si>
  <si>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</si>
  <si>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</si>
  <si>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</si>
  <si>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</si>
  <si>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</si>
  <si>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</si>
  <si>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</si>
  <si>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</si>
  <si>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</si>
  <si>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</si>
  <si>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</si>
  <si>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</si>
  <si>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</si>
  <si>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</si>
  <si>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</si>
  <si>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</si>
  <si>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</si>
  <si>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</si>
  <si>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</si>
  <si>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</si>
  <si>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</si>
  <si>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</si>
  <si>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</si>
  <si>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</si>
  <si>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</si>
  <si>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</si>
  <si>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</si>
  <si>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</si>
  <si>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</si>
  <si>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</si>
  <si>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</si>
  <si>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</si>
  <si>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</si>
  <si>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</si>
  <si>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</si>
  <si>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</si>
  <si>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</si>
  <si>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</si>
  <si>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</si>
  <si>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</si>
  <si>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</si>
  <si>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</si>
  <si>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</si>
  <si>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</si>
  <si>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</si>
  <si>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</si>
  <si>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</si>
  <si>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</si>
  <si>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</si>
  <si>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</si>
  <si>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</si>
  <si>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</si>
  <si>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</si>
  <si>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</si>
  <si>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</si>
  <si>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</si>
  <si>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</si>
  <si>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</si>
  <si>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currency</t>
  </si>
  <si>
    <t>Date Created Conversion</t>
  </si>
  <si>
    <t>Date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</si>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</sst>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64" fontId="3" fillId="0" borderId="0" xfId="0" applyNumberFormat="1" applyFont="1"/>
    <xf numFmtId="164" fontId="0" fillId="0" borderId="0" xfId="0" applyNumberFormat="1" applyFont="1"/>
    <xf numFmtId="16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Statistics!PivotTable7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7-734F-BE23-DE95E0D2B6FC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7-734F-BE23-DE95E0D2B6FC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7-734F-BE23-DE95E0D2B6FC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0-3C4B-A041-748BCA6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4988608"/>
        <c:axId val="267430928"/>
      </c:barChart>
      <c:catAx>
        <c:axId val="5949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30928"/>
        <c:crosses val="autoZero"/>
        <c:auto val="1"/>
        <c:lblAlgn val="ctr"/>
        <c:lblOffset val="100"/>
        <c:noMultiLvlLbl val="0"/>
      </c:catAx>
      <c:valAx>
        <c:axId val="2674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6648-9A02-52B56F6A5994}"/>
            </c:ext>
          </c:extLst>
        </c:ser>
        <c:ser>
          <c:idx val="1"/>
          <c:order val="1"/>
          <c:tx>
            <c:strRef>
              <c:f>'Launch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1-6648-9A02-52B56F6A5994}"/>
            </c:ext>
          </c:extLst>
        </c:ser>
        <c:ser>
          <c:idx val="2"/>
          <c:order val="2"/>
          <c:tx>
            <c:strRef>
              <c:f>'Launch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1-6648-9A02-52B56F6A5994}"/>
            </c:ext>
          </c:extLst>
        </c:ser>
        <c:ser>
          <c:idx val="3"/>
          <c:order val="3"/>
          <c:tx>
            <c:strRef>
              <c:f>'Launch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1-6648-9A02-52B56F6A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650192"/>
        <c:axId val="404032608"/>
      </c:lineChart>
      <c:catAx>
        <c:axId val="4046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2608"/>
        <c:crosses val="autoZero"/>
        <c:auto val="1"/>
        <c:lblAlgn val="ctr"/>
        <c:lblOffset val="100"/>
        <c:noMultiLvlLbl val="0"/>
      </c:catAx>
      <c:valAx>
        <c:axId val="404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171450</xdr:rowOff>
    </xdr:from>
    <xdr:to>
      <xdr:col>7</xdr:col>
      <xdr:colOff>469900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7E92B-DE29-2F49-A64C-080127AE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20</xdr:row>
      <xdr:rowOff>38100</xdr:rowOff>
    </xdr:from>
    <xdr:to>
      <xdr:col>7</xdr:col>
      <xdr:colOff>469900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DE918-9CB7-A543-9BD3-49EA3C61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sional" refreshedDate="43899.788727314815" createdVersion="6" refreshedVersion="6" minRefreshableVersion="3" recordCount="4114" xr:uid="{29D7526A-1457-D242-9D70-7D594808A31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sional" refreshedDate="43899.813367361108" createdVersion="6" refreshedVersion="6" minRefreshableVersion="3" recordCount="4114" xr:uid="{8D6D78FC-4B42-E841-AABE-2C0645CFE08E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 Conversion" numFmtId="16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x v="0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x v="0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x v="1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x v="8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x v="0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x v="9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x v="0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x v="0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x v="0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x v="0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x v="3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x v="0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x v="0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x v="0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x v="0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x v="0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x v="0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x v="0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x v="1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x v="3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x v="1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x v="0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x v="0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x v="0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x v="0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x v="0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x v="0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x v="8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x v="0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x v="0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x v="0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x v="0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x v="3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x v="0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x v="0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x v="0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x v="0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x v="0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x v="3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x v="0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x v="0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x v="2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x v="0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x v="0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x v="0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2E-3"/>
    <n v="1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83B80-5984-A144-951D-C3CB1428311E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dataField="1"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urrenc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2ABCD-9DA2-E249-B703-8949620676DC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0" zoomScaleNormal="81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1640625" style="5" bestFit="1" customWidth="1"/>
    <col min="16" max="16" width="16" bestFit="1" customWidth="1"/>
    <col min="17" max="17" width="10.5" bestFit="1" customWidth="1"/>
    <col min="18" max="18" width="11.33203125" bestFit="1" customWidth="1"/>
    <col min="19" max="19" width="21.33203125" style="9" bestFit="1" customWidth="1"/>
    <col min="20" max="20" width="18" style="9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1" t="s">
        <v>8324</v>
      </c>
      <c r="T1" s="1" t="s">
        <v>8325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E2/D2</f>
        <v>1.3685882352941177</v>
      </c>
      <c r="P2">
        <f>IFERROR(E2/L2,0)</f>
        <v>63.917582417582416</v>
      </c>
      <c r="Q2" t="str">
        <f>LEFT(N2, FIND("/",N2) -1)</f>
        <v>film &amp; video</v>
      </c>
      <c r="R2" t="str">
        <f>RIGHT(N2, LEN(N2)-FIND("/",N2))</f>
        <v>television</v>
      </c>
      <c r="S2" s="10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>
        <f t="shared" ref="P3:P66" si="1">IFERROR(E3/L3,0)</f>
        <v>185.48101265822785</v>
      </c>
      <c r="Q3" t="str">
        <f t="shared" ref="Q3:Q66" si="2">LEFT(N3, FIND("/",N3) -1)</f>
        <v>film &amp; video</v>
      </c>
      <c r="R3" t="str">
        <f t="shared" ref="R3:R66" si="3">RIGHT(N3, LEN(N3)-FIND("/",N3))</f>
        <v>television</v>
      </c>
      <c r="S3" s="10">
        <f t="shared" ref="S3:S66" si="4">(((J3/60)/60)/24)+DATE(1970,1,1)</f>
        <v>42766.600497685184</v>
      </c>
      <c r="T3" s="11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1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1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1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1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1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1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1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1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1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1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1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1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1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1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1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1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1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1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1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1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1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1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1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1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1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1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1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1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1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1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1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1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1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1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1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1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1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1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1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1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1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1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1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1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1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1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1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1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1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1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1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1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1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1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1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1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1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1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1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1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1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1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6">E66/D66</f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1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6"/>
        <v>1.0752857142857142</v>
      </c>
      <c r="P67">
        <f t="shared" ref="P67:P130" si="7">IFERROR(E67/L67,0)</f>
        <v>132.05263157894737</v>
      </c>
      <c r="Q67" t="str">
        <f t="shared" ref="Q67:Q130" si="8">LEFT(N67, FIND("/",N67) -1)</f>
        <v>film &amp; video</v>
      </c>
      <c r="R67" t="str">
        <f t="shared" ref="R67:R130" si="9">RIGHT(N67, LEN(N67)-FIND("/",N67))</f>
        <v>shorts</v>
      </c>
      <c r="S67" s="10">
        <f t="shared" ref="S67:S130" si="10">(((J67/60)/60)/24)+DATE(1970,1,1)</f>
        <v>41835.821226851855</v>
      </c>
      <c r="T67" s="11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1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1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1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1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1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1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1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1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1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1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1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1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1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1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1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1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1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1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1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1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1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1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1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1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1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1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1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1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1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1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1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1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1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1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1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1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1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1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1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1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1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1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1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1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1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1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1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1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1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1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1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1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1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1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1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1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1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1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1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1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1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1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12">E130/D130</f>
        <v>1.8669999999999999E-2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1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12"/>
        <v>0</v>
      </c>
      <c r="P131">
        <f t="shared" ref="P131:P194" si="13">IFERROR(E131/L131,0)</f>
        <v>0</v>
      </c>
      <c r="Q131" t="str">
        <f t="shared" ref="Q131:Q194" si="14">LEFT(N131, FIND("/",N131) -1)</f>
        <v>film &amp; video</v>
      </c>
      <c r="R131" t="str">
        <f t="shared" ref="R131:R194" si="15">RIGHT(N131, LEN(N131)-FIND("/",N131))</f>
        <v>science fiction</v>
      </c>
      <c r="S131" s="10">
        <f t="shared" ref="S131:S194" si="16">(((J131/60)/60)/24)+DATE(1970,1,1)</f>
        <v>41882.937303240738</v>
      </c>
      <c r="T131" s="11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1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1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1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1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1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1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1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1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1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1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1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1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1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1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1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1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1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1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1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1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1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1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1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1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1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1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1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1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1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1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1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1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1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1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1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1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1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1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1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1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1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1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1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1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1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1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1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1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1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1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1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1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1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1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1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1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1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1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1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1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1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1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18">E194/D194</f>
        <v>1.7E-5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1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18"/>
        <v>0</v>
      </c>
      <c r="P195">
        <f t="shared" ref="P195:P258" si="19">IFERROR(E195/L195,0)</f>
        <v>0</v>
      </c>
      <c r="Q195" t="str">
        <f t="shared" ref="Q195:Q258" si="20">LEFT(N195, FIND("/",N195) -1)</f>
        <v>film &amp; video</v>
      </c>
      <c r="R195" t="str">
        <f t="shared" ref="R195:R258" si="21">RIGHT(N195, LEN(N195)-FIND("/",N195))</f>
        <v>drama</v>
      </c>
      <c r="S195" s="10">
        <f t="shared" ref="S195:S258" si="22">(((J195/60)/60)/24)+DATE(1970,1,1)</f>
        <v>41911.934791666667</v>
      </c>
      <c r="T195" s="11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1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1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1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1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1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1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1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1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1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1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1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1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1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1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1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1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1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1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1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1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1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1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1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1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1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1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1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1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1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1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1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1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1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1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1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1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1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1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1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1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1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1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1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1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1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1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1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1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1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1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1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1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1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1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1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1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1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1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1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1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1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1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24">E258/D258</f>
        <v>1.391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1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24"/>
        <v>1.0672648571428571</v>
      </c>
      <c r="P259">
        <f t="shared" ref="P259:P322" si="25">IFERROR(E259/L259,0)</f>
        <v>66.70405357142856</v>
      </c>
      <c r="Q259" t="str">
        <f t="shared" ref="Q259:Q322" si="26">LEFT(N259, FIND("/",N259) -1)</f>
        <v>film &amp; video</v>
      </c>
      <c r="R259" t="str">
        <f t="shared" ref="R259:R322" si="27">RIGHT(N259, LEN(N259)-FIND("/",N259))</f>
        <v>documentary</v>
      </c>
      <c r="S259" s="10">
        <f t="shared" ref="S259:S322" si="28">(((J259/60)/60)/24)+DATE(1970,1,1)</f>
        <v>42479.626875000002</v>
      </c>
      <c r="T259" s="11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1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1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1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1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1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1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1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1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1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1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1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1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1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1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1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1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1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1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1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1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1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1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1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1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1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1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1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1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1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1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1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1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1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1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1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1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1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1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1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1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1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1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1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1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1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1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1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1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1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1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1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1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1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1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1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1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1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1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1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1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1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1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30">E322/D322</f>
        <v>1.0658000000000001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1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30"/>
        <v>1.0266285714285714</v>
      </c>
      <c r="P323">
        <f t="shared" ref="P323:P386" si="31">IFERROR(E323/L323,0)</f>
        <v>106.62314540059347</v>
      </c>
      <c r="Q323" t="str">
        <f t="shared" ref="Q323:Q386" si="32">LEFT(N323, FIND("/",N323) -1)</f>
        <v>film &amp; video</v>
      </c>
      <c r="R323" t="str">
        <f t="shared" ref="R323:R386" si="33">RIGHT(N323, LEN(N323)-FIND("/",N323))</f>
        <v>documentary</v>
      </c>
      <c r="S323" s="10">
        <f t="shared" ref="S323:S386" si="34">(((J323/60)/60)/24)+DATE(1970,1,1)</f>
        <v>42647.446597222224</v>
      </c>
      <c r="T323" s="11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1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1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1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1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1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1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1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1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1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1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1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1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1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1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1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1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1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1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1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1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1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1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1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1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1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1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1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1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1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1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1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1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1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1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1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1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1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1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1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1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1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1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1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1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1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1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1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1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1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1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1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1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1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1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1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1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1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1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1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1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1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1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36">E386/D386</f>
        <v>1.1210500000000001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1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36"/>
        <v>1.05982</v>
      </c>
      <c r="P387">
        <f t="shared" ref="P387:P450" si="37">IFERROR(E387/L387,0)</f>
        <v>111.79535864978902</v>
      </c>
      <c r="Q387" t="str">
        <f t="shared" ref="Q387:Q450" si="38">LEFT(N387, FIND("/",N387) -1)</f>
        <v>film &amp; video</v>
      </c>
      <c r="R387" t="str">
        <f t="shared" ref="R387:R450" si="39">RIGHT(N387, LEN(N387)-FIND("/",N387))</f>
        <v>documentary</v>
      </c>
      <c r="S387" s="10">
        <f t="shared" ref="S387:S450" si="40">(((J387/60)/60)/24)+DATE(1970,1,1)</f>
        <v>41934.584502314814</v>
      </c>
      <c r="T387" s="11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1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1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1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1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1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1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1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1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1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1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1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1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1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1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1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1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1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1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1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1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1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1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1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1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1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1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1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1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1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1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1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1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1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1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1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1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1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1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1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1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1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1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1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1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1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1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1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1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1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1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1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1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1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1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1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1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1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1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1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1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1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1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42">E450/D450</f>
        <v>3.2804E-2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1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42"/>
        <v>2.2499999999999999E-2</v>
      </c>
      <c r="P451">
        <f t="shared" ref="P451:P514" si="43">IFERROR(E451/L451,0)</f>
        <v>9</v>
      </c>
      <c r="Q451" t="str">
        <f t="shared" ref="Q451:Q514" si="44">LEFT(N451, FIND("/",N451) -1)</f>
        <v>film &amp; video</v>
      </c>
      <c r="R451" t="str">
        <f t="shared" ref="R451:R514" si="45">RIGHT(N451, LEN(N451)-FIND("/",N451))</f>
        <v>animation</v>
      </c>
      <c r="S451" s="10">
        <f t="shared" ref="S451:S514" si="46">(((J451/60)/60)/24)+DATE(1970,1,1)</f>
        <v>41534.568113425928</v>
      </c>
      <c r="T451" s="11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1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1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1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1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1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1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1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1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1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1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1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1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1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1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1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1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1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1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1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1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1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1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1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1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1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1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1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1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1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1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1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1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1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1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1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1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1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1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1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1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1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1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1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1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1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1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1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1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1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1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1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1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1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1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1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1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1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1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1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1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1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1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48">E514/D514</f>
        <v>1.3749999999999999E-3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1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48"/>
        <v>0.13924</v>
      </c>
      <c r="P515">
        <f t="shared" ref="P515:P578" si="49">IFERROR(E515/L515,0)</f>
        <v>102.38235294117646</v>
      </c>
      <c r="Q515" t="str">
        <f t="shared" ref="Q515:Q578" si="50">LEFT(N515, FIND("/",N515) -1)</f>
        <v>film &amp; video</v>
      </c>
      <c r="R515" t="str">
        <f t="shared" ref="R515:R578" si="51">RIGHT(N515, LEN(N515)-FIND("/",N515))</f>
        <v>animation</v>
      </c>
      <c r="S515" s="10">
        <f t="shared" ref="S515:S578" si="52">(((J515/60)/60)/24)+DATE(1970,1,1)</f>
        <v>42552.653993055559</v>
      </c>
      <c r="T515" s="11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1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1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1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1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1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1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1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1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1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1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1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1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1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1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1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1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1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1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1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1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1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1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1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1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1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1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1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1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1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1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1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1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1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1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1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1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1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1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1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1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1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1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1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1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1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1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1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1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1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1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1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1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1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1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1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1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1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1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1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1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1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1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54">E578/D578</f>
        <v>1.2500000000000001E-5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1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54"/>
        <v>2E-3</v>
      </c>
      <c r="P579">
        <f t="shared" ref="P579:P642" si="55">IFERROR(E579/L579,0)</f>
        <v>10</v>
      </c>
      <c r="Q579" t="str">
        <f t="shared" ref="Q579:Q642" si="56">LEFT(N579, FIND("/",N579) -1)</f>
        <v>technology</v>
      </c>
      <c r="R579" t="str">
        <f t="shared" ref="R579:R642" si="57">RIGHT(N579, LEN(N579)-FIND("/",N579))</f>
        <v>web</v>
      </c>
      <c r="S579" s="10">
        <f t="shared" ref="S579:S642" si="58">(((J579/60)/60)/24)+DATE(1970,1,1)</f>
        <v>42450.589143518519</v>
      </c>
      <c r="T579" s="11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1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1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1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1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1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1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1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1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1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1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1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1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1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1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1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1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1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1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1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1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1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1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1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1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1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1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1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1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1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1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1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1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1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1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1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1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1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1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1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1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1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1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1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1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1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1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1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1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1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1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1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1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1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1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1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1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1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1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1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1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1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1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60">E642/D642</f>
        <v>1.4428571428571428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1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60"/>
        <v>1.1916249999999999</v>
      </c>
      <c r="P643">
        <f t="shared" ref="P643:P706" si="61">IFERROR(E643/L643,0)</f>
        <v>151.31746031746033</v>
      </c>
      <c r="Q643" t="str">
        <f t="shared" ref="Q643:Q706" si="62">LEFT(N643, FIND("/",N643) -1)</f>
        <v>technology</v>
      </c>
      <c r="R643" t="str">
        <f t="shared" ref="R643:R706" si="63">RIGHT(N643, LEN(N643)-FIND("/",N643))</f>
        <v>wearables</v>
      </c>
      <c r="S643" s="10">
        <f t="shared" ref="S643:S706" si="64">(((J643/60)/60)/24)+DATE(1970,1,1)</f>
        <v>42199.57</v>
      </c>
      <c r="T643" s="11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1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1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1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1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1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1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1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1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1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1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1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1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1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1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1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1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1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1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1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1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1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1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1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1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1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1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1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1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1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1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1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1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1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1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1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1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1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1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1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1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1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1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1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1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1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1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1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1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1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1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1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1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1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1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1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1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1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1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1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1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1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1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66">E706/D706</f>
        <v>8.7454545454545458E-3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1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66"/>
        <v>9.7699999999999992E-3</v>
      </c>
      <c r="P707">
        <f t="shared" ref="P707:P770" si="67">IFERROR(E707/L707,0)</f>
        <v>195.4</v>
      </c>
      <c r="Q707" t="str">
        <f t="shared" ref="Q707:Q770" si="68">LEFT(N707, FIND("/",N707) -1)</f>
        <v>technology</v>
      </c>
      <c r="R707" t="str">
        <f t="shared" ref="R707:R770" si="69">RIGHT(N707, LEN(N707)-FIND("/",N707))</f>
        <v>wearables</v>
      </c>
      <c r="S707" s="10">
        <f t="shared" ref="S707:S770" si="70">(((J707/60)/60)/24)+DATE(1970,1,1)</f>
        <v>42726.491643518515</v>
      </c>
      <c r="T707" s="11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1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1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1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1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1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1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1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1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1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1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1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1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1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1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1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1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1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1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1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1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1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1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1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1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1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1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1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1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1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1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1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1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1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1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1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1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1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1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1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1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1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1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1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1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1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1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1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1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1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1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1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1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1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1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1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1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1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1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1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1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1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1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72">E770/D770</f>
        <v>0</v>
      </c>
      <c r="P770">
        <f t="shared" si="67"/>
        <v>0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1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72"/>
        <v>0.41399999999999998</v>
      </c>
      <c r="P771">
        <f t="shared" ref="P771:P834" si="73">IFERROR(E771/L771,0)</f>
        <v>31.846153846153847</v>
      </c>
      <c r="Q771" t="str">
        <f t="shared" ref="Q771:Q834" si="74">LEFT(N771, FIND("/",N771) -1)</f>
        <v>publishing</v>
      </c>
      <c r="R771" t="str">
        <f t="shared" ref="R771:R834" si="75">RIGHT(N771, LEN(N771)-FIND("/",N771))</f>
        <v>fiction</v>
      </c>
      <c r="S771" s="10">
        <f t="shared" ref="S771:S834" si="76">(((J771/60)/60)/24)+DATE(1970,1,1)</f>
        <v>41604.996458333335</v>
      </c>
      <c r="T771" s="11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1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1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1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1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1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1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1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1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1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1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1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1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1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1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1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1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1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1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1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1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1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1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1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1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1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1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1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1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1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1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1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1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1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1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1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1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1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1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1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1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1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1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1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1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1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1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1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1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1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1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1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1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1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1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1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1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1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1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1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1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1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1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78">E834/D834</f>
        <v>1.0060706666666666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1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78"/>
        <v>1.0166666666666666</v>
      </c>
      <c r="P835">
        <f t="shared" ref="P835:P898" si="79">IFERROR(E835/L835,0)</f>
        <v>148.78048780487805</v>
      </c>
      <c r="Q835" t="str">
        <f t="shared" ref="Q835:Q898" si="80">LEFT(N835, FIND("/",N835) -1)</f>
        <v>music</v>
      </c>
      <c r="R835" t="str">
        <f t="shared" ref="R835:R898" si="81">RIGHT(N835, LEN(N835)-FIND("/",N835))</f>
        <v>rock</v>
      </c>
      <c r="S835" s="10">
        <f t="shared" ref="S835:S898" si="82">(((J835/60)/60)/24)+DATE(1970,1,1)</f>
        <v>41718.878182870372</v>
      </c>
      <c r="T835" s="11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1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1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1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1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1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1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1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1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1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1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1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1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1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1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1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1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1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1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1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1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1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1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1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1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1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1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1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1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1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1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1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1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1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1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1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1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1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1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1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1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1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1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1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1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1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1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1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1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1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1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1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1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1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1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1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1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1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1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1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1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1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1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84">E898/D898</f>
        <v>0.4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1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84"/>
        <v>0</v>
      </c>
      <c r="P899">
        <f t="shared" ref="P899:P962" si="85">IFERROR(E899/L899,0)</f>
        <v>0</v>
      </c>
      <c r="Q899" t="str">
        <f t="shared" ref="Q899:Q962" si="86">LEFT(N899, FIND("/",N899) -1)</f>
        <v>music</v>
      </c>
      <c r="R899" t="str">
        <f t="shared" ref="R899:R962" si="87">RIGHT(N899, LEN(N899)-FIND("/",N899))</f>
        <v>indie rock</v>
      </c>
      <c r="S899" s="10">
        <f t="shared" ref="S899:S962" si="88">(((J899/60)/60)/24)+DATE(1970,1,1)</f>
        <v>41211.688750000001</v>
      </c>
      <c r="T899" s="11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1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1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1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1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1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1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1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1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1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1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1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1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1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1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1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1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1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1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1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1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1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1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1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1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1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1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1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1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1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1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1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1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1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1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1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1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1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1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1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1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1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1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1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1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1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1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1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1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1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1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1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1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1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1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1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1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1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1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1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1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1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1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90">E962/D962</f>
        <v>0.46100628930817611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1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90"/>
        <v>0.42188421052631581</v>
      </c>
      <c r="P963">
        <f t="shared" ref="P963:P1026" si="91">IFERROR(E963/L963,0)</f>
        <v>364.35454545454547</v>
      </c>
      <c r="Q963" t="str">
        <f t="shared" ref="Q963:Q1026" si="92">LEFT(N963, FIND("/",N963) -1)</f>
        <v>technology</v>
      </c>
      <c r="R963" t="str">
        <f t="shared" ref="R963:R1026" si="93">RIGHT(N963, LEN(N963)-FIND("/",N963))</f>
        <v>wearables</v>
      </c>
      <c r="S963" s="10">
        <f t="shared" ref="S963:S1026" si="94">(((J963/60)/60)/24)+DATE(1970,1,1)</f>
        <v>42740.693692129629</v>
      </c>
      <c r="T963" s="11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1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1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1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1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1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1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1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1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1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1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1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1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1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1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1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1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1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1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1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1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1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1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1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1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1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1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1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1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1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1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1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1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1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1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1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1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1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1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1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1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1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1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1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1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1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1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1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1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1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1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1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1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1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1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1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1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1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1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1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1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1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1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96">E1026/D1026</f>
        <v>1.1863774999999999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1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96"/>
        <v>1.099283142857143</v>
      </c>
      <c r="P1027">
        <f t="shared" ref="P1027:P1090" si="97">IFERROR(E1027/L1027,0)</f>
        <v>71.848571428571432</v>
      </c>
      <c r="Q1027" t="str">
        <f t="shared" ref="Q1027:Q1090" si="98">LEFT(N1027, FIND("/",N1027) -1)</f>
        <v>music</v>
      </c>
      <c r="R1027" t="str">
        <f t="shared" ref="R1027:R1090" si="99">RIGHT(N1027, LEN(N1027)-FIND("/",N1027))</f>
        <v>electronic music</v>
      </c>
      <c r="S1027" s="10">
        <f t="shared" ref="S1027:S1090" si="100">(((J1027/60)/60)/24)+DATE(1970,1,1)</f>
        <v>42049.833761574075</v>
      </c>
      <c r="T1027" s="11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1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1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1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1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1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1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1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1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1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1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1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1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1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1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1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1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1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1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1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1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1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1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1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1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1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1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1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1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1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1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1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1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1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1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1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1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1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1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1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1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1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1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1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1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1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1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1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1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1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1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1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1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1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1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1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1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1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1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1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1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1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1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102">E1090/D1090</f>
        <v>0.14182977777777778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1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102"/>
        <v>7.8266666666666665E-2</v>
      </c>
      <c r="P1091">
        <f t="shared" ref="P1091:P1154" si="103">IFERROR(E1091/L1091,0)</f>
        <v>23.959183673469386</v>
      </c>
      <c r="Q1091" t="str">
        <f t="shared" ref="Q1091:Q1154" si="104">LEFT(N1091, FIND("/",N1091) -1)</f>
        <v>games</v>
      </c>
      <c r="R1091" t="str">
        <f t="shared" ref="R1091:R1154" si="105">RIGHT(N1091, LEN(N1091)-FIND("/",N1091))</f>
        <v>video games</v>
      </c>
      <c r="S1091" s="10">
        <f t="shared" ref="S1091:S1154" si="106">(((J1091/60)/60)/24)+DATE(1970,1,1)</f>
        <v>42151.189525462964</v>
      </c>
      <c r="T1091" s="11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1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1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1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1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1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1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1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1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1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1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1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1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1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1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1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1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1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1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1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1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1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1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1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1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1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1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1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1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1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1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1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1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1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1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1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1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1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1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1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1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1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1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1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1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1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1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1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1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1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1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1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1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1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1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1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1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1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1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1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1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1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1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108">E1154/D1154</f>
        <v>5.6937500000000002E-2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1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108"/>
        <v>6.2500000000000003E-3</v>
      </c>
      <c r="P1155">
        <f t="shared" ref="P1155:P1218" si="109">IFERROR(E1155/L1155,0)</f>
        <v>50</v>
      </c>
      <c r="Q1155" t="str">
        <f t="shared" ref="Q1155:Q1218" si="110">LEFT(N1155, FIND("/",N1155) -1)</f>
        <v>food</v>
      </c>
      <c r="R1155" t="str">
        <f t="shared" ref="R1155:R1218" si="111">RIGHT(N1155, LEN(N1155)-FIND("/",N1155))</f>
        <v>food trucks</v>
      </c>
      <c r="S1155" s="10">
        <f t="shared" ref="S1155:S1218" si="112">(((J1155/60)/60)/24)+DATE(1970,1,1)</f>
        <v>42143.714178240742</v>
      </c>
      <c r="T1155" s="11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1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1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1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1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1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1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1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1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1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1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1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1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1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1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1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1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1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1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1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1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1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1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1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1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1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1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1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1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1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1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1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1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1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1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1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1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1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1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1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1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1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1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1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1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1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1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1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1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1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1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1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1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1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1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1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1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1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1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1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1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1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1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114">E1218/D1218</f>
        <v>1.4570000000000001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1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114"/>
        <v>1.026</v>
      </c>
      <c r="P1219">
        <f t="shared" ref="P1219:P1282" si="115">IFERROR(E1219/L1219,0)</f>
        <v>148.57377049180329</v>
      </c>
      <c r="Q1219" t="str">
        <f t="shared" ref="Q1219:Q1282" si="116">LEFT(N1219, FIND("/",N1219) -1)</f>
        <v>photography</v>
      </c>
      <c r="R1219" t="str">
        <f t="shared" ref="R1219:R1282" si="117">RIGHT(N1219, LEN(N1219)-FIND("/",N1219))</f>
        <v>photobooks</v>
      </c>
      <c r="S1219" s="10">
        <f t="shared" ref="S1219:S1282" si="118">(((J1219/60)/60)/24)+DATE(1970,1,1)</f>
        <v>42535.809490740736</v>
      </c>
      <c r="T1219" s="11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1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1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1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1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1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1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1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1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1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1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1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1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1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1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1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1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1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1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1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1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1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1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1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1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1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1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1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1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1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1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1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1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1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1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1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1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1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1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1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1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1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1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1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1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1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1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1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1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1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1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1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1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1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1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1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1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1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1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1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1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1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1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120">E1282/D1282</f>
        <v>1.1091186666666666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1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120"/>
        <v>1.1071428571428572</v>
      </c>
      <c r="P1283">
        <f t="shared" ref="P1283:P1346" si="121">IFERROR(E1283/L1283,0)</f>
        <v>104.72972972972973</v>
      </c>
      <c r="Q1283" t="str">
        <f t="shared" ref="Q1283:Q1346" si="122">LEFT(N1283, FIND("/",N1283) -1)</f>
        <v>music</v>
      </c>
      <c r="R1283" t="str">
        <f t="shared" ref="R1283:R1346" si="123">RIGHT(N1283, LEN(N1283)-FIND("/",N1283))</f>
        <v>rock</v>
      </c>
      <c r="S1283" s="10">
        <f t="shared" ref="S1283:S1346" si="124">(((J1283/60)/60)/24)+DATE(1970,1,1)</f>
        <v>41463.743472222224</v>
      </c>
      <c r="T1283" s="11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1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1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1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1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1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1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1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1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1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1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1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1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1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1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1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1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1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1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1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1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1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1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1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1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1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1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1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1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1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1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1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1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1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1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1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1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1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1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1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1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1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1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1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1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1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1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1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1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1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1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1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1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1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1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1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1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1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1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1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1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1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1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126">E1346/D1346</f>
        <v>3.7773333333333334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1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126"/>
        <v>1.25</v>
      </c>
      <c r="P1347">
        <f t="shared" ref="P1347:P1410" si="127">IFERROR(E1347/L1347,0)</f>
        <v>53.571428571428569</v>
      </c>
      <c r="Q1347" t="str">
        <f t="shared" ref="Q1347:Q1410" si="128">LEFT(N1347, FIND("/",N1347) -1)</f>
        <v>publishing</v>
      </c>
      <c r="R1347" t="str">
        <f t="shared" ref="R1347:R1410" si="129">RIGHT(N1347, LEN(N1347)-FIND("/",N1347))</f>
        <v>nonfiction</v>
      </c>
      <c r="S1347" s="10">
        <f t="shared" ref="S1347:S1410" si="130">(((J1347/60)/60)/24)+DATE(1970,1,1)</f>
        <v>41799.814340277779</v>
      </c>
      <c r="T1347" s="11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1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1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1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1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1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1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1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1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1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1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1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1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1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1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1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1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1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1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1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1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1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1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1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1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1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1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1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1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1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1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1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1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1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1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1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1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1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1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1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1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1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1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1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1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1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1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1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1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1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1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1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1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1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1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1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1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1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1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1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1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1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1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132">E1410/D1410</f>
        <v>7.1999999999999995E-2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1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132"/>
        <v>0</v>
      </c>
      <c r="P1411">
        <f t="shared" ref="P1411:P1474" si="133">IFERROR(E1411/L1411,0)</f>
        <v>0</v>
      </c>
      <c r="Q1411" t="str">
        <f t="shared" ref="Q1411:Q1474" si="134">LEFT(N1411, FIND("/",N1411) -1)</f>
        <v>publishing</v>
      </c>
      <c r="R1411" t="str">
        <f t="shared" ref="R1411:R1474" si="135">RIGHT(N1411, LEN(N1411)-FIND("/",N1411))</f>
        <v>translations</v>
      </c>
      <c r="S1411" s="10">
        <f t="shared" ref="S1411:S1474" si="136">(((J1411/60)/60)/24)+DATE(1970,1,1)</f>
        <v>41945.133506944447</v>
      </c>
      <c r="T1411" s="11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1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1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1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1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1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1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1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1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1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1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1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1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1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1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1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1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1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1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1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1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1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1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1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1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1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1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1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1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1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1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1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1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1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1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1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1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1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1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1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1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1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1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1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1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1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1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1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1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1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1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1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1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1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1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1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1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1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1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1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1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1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1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138">E1474/D1474</f>
        <v>1.3870400000000001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1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138"/>
        <v>1.20516</v>
      </c>
      <c r="P1475">
        <f t="shared" ref="P1475:P1538" si="139">IFERROR(E1475/L1475,0)</f>
        <v>38.462553191489363</v>
      </c>
      <c r="Q1475" t="str">
        <f t="shared" ref="Q1475:Q1538" si="140">LEFT(N1475, FIND("/",N1475) -1)</f>
        <v>publishing</v>
      </c>
      <c r="R1475" t="str">
        <f t="shared" ref="R1475:R1538" si="141">RIGHT(N1475, LEN(N1475)-FIND("/",N1475))</f>
        <v>radio &amp; podcasts</v>
      </c>
      <c r="S1475" s="10">
        <f t="shared" ref="S1475:S1538" si="142">(((J1475/60)/60)/24)+DATE(1970,1,1)</f>
        <v>40939.979618055557</v>
      </c>
      <c r="T1475" s="11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1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1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1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1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1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1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1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1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1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1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1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1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1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1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1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1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1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1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1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1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1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1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1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1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1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1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1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1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1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1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1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1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1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1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1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1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1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1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1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1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1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1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1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1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1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1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1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1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1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1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1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1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1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1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1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1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1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1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1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1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1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1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144">E1538/D1538</f>
        <v>2.5030841666666666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1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144"/>
        <v>1.7989999999999999</v>
      </c>
      <c r="P1539">
        <f t="shared" ref="P1539:P1602" si="145">IFERROR(E1539/L1539,0)</f>
        <v>96.375</v>
      </c>
      <c r="Q1539" t="str">
        <f t="shared" ref="Q1539:Q1602" si="146">LEFT(N1539, FIND("/",N1539) -1)</f>
        <v>photography</v>
      </c>
      <c r="R1539" t="str">
        <f t="shared" ref="R1539:R1602" si="147">RIGHT(N1539, LEN(N1539)-FIND("/",N1539))</f>
        <v>photobooks</v>
      </c>
      <c r="S1539" s="10">
        <f t="shared" ref="S1539:S1602" si="148">(((J1539/60)/60)/24)+DATE(1970,1,1)</f>
        <v>42552.315127314811</v>
      </c>
      <c r="T1539" s="11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1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1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1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1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1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1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1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1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1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1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1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1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1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1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1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1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1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1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1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1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1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1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1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1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1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1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1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1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1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1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1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1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1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1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1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1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1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1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1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1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1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1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1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1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1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1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1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1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1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1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1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1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1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1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1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1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1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1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1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1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1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1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150">E1602/D1602</f>
        <v>7.3400000000000007E-2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1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150"/>
        <v>1.082492</v>
      </c>
      <c r="P1603">
        <f t="shared" ref="P1603:P1666" si="151">IFERROR(E1603/L1603,0)</f>
        <v>48.325535714285714</v>
      </c>
      <c r="Q1603" t="str">
        <f t="shared" ref="Q1603:Q1666" si="152">LEFT(N1603, FIND("/",N1603) -1)</f>
        <v>music</v>
      </c>
      <c r="R1603" t="str">
        <f t="shared" ref="R1603:R1666" si="153">RIGHT(N1603, LEN(N1603)-FIND("/",N1603))</f>
        <v>rock</v>
      </c>
      <c r="S1603" s="10">
        <f t="shared" ref="S1603:S1666" si="154">(((J1603/60)/60)/24)+DATE(1970,1,1)</f>
        <v>40638.092974537038</v>
      </c>
      <c r="T1603" s="11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1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1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1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1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1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1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1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1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1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1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1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1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1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1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1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1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1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1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1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1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1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1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1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1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1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1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1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1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1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1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1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1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1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1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1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1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1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1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1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1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1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1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1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1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1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1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1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1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1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1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1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1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1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1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1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1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1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1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1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1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1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1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156">E1666/D1666</f>
        <v>1.2240879999999998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1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156"/>
        <v>1.1945714285714286</v>
      </c>
      <c r="P1667">
        <f t="shared" ref="P1667:P1730" si="157">IFERROR(E1667/L1667,0)</f>
        <v>44.956989247311824</v>
      </c>
      <c r="Q1667" t="str">
        <f t="shared" ref="Q1667:Q1730" si="158">LEFT(N1667, FIND("/",N1667) -1)</f>
        <v>music</v>
      </c>
      <c r="R1667" t="str">
        <f t="shared" ref="R1667:R1730" si="159">RIGHT(N1667, LEN(N1667)-FIND("/",N1667))</f>
        <v>pop</v>
      </c>
      <c r="S1667" s="10">
        <f t="shared" ref="S1667:S1730" si="160">(((J1667/60)/60)/24)+DATE(1970,1,1)</f>
        <v>40564.649456018517</v>
      </c>
      <c r="T1667" s="11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1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1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1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1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1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1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1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1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1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1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1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1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1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1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1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1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1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1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1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1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1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1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1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1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1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1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1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1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1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1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1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1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1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1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1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1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1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1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1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1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1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1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1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1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1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1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1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1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1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1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1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1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1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1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1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1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1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1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1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1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1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1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162">E1730/D1730</f>
        <v>0.68400000000000005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1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162"/>
        <v>0</v>
      </c>
      <c r="P1731">
        <f t="shared" ref="P1731:P1794" si="163">IFERROR(E1731/L1731,0)</f>
        <v>0</v>
      </c>
      <c r="Q1731" t="str">
        <f t="shared" ref="Q1731:Q1794" si="164">LEFT(N1731, FIND("/",N1731) -1)</f>
        <v>music</v>
      </c>
      <c r="R1731" t="str">
        <f t="shared" ref="R1731:R1794" si="165">RIGHT(N1731, LEN(N1731)-FIND("/",N1731))</f>
        <v>faith</v>
      </c>
      <c r="S1731" s="10">
        <f t="shared" ref="S1731:S1794" si="166">(((J1731/60)/60)/24)+DATE(1970,1,1)</f>
        <v>42471.052152777775</v>
      </c>
      <c r="T1731" s="11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1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1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1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1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1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1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1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1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1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1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1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1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1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1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1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1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1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1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1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1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1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1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1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1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1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1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1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1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1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1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1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1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1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1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1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1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1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1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1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1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1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1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1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1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1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1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1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1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1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1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1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1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1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1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1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1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1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1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1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1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1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1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168">E1794/D1794</f>
        <v>0.61124000000000001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1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168"/>
        <v>1.3333333333333334E-2</v>
      </c>
      <c r="P1795">
        <f t="shared" ref="P1795:P1858" si="169">IFERROR(E1795/L1795,0)</f>
        <v>20</v>
      </c>
      <c r="Q1795" t="str">
        <f t="shared" ref="Q1795:Q1858" si="170">LEFT(N1795, FIND("/",N1795) -1)</f>
        <v>photography</v>
      </c>
      <c r="R1795" t="str">
        <f t="shared" ref="R1795:R1858" si="171">RIGHT(N1795, LEN(N1795)-FIND("/",N1795))</f>
        <v>photobooks</v>
      </c>
      <c r="S1795" s="10">
        <f t="shared" ref="S1795:S1858" si="172">(((J1795/60)/60)/24)+DATE(1970,1,1)</f>
        <v>41940.89166666667</v>
      </c>
      <c r="T1795" s="11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1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1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1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1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1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1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1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1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1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1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1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1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1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1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1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1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1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1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1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1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1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1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1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1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1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1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1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1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1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1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1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1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1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1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1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1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1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1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1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1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1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1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1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1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1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1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1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1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1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1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1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1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1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1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1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1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1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1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1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1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1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1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174">E1858/D1858</f>
        <v>1.0125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1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174"/>
        <v>1</v>
      </c>
      <c r="P1859">
        <f t="shared" ref="P1859:P1922" si="175">IFERROR(E1859/L1859,0)</f>
        <v>136.36363636363637</v>
      </c>
      <c r="Q1859" t="str">
        <f t="shared" ref="Q1859:Q1922" si="176">LEFT(N1859, FIND("/",N1859) -1)</f>
        <v>music</v>
      </c>
      <c r="R1859" t="str">
        <f t="shared" ref="R1859:R1922" si="177">RIGHT(N1859, LEN(N1859)-FIND("/",N1859))</f>
        <v>rock</v>
      </c>
      <c r="S1859" s="10">
        <f t="shared" ref="S1859:S1922" si="178">(((J1859/60)/60)/24)+DATE(1970,1,1)</f>
        <v>41864.76866898148</v>
      </c>
      <c r="T1859" s="11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1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1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1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1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1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1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1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1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1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1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1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1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1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1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1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1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1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1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1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1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1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1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1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1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1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1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1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1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1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1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1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1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1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1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1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1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1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1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1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1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1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1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1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1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1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1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1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1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1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1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1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1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1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1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1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1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1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1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1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1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1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1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180">E1922/D1922</f>
        <v>0.43030000000000002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1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180"/>
        <v>1.3680000000000001</v>
      </c>
      <c r="P1923">
        <f t="shared" ref="P1923:P1986" si="181">IFERROR(E1923/L1923,0)</f>
        <v>54</v>
      </c>
      <c r="Q1923" t="str">
        <f t="shared" ref="Q1923:Q1986" si="182">LEFT(N1923, FIND("/",N1923) -1)</f>
        <v>music</v>
      </c>
      <c r="R1923" t="str">
        <f t="shared" ref="R1923:R1986" si="183">RIGHT(N1923, LEN(N1923)-FIND("/",N1923))</f>
        <v>indie rock</v>
      </c>
      <c r="S1923" s="10">
        <f t="shared" ref="S1923:S1986" si="184">(((J1923/60)/60)/24)+DATE(1970,1,1)</f>
        <v>41074.221562500003</v>
      </c>
      <c r="T1923" s="11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1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1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1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1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1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1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1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1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1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1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1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1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1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1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1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1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1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1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1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1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1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1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1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1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1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1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1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1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1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1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1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1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1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1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1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1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1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1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1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1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1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1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1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1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1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1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1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1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1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1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1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1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1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1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1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1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1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1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1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1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1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1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186">E1986/D1986</f>
        <v>0.21146666666666666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1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186"/>
        <v>3.1875000000000001E-2</v>
      </c>
      <c r="P1987">
        <f t="shared" ref="P1987:P2050" si="187">IFERROR(E1987/L1987,0)</f>
        <v>12.75</v>
      </c>
      <c r="Q1987" t="str">
        <f t="shared" ref="Q1987:Q2050" si="188">LEFT(N1987, FIND("/",N1987) -1)</f>
        <v>photography</v>
      </c>
      <c r="R1987" t="str">
        <f t="shared" ref="R1987:R2050" si="189">RIGHT(N1987, LEN(N1987)-FIND("/",N1987))</f>
        <v>people</v>
      </c>
      <c r="S1987" s="10">
        <f t="shared" ref="S1987:S2050" si="190">(((J1987/60)/60)/24)+DATE(1970,1,1)</f>
        <v>42555.698738425926</v>
      </c>
      <c r="T1987" s="11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1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1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1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1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1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1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1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1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1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1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1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1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1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1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1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1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1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1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1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1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1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1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1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1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1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1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1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1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1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1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1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1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1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1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1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1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1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1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1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1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1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1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1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1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1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1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1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1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1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1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1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1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1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1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1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1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1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1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1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1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1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1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192">E2050/D2050</f>
        <v>1.4833229411764706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1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192"/>
        <v>1.2019070000000001</v>
      </c>
      <c r="P2051">
        <f t="shared" ref="P2051:P2114" si="193">IFERROR(E2051/L2051,0)</f>
        <v>80.991037735849048</v>
      </c>
      <c r="Q2051" t="str">
        <f t="shared" ref="Q2051:Q2114" si="194">LEFT(N2051, FIND("/",N2051) -1)</f>
        <v>technology</v>
      </c>
      <c r="R2051" t="str">
        <f t="shared" ref="R2051:R2114" si="195">RIGHT(N2051, LEN(N2051)-FIND("/",N2051))</f>
        <v>hardware</v>
      </c>
      <c r="S2051" s="10">
        <f t="shared" ref="S2051:S2114" si="196">(((J2051/60)/60)/24)+DATE(1970,1,1)</f>
        <v>41575.527349537035</v>
      </c>
      <c r="T2051" s="11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1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1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1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1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1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1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1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1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1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1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1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1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1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1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1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1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1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1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1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1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1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1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1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1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1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1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1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1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1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1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1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1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1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1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1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1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1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1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1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1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1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1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1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1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1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1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1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1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1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1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1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1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1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1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1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1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1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1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1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1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1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1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198">E2114/D2114</f>
        <v>1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1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198"/>
        <v>1.0485714285714285</v>
      </c>
      <c r="P2115">
        <f t="shared" ref="P2115:P2178" si="199">IFERROR(E2115/L2115,0)</f>
        <v>68.598130841121488</v>
      </c>
      <c r="Q2115" t="str">
        <f t="shared" ref="Q2115:Q2178" si="200">LEFT(N2115, FIND("/",N2115) -1)</f>
        <v>music</v>
      </c>
      <c r="R2115" t="str">
        <f t="shared" ref="R2115:R2178" si="201">RIGHT(N2115, LEN(N2115)-FIND("/",N2115))</f>
        <v>indie rock</v>
      </c>
      <c r="S2115" s="10">
        <f t="shared" ref="S2115:S2178" si="202">(((J2115/60)/60)/24)+DATE(1970,1,1)</f>
        <v>41870.86546296296</v>
      </c>
      <c r="T2115" s="11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1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1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1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1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1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1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1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1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1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1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1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1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1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1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1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1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1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1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1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1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1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1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1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1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1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1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1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1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1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1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1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1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1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1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1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1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1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1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1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1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1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1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1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1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1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1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1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1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1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1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1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1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1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1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1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1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1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1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1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1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1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1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204">E2178/D2178</f>
        <v>1.2602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1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204"/>
        <v>1.0012000000000001</v>
      </c>
      <c r="P2179">
        <f t="shared" ref="P2179:P2242" si="205">IFERROR(E2179/L2179,0)</f>
        <v>65.868421052631575</v>
      </c>
      <c r="Q2179" t="str">
        <f t="shared" ref="Q2179:Q2242" si="206">LEFT(N2179, FIND("/",N2179) -1)</f>
        <v>music</v>
      </c>
      <c r="R2179" t="str">
        <f t="shared" ref="R2179:R2242" si="207">RIGHT(N2179, LEN(N2179)-FIND("/",N2179))</f>
        <v>rock</v>
      </c>
      <c r="S2179" s="10">
        <f t="shared" ref="S2179:S2242" si="208">(((J2179/60)/60)/24)+DATE(1970,1,1)</f>
        <v>42502.250775462962</v>
      </c>
      <c r="T2179" s="11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1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1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1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1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1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1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1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1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1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1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1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1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1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1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1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1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1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1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1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1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1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1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1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1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1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1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1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1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1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1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1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1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1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1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1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1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1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1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1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1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1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1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1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1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1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1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1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1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1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1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1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1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1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1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1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1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1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1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1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1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1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1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210">E2242/D2242</f>
        <v>2.7067999999999999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1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210"/>
        <v>8.0640000000000001</v>
      </c>
      <c r="P2243">
        <f t="shared" ref="P2243:P2306" si="211">IFERROR(E2243/L2243,0)</f>
        <v>49.472392638036808</v>
      </c>
      <c r="Q2243" t="str">
        <f t="shared" ref="Q2243:Q2306" si="212">LEFT(N2243, FIND("/",N2243) -1)</f>
        <v>games</v>
      </c>
      <c r="R2243" t="str">
        <f t="shared" ref="R2243:R2306" si="213">RIGHT(N2243, LEN(N2243)-FIND("/",N2243))</f>
        <v>tabletop games</v>
      </c>
      <c r="S2243" s="10">
        <f t="shared" ref="S2243:S2306" si="214">(((J2243/60)/60)/24)+DATE(1970,1,1)</f>
        <v>42766.827546296292</v>
      </c>
      <c r="T2243" s="11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1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1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1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1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1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1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1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1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1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1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1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1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1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1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1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1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1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1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1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1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1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1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1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1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1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1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1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1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1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1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1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1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1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1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1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1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1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1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1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1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1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1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1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1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1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1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1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1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1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1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1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1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1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1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1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1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1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1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1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1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1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1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216">E2306/D2306</f>
        <v>1.0070033333333335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1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216"/>
        <v>1.0122777777777778</v>
      </c>
      <c r="P2307">
        <f t="shared" ref="P2307:P2370" si="217">IFERROR(E2307/L2307,0)</f>
        <v>109.10778443113773</v>
      </c>
      <c r="Q2307" t="str">
        <f t="shared" ref="Q2307:Q2370" si="218">LEFT(N2307, FIND("/",N2307) -1)</f>
        <v>music</v>
      </c>
      <c r="R2307" t="str">
        <f t="shared" ref="R2307:R2370" si="219">RIGHT(N2307, LEN(N2307)-FIND("/",N2307))</f>
        <v>indie rock</v>
      </c>
      <c r="S2307" s="10">
        <f t="shared" ref="S2307:S2370" si="220">(((J2307/60)/60)/24)+DATE(1970,1,1)</f>
        <v>41834.695277777777</v>
      </c>
      <c r="T2307" s="11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1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1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1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1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1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1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1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1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1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1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1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1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1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1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1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1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1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1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1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1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1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1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1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1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1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1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1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1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1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1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1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1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1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1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1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1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1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1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1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1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1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1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1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1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1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1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1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1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1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1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1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1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1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1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1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1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1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1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1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1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1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1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222">E2370/D2370</f>
        <v>2.5000000000000001E-3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1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222"/>
        <v>0</v>
      </c>
      <c r="P2371">
        <f t="shared" ref="P2371:P2434" si="223">IFERROR(E2371/L2371,0)</f>
        <v>0</v>
      </c>
      <c r="Q2371" t="str">
        <f t="shared" ref="Q2371:Q2434" si="224">LEFT(N2371, FIND("/",N2371) -1)</f>
        <v>technology</v>
      </c>
      <c r="R2371" t="str">
        <f t="shared" ref="R2371:R2434" si="225">RIGHT(N2371, LEN(N2371)-FIND("/",N2371))</f>
        <v>web</v>
      </c>
      <c r="S2371" s="10">
        <f t="shared" ref="S2371:S2434" si="226">(((J2371/60)/60)/24)+DATE(1970,1,1)</f>
        <v>42380.812627314815</v>
      </c>
      <c r="T2371" s="11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1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1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1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1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1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1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1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1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1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1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1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1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1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1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1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1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1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1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1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1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1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1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1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1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1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1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1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1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1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1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1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1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1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1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1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1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1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1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1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1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1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1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1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1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1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1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1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1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1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1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1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1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1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1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1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1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1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1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1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1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1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1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228">E2434/D2434</f>
        <v>1.4285714285714287E-4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1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228"/>
        <v>0</v>
      </c>
      <c r="P2435">
        <f t="shared" ref="P2435:P2498" si="229">IFERROR(E2435/L2435,0)</f>
        <v>0</v>
      </c>
      <c r="Q2435" t="str">
        <f t="shared" ref="Q2435:Q2498" si="230">LEFT(N2435, FIND("/",N2435) -1)</f>
        <v>food</v>
      </c>
      <c r="R2435" t="str">
        <f t="shared" ref="R2435:R2498" si="231">RIGHT(N2435, LEN(N2435)-FIND("/",N2435))</f>
        <v>food trucks</v>
      </c>
      <c r="S2435" s="10">
        <f t="shared" ref="S2435:S2498" si="232">(((J2435/60)/60)/24)+DATE(1970,1,1)</f>
        <v>42397.89980324074</v>
      </c>
      <c r="T2435" s="11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1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1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1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1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1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1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1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1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1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1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1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1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1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1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1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1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1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1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1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1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1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1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1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1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1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1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1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1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1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1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1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1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1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1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1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1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1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1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1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1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1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1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1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1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1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1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1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1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1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1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1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1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1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1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1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1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1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1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1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1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1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1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234">E2498/D2498</f>
        <v>1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1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234"/>
        <v>1.127715</v>
      </c>
      <c r="P2499">
        <f t="shared" ref="P2499:P2562" si="235">IFERROR(E2499/L2499,0)</f>
        <v>80.551071428571419</v>
      </c>
      <c r="Q2499" t="str">
        <f t="shared" ref="Q2499:Q2562" si="236">LEFT(N2499, FIND("/",N2499) -1)</f>
        <v>music</v>
      </c>
      <c r="R2499" t="str">
        <f t="shared" ref="R2499:R2562" si="237">RIGHT(N2499, LEN(N2499)-FIND("/",N2499))</f>
        <v>indie rock</v>
      </c>
      <c r="S2499" s="10">
        <f t="shared" ref="S2499:S2562" si="238">(((J2499/60)/60)/24)+DATE(1970,1,1)</f>
        <v>40730.878912037035</v>
      </c>
      <c r="T2499" s="11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1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1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1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1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1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1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1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1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1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1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1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1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1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1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1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1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1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1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1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1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1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1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1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1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1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1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1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1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1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1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1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1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1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1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1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1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1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1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1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1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1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1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1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1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1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1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1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1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1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1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1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1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1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1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1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1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1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1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1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1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1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1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240">E2562/D2562</f>
        <v>1.0009999999999999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1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240"/>
        <v>0</v>
      </c>
      <c r="P2563">
        <f t="shared" ref="P2563:P2626" si="241">IFERROR(E2563/L2563,0)</f>
        <v>0</v>
      </c>
      <c r="Q2563" t="str">
        <f t="shared" ref="Q2563:Q2626" si="242">LEFT(N2563, FIND("/",N2563) -1)</f>
        <v>food</v>
      </c>
      <c r="R2563" t="str">
        <f t="shared" ref="R2563:R2626" si="243">RIGHT(N2563, LEN(N2563)-FIND("/",N2563))</f>
        <v>food trucks</v>
      </c>
      <c r="S2563" s="10">
        <f t="shared" ref="S2563:S2626" si="244">(((J2563/60)/60)/24)+DATE(1970,1,1)</f>
        <v>42260.528807870374</v>
      </c>
      <c r="T2563" s="11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1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1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1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1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1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1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1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1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1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1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1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1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1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1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1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1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1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1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1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1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1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1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1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1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1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1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1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1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1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1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1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1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1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1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1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1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1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1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1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1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1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1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1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1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1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1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1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1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1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1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1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1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1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1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1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1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1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1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1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1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1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1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246">E2626/D2626</f>
        <v>13.794206249999998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1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246"/>
        <v>9.56</v>
      </c>
      <c r="P2627">
        <f t="shared" ref="P2627:P2690" si="247">IFERROR(E2627/L2627,0)</f>
        <v>27.576923076923077</v>
      </c>
      <c r="Q2627" t="str">
        <f t="shared" ref="Q2627:Q2690" si="248">LEFT(N2627, FIND("/",N2627) -1)</f>
        <v>technology</v>
      </c>
      <c r="R2627" t="str">
        <f t="shared" ref="R2627:R2690" si="249">RIGHT(N2627, LEN(N2627)-FIND("/",N2627))</f>
        <v>space exploration</v>
      </c>
      <c r="S2627" s="10">
        <f t="shared" ref="S2627:S2690" si="250">(((J2627/60)/60)/24)+DATE(1970,1,1)</f>
        <v>42658.810277777782</v>
      </c>
      <c r="T2627" s="11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1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1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1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1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1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1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1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1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1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1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1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1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1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1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1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1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1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1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1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1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1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1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1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1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1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1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1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1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1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1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1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1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1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1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1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1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1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1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1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1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1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1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1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1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1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1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1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1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1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1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1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1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1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1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1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1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1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1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1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1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1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1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252">E2690/D2690</f>
        <v>1.48E-3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1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252"/>
        <v>2.8571428571428571E-5</v>
      </c>
      <c r="P2691">
        <f t="shared" ref="P2691:P2754" si="253">IFERROR(E2691/L2691,0)</f>
        <v>1</v>
      </c>
      <c r="Q2691" t="str">
        <f t="shared" ref="Q2691:Q2754" si="254">LEFT(N2691, FIND("/",N2691) -1)</f>
        <v>food</v>
      </c>
      <c r="R2691" t="str">
        <f t="shared" ref="R2691:R2754" si="255">RIGHT(N2691, LEN(N2691)-FIND("/",N2691))</f>
        <v>food trucks</v>
      </c>
      <c r="S2691" s="10">
        <f t="shared" ref="S2691:S2754" si="256">(((J2691/60)/60)/24)+DATE(1970,1,1)</f>
        <v>42551.961689814809</v>
      </c>
      <c r="T2691" s="11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1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1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1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1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1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1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1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1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1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1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1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1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1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1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1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1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1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1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1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1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1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1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1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1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1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1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1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1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1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1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1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1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1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1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1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1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1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1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1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1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1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1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1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1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1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1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1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1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1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1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1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1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1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1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1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1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1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1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1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1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1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1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258">E2754/D2754</f>
        <v>0.11458333333333333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1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258"/>
        <v>0.19</v>
      </c>
      <c r="P2755">
        <f t="shared" ref="P2755:P2818" si="259">IFERROR(E2755/L2755,0)</f>
        <v>47.5</v>
      </c>
      <c r="Q2755" t="str">
        <f t="shared" ref="Q2755:Q2818" si="260">LEFT(N2755, FIND("/",N2755) -1)</f>
        <v>publishing</v>
      </c>
      <c r="R2755" t="str">
        <f t="shared" ref="R2755:R2818" si="261">RIGHT(N2755, LEN(N2755)-FIND("/",N2755))</f>
        <v>children's books</v>
      </c>
      <c r="S2755" s="10">
        <f t="shared" ref="S2755:S2818" si="262">(((J2755/60)/60)/24)+DATE(1970,1,1)</f>
        <v>41117.900729166664</v>
      </c>
      <c r="T2755" s="11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1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1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1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1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1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1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1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1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1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1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1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1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1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1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1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1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1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1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1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1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1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1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1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1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1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1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1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1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1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1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1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1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1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1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1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1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1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1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1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1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1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1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1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1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1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1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1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1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1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1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1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1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1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1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1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1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1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1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1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1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1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1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264">E2818/D2818</f>
        <v>1.4156666666666666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1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264"/>
        <v>1.3</v>
      </c>
      <c r="P2819">
        <f t="shared" ref="P2819:P2882" si="265">IFERROR(E2819/L2819,0)</f>
        <v>23.636363636363637</v>
      </c>
      <c r="Q2819" t="str">
        <f t="shared" ref="Q2819:Q2882" si="266">LEFT(N2819, FIND("/",N2819) -1)</f>
        <v>theater</v>
      </c>
      <c r="R2819" t="str">
        <f t="shared" ref="R2819:R2882" si="267">RIGHT(N2819, LEN(N2819)-FIND("/",N2819))</f>
        <v>plays</v>
      </c>
      <c r="S2819" s="10">
        <f t="shared" ref="S2819:S2882" si="268">(((J2819/60)/60)/24)+DATE(1970,1,1)</f>
        <v>42023.634976851856</v>
      </c>
      <c r="T2819" s="11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1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1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1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1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1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1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1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1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1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1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1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1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1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1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1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1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1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1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1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1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1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1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1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1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1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1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1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1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1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1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1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1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1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1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1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1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1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1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1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1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1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1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1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1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1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1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1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1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1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1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1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1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1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1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1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1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1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1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1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1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1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1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270">E2882/D2882</f>
        <v>0.23333333333333334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1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270"/>
        <v>0</v>
      </c>
      <c r="P2883">
        <f t="shared" ref="P2883:P2946" si="271">IFERROR(E2883/L2883,0)</f>
        <v>0</v>
      </c>
      <c r="Q2883" t="str">
        <f t="shared" ref="Q2883:Q2946" si="272">LEFT(N2883, FIND("/",N2883) -1)</f>
        <v>theater</v>
      </c>
      <c r="R2883" t="str">
        <f t="shared" ref="R2883:R2946" si="273">RIGHT(N2883, LEN(N2883)-FIND("/",N2883))</f>
        <v>plays</v>
      </c>
      <c r="S2883" s="10">
        <f t="shared" ref="S2883:S2946" si="274">(((J2883/60)/60)/24)+DATE(1970,1,1)</f>
        <v>41916.597638888888</v>
      </c>
      <c r="T2883" s="11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1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1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1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1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1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1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1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1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1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1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1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1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1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1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1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1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1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1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1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1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1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1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1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1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1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1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1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1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1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1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1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1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1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1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1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1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1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1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1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1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1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1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1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1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1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1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1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1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1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1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1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1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1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1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1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1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1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1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1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1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1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1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276">E2946/D2946</f>
        <v>0.01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1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276"/>
        <v>0</v>
      </c>
      <c r="P2947">
        <f t="shared" ref="P2947:P3010" si="277">IFERROR(E2947/L2947,0)</f>
        <v>0</v>
      </c>
      <c r="Q2947" t="str">
        <f t="shared" ref="Q2947:Q3010" si="278">LEFT(N2947, FIND("/",N2947) -1)</f>
        <v>theater</v>
      </c>
      <c r="R2947" t="str">
        <f t="shared" ref="R2947:R3010" si="279">RIGHT(N2947, LEN(N2947)-FIND("/",N2947))</f>
        <v>spaces</v>
      </c>
      <c r="S2947" s="10">
        <f t="shared" ref="S2947:S3010" si="280">(((J2947/60)/60)/24)+DATE(1970,1,1)</f>
        <v>42118.139583333337</v>
      </c>
      <c r="T2947" s="11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1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1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1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1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1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1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1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1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1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1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1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1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1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1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1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1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1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1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1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1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1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1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1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1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1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1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1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1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1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1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1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1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1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1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1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1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1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1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1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1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1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1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1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1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1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1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1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1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1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1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1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1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1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1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1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1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1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1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1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1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1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1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282">E3010/D3010</f>
        <v>1.0116666666666667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1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282"/>
        <v>1.19756</v>
      </c>
      <c r="P3011">
        <f t="shared" ref="P3011:P3074" si="283">IFERROR(E3011/L3011,0)</f>
        <v>233.8984375</v>
      </c>
      <c r="Q3011" t="str">
        <f t="shared" ref="Q3011:Q3074" si="284">LEFT(N3011, FIND("/",N3011) -1)</f>
        <v>theater</v>
      </c>
      <c r="R3011" t="str">
        <f t="shared" ref="R3011:R3074" si="285">RIGHT(N3011, LEN(N3011)-FIND("/",N3011))</f>
        <v>spaces</v>
      </c>
      <c r="S3011" s="10">
        <f t="shared" ref="S3011:S3074" si="286">(((J3011/60)/60)/24)+DATE(1970,1,1)</f>
        <v>41939.569907407407</v>
      </c>
      <c r="T3011" s="11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1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1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1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1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1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1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1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1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1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1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1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1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1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1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1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1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1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1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1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1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1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1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1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1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1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1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1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1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1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1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1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1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1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1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1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1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1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1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1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1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1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1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1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1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1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1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1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1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1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1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1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1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1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1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1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1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1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1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1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1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1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1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288">E3074/D3074</f>
        <v>1.6666666666666666E-4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1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288"/>
        <v>2.3035714285714285E-4</v>
      </c>
      <c r="P3075">
        <f t="shared" ref="P3075:P3138" si="289">IFERROR(E3075/L3075,0)</f>
        <v>92.142857142857139</v>
      </c>
      <c r="Q3075" t="str">
        <f t="shared" ref="Q3075:Q3138" si="290">LEFT(N3075, FIND("/",N3075) -1)</f>
        <v>theater</v>
      </c>
      <c r="R3075" t="str">
        <f t="shared" ref="R3075:R3138" si="291">RIGHT(N3075, LEN(N3075)-FIND("/",N3075))</f>
        <v>spaces</v>
      </c>
      <c r="S3075" s="10">
        <f t="shared" ref="S3075:S3138" si="292">(((J3075/60)/60)/24)+DATE(1970,1,1)</f>
        <v>42111.684027777781</v>
      </c>
      <c r="T3075" s="11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1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1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1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1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1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1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1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1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1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1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1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1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1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1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1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1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1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1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1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1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1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1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1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1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1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1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1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1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1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1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1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1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1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1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1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1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1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1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1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1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1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1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1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1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1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1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1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1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1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1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1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1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1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1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1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1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1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1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1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1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1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1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294">E3138/D3138</f>
        <v>1.278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1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294"/>
        <v>3.3333333333333333E-2</v>
      </c>
      <c r="P3139">
        <f t="shared" ref="P3139:P3202" si="295">IFERROR(E3139/L3139,0)</f>
        <v>50</v>
      </c>
      <c r="Q3139" t="str">
        <f t="shared" ref="Q3139:Q3202" si="296">LEFT(N3139, FIND("/",N3139) -1)</f>
        <v>theater</v>
      </c>
      <c r="R3139" t="str">
        <f t="shared" ref="R3139:R3202" si="297">RIGHT(N3139, LEN(N3139)-FIND("/",N3139))</f>
        <v>plays</v>
      </c>
      <c r="S3139" s="10">
        <f t="shared" ref="S3139:S3202" si="298">(((J3139/60)/60)/24)+DATE(1970,1,1)</f>
        <v>42807.885057870371</v>
      </c>
      <c r="T3139" s="11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1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1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1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1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1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1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1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1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1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1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1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1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1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1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1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1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1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1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1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1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1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1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1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1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1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1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1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1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1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1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1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1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1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1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1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1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1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1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1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1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1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1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1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1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1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1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1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1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1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1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1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1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1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1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1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1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1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1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1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1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1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1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300">E3202/D3202</f>
        <v>2.0000000000000002E-5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1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300"/>
        <v>1.2500000000000001E-2</v>
      </c>
      <c r="P3203">
        <f t="shared" ref="P3203:P3266" si="301">IFERROR(E3203/L3203,0)</f>
        <v>12.5</v>
      </c>
      <c r="Q3203" t="str">
        <f t="shared" ref="Q3203:Q3266" si="302">LEFT(N3203, FIND("/",N3203) -1)</f>
        <v>theater</v>
      </c>
      <c r="R3203" t="str">
        <f t="shared" ref="R3203:R3266" si="303">RIGHT(N3203, LEN(N3203)-FIND("/",N3203))</f>
        <v>musical</v>
      </c>
      <c r="S3203" s="10">
        <f t="shared" ref="S3203:S3266" si="304">(((J3203/60)/60)/24)+DATE(1970,1,1)</f>
        <v>41861.767094907409</v>
      </c>
      <c r="T3203" s="11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1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1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1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1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1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1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1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1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1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1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1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1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1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1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1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1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1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1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1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1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1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1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1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1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1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1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1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1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1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1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1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1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1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1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1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1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1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1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1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1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1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1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1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1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1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1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1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1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1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1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1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1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1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1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1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1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1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1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1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1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1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1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306">E3266/D3266</f>
        <v>1.03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1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306"/>
        <v>1.64</v>
      </c>
      <c r="P3267">
        <f t="shared" ref="P3267:P3330" si="307">IFERROR(E3267/L3267,0)</f>
        <v>70.285714285714292</v>
      </c>
      <c r="Q3267" t="str">
        <f t="shared" ref="Q3267:Q3330" si="308">LEFT(N3267, FIND("/",N3267) -1)</f>
        <v>theater</v>
      </c>
      <c r="R3267" t="str">
        <f t="shared" ref="R3267:R3330" si="309">RIGHT(N3267, LEN(N3267)-FIND("/",N3267))</f>
        <v>plays</v>
      </c>
      <c r="S3267" s="10">
        <f t="shared" ref="S3267:S3330" si="310">(((J3267/60)/60)/24)+DATE(1970,1,1)</f>
        <v>42311.711979166663</v>
      </c>
      <c r="T3267" s="11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1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1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1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1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1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1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1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1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1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1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1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1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1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1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1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1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1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1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1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1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1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1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1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1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1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1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1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1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1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1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1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1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1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1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1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1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1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1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1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1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1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1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1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1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1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1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1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1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1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1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1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1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1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1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1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1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1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1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1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1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1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1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312">E3330/D3330</f>
        <v>1.4638888888888888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1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312"/>
        <v>1.1679999999999999</v>
      </c>
      <c r="P3331">
        <f t="shared" ref="P3331:P3394" si="313">IFERROR(E3331/L3331,0)</f>
        <v>44.92307692307692</v>
      </c>
      <c r="Q3331" t="str">
        <f t="shared" ref="Q3331:Q3394" si="314">LEFT(N3331, FIND("/",N3331) -1)</f>
        <v>theater</v>
      </c>
      <c r="R3331" t="str">
        <f t="shared" ref="R3331:R3394" si="315">RIGHT(N3331, LEN(N3331)-FIND("/",N3331))</f>
        <v>plays</v>
      </c>
      <c r="S3331" s="10">
        <f t="shared" ref="S3331:S3394" si="316">(((J3331/60)/60)/24)+DATE(1970,1,1)</f>
        <v>41837.323009259257</v>
      </c>
      <c r="T3331" s="11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1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1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1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1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1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1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1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1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1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1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1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1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1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1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1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1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1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1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1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1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1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1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1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1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1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1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1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1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1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1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1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1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1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1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1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1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1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1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1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1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1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1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1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1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1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1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1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1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1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1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1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1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1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1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1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1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1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1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1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1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1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1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318">E3394/D3394</f>
        <v>1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1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318"/>
        <v>1.0580000000000001</v>
      </c>
      <c r="P3395">
        <f t="shared" ref="P3395:P3458" si="319">IFERROR(E3395/L3395,0)</f>
        <v>36.06818181818182</v>
      </c>
      <c r="Q3395" t="str">
        <f t="shared" ref="Q3395:Q3458" si="320">LEFT(N3395, FIND("/",N3395) -1)</f>
        <v>theater</v>
      </c>
      <c r="R3395" t="str">
        <f t="shared" ref="R3395:R3458" si="321">RIGHT(N3395, LEN(N3395)-FIND("/",N3395))</f>
        <v>plays</v>
      </c>
      <c r="S3395" s="10">
        <f t="shared" ref="S3395:S3458" si="322">(((J3395/60)/60)/24)+DATE(1970,1,1)</f>
        <v>41923.921643518523</v>
      </c>
      <c r="T3395" s="11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1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1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1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1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1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1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1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1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1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1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1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1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1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1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1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1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1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1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1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1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1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1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1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1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1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1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1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1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1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1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1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1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1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1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1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1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1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1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1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1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1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1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1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1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1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1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1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1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1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1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1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1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1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1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1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1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1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1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1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1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1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1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324">E3458/D3458</f>
        <v>1.913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1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324"/>
        <v>1.4019999999999999</v>
      </c>
      <c r="P3459">
        <f t="shared" ref="P3459:P3522" si="325">IFERROR(E3459/L3459,0)</f>
        <v>50.981818181818184</v>
      </c>
      <c r="Q3459" t="str">
        <f t="shared" ref="Q3459:Q3522" si="326">LEFT(N3459, FIND("/",N3459) -1)</f>
        <v>theater</v>
      </c>
      <c r="R3459" t="str">
        <f t="shared" ref="R3459:R3522" si="327">RIGHT(N3459, LEN(N3459)-FIND("/",N3459))</f>
        <v>plays</v>
      </c>
      <c r="S3459" s="10">
        <f t="shared" ref="S3459:S3522" si="328">(((J3459/60)/60)/24)+DATE(1970,1,1)</f>
        <v>42016.706678240742</v>
      </c>
      <c r="T3459" s="11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1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1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1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1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1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1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1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1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1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1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1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1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1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1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1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1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1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1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1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1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1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1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1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1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1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1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1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1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1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1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1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1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1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1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1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1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1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1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1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1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1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1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1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1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1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1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1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1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1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1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1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1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1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1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1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1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1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1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1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1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1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1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330">E3522/D3522</f>
        <v>1.0075000000000001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1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330"/>
        <v>1.6942857142857144</v>
      </c>
      <c r="P3523">
        <f t="shared" ref="P3523:P3586" si="331">IFERROR(E3523/L3523,0)</f>
        <v>45.615384615384613</v>
      </c>
      <c r="Q3523" t="str">
        <f t="shared" ref="Q3523:Q3586" si="332">LEFT(N3523, FIND("/",N3523) -1)</f>
        <v>theater</v>
      </c>
      <c r="R3523" t="str">
        <f t="shared" ref="R3523:R3586" si="333">RIGHT(N3523, LEN(N3523)-FIND("/",N3523))</f>
        <v>plays</v>
      </c>
      <c r="S3523" s="10">
        <f t="shared" ref="S3523:S3586" si="334">(((J3523/60)/60)/24)+DATE(1970,1,1)</f>
        <v>41881.361342592594</v>
      </c>
      <c r="T3523" s="11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1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1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1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1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1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1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1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1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1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1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1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1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1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1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1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1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1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1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1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1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1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1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1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1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1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1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1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1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1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1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1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1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1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1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1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1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1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1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1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1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1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1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1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1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1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1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1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1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1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1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1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1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1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1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1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1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1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1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1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1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1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1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336">E3586/D3586</f>
        <v>1.155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1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336"/>
        <v>1.1911764705882353</v>
      </c>
      <c r="P3587">
        <f t="shared" ref="P3587:P3650" si="337">IFERROR(E3587/L3587,0)</f>
        <v>176.08695652173913</v>
      </c>
      <c r="Q3587" t="str">
        <f t="shared" ref="Q3587:Q3650" si="338">LEFT(N3587, FIND("/",N3587) -1)</f>
        <v>theater</v>
      </c>
      <c r="R3587" t="str">
        <f t="shared" ref="R3587:R3650" si="339">RIGHT(N3587, LEN(N3587)-FIND("/",N3587))</f>
        <v>plays</v>
      </c>
      <c r="S3587" s="10">
        <f t="shared" ref="S3587:S3650" si="340">(((J3587/60)/60)/24)+DATE(1970,1,1)</f>
        <v>41964.716319444444</v>
      </c>
      <c r="T3587" s="11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1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1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1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1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1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1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1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1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1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1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1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1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1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1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1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1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1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1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1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1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1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1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1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1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1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1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1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1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1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1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1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1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1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1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1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1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1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1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1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1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1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1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1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1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1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1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1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1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1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1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1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1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1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1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1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1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1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1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1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1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1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1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342">E3650/D3650</f>
        <v>1.003825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1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342"/>
        <v>1.04</v>
      </c>
      <c r="P3651">
        <f t="shared" ref="P3651:P3714" si="343">IFERROR(E3651/L3651,0)</f>
        <v>97.5</v>
      </c>
      <c r="Q3651" t="str">
        <f t="shared" ref="Q3651:Q3714" si="344">LEFT(N3651, FIND("/",N3651) -1)</f>
        <v>theater</v>
      </c>
      <c r="R3651" t="str">
        <f t="shared" ref="R3651:R3714" si="345">RIGHT(N3651, LEN(N3651)-FIND("/",N3651))</f>
        <v>plays</v>
      </c>
      <c r="S3651" s="10">
        <f t="shared" ref="S3651:S3714" si="346">(((J3651/60)/60)/24)+DATE(1970,1,1)</f>
        <v>41780.712893518517</v>
      </c>
      <c r="T3651" s="11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1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1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1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1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1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1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1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1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1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1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1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1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1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1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1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1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1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1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1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1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1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1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1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1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1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1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1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1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1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1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1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1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1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1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1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1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1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1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1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1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1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1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1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1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1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1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1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1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1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1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1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1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1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1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1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1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1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1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1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1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1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1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348">E3714/D3714</f>
        <v>1.5373333333333334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1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348"/>
        <v>1.0149999999999999</v>
      </c>
      <c r="P3715">
        <f t="shared" ref="P3715:P3778" si="349">IFERROR(E3715/L3715,0)</f>
        <v>106.84210526315789</v>
      </c>
      <c r="Q3715" t="str">
        <f t="shared" ref="Q3715:Q3778" si="350">LEFT(N3715, FIND("/",N3715) -1)</f>
        <v>theater</v>
      </c>
      <c r="R3715" t="str">
        <f t="shared" ref="R3715:R3778" si="351">RIGHT(N3715, LEN(N3715)-FIND("/",N3715))</f>
        <v>plays</v>
      </c>
      <c r="S3715" s="10">
        <f t="shared" ref="S3715:S3778" si="352">(((J3715/60)/60)/24)+DATE(1970,1,1)</f>
        <v>42505.738032407404</v>
      </c>
      <c r="T3715" s="11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1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1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1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1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1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1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1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1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1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1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1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1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1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1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1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1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1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1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1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1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1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1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1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1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1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1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1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1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1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1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1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1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1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1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1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1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1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1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1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1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1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1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1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1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1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1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1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1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1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1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1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1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1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1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1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1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1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1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1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1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1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1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354">E3778/D3778</f>
        <v>1.0671250000000001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1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354"/>
        <v>1.4319999999999999</v>
      </c>
      <c r="P3779">
        <f t="shared" ref="P3779:P3842" si="355">IFERROR(E3779/L3779,0)</f>
        <v>48.542372881355931</v>
      </c>
      <c r="Q3779" t="str">
        <f t="shared" ref="Q3779:Q3842" si="356">LEFT(N3779, FIND("/",N3779) -1)</f>
        <v>theater</v>
      </c>
      <c r="R3779" t="str">
        <f t="shared" ref="R3779:R3842" si="357">RIGHT(N3779, LEN(N3779)-FIND("/",N3779))</f>
        <v>musical</v>
      </c>
      <c r="S3779" s="10">
        <f t="shared" ref="S3779:S3842" si="358">(((J3779/60)/60)/24)+DATE(1970,1,1)</f>
        <v>41887.111354166671</v>
      </c>
      <c r="T3779" s="11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1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1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1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1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1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1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1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1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1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1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1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1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1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1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1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1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1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1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1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1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1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1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1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1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1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1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1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1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1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1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1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1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1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1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1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1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1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1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1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1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1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1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1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1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1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1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1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1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1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1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1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1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1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1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1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1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1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1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1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1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1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1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360">E3842/D3842</f>
        <v>65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1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360"/>
        <v>8.72E-2</v>
      </c>
      <c r="P3843">
        <f t="shared" ref="P3843:P3906" si="361">IFERROR(E3843/L3843,0)</f>
        <v>25.647058823529413</v>
      </c>
      <c r="Q3843" t="str">
        <f t="shared" ref="Q3843:Q3906" si="362">LEFT(N3843, FIND("/",N3843) -1)</f>
        <v>theater</v>
      </c>
      <c r="R3843" t="str">
        <f t="shared" ref="R3843:R3906" si="363">RIGHT(N3843, LEN(N3843)-FIND("/",N3843))</f>
        <v>plays</v>
      </c>
      <c r="S3843" s="10">
        <f t="shared" ref="S3843:S3906" si="364">(((J3843/60)/60)/24)+DATE(1970,1,1)</f>
        <v>41780.785729166666</v>
      </c>
      <c r="T3843" s="11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1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1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1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1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1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1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1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1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1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1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1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1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1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1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1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1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1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1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1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1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1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1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1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1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1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1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1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1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1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1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1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1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1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1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1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1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1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1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1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1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1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1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1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1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1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1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1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1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1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1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1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1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1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1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1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1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1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1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1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1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1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1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366">E3906/D3906</f>
        <v>2.9999999999999997E-4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1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366"/>
        <v>0.11533333333333333</v>
      </c>
      <c r="P3907">
        <f t="shared" ref="P3907:P3970" si="367">IFERROR(E3907/L3907,0)</f>
        <v>24.714285714285715</v>
      </c>
      <c r="Q3907" t="str">
        <f t="shared" ref="Q3907:Q3970" si="368">LEFT(N3907, FIND("/",N3907) -1)</f>
        <v>theater</v>
      </c>
      <c r="R3907" t="str">
        <f t="shared" ref="R3907:R3970" si="369">RIGHT(N3907, LEN(N3907)-FIND("/",N3907))</f>
        <v>plays</v>
      </c>
      <c r="S3907" s="10">
        <f t="shared" ref="S3907:S3970" si="370">(((J3907/60)/60)/24)+DATE(1970,1,1)</f>
        <v>42124.623877314814</v>
      </c>
      <c r="T3907" s="11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1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1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1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1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1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1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1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1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1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1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1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1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1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1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1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1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1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1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1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1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1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1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1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1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1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1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1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1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1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1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1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1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1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1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1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1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1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1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1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1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1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1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1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1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1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1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1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1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1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1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1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1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1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1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1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1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1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1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1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1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1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1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372">E3970/D3970</f>
        <v>0.10539999999999999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1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372"/>
        <v>7.4690265486725665E-2</v>
      </c>
      <c r="P3971">
        <f t="shared" ref="P3971:P4034" si="373">IFERROR(E3971/L3971,0)</f>
        <v>35.166666666666664</v>
      </c>
      <c r="Q3971" t="str">
        <f t="shared" ref="Q3971:Q4034" si="374">LEFT(N3971, FIND("/",N3971) -1)</f>
        <v>theater</v>
      </c>
      <c r="R3971" t="str">
        <f t="shared" ref="R3971:R4034" si="375">RIGHT(N3971, LEN(N3971)-FIND("/",N3971))</f>
        <v>plays</v>
      </c>
      <c r="S3971" s="10">
        <f t="shared" ref="S3971:S4034" si="376">(((J3971/60)/60)/24)+DATE(1970,1,1)</f>
        <v>42601.854699074072</v>
      </c>
      <c r="T3971" s="11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1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1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1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1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1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1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1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1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1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1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1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1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1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1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1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1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1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1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1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1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1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1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1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1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1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1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1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1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1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1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1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1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1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1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1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1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1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1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1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1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1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1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1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1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1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1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1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1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1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1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1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1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1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1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1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1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1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1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1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1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1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1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378">E4034/D4034</f>
        <v>6.8287037037037035E-2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1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378"/>
        <v>0.25698702928870293</v>
      </c>
      <c r="P4035">
        <f t="shared" ref="P4035:P4098" si="379">IFERROR(E4035/L4035,0)</f>
        <v>65.340319148936175</v>
      </c>
      <c r="Q4035" t="str">
        <f t="shared" ref="Q4035:Q4098" si="380">LEFT(N4035, FIND("/",N4035) -1)</f>
        <v>theater</v>
      </c>
      <c r="R4035" t="str">
        <f t="shared" ref="R4035:R4098" si="381">RIGHT(N4035, LEN(N4035)-FIND("/",N4035))</f>
        <v>plays</v>
      </c>
      <c r="S4035" s="10">
        <f t="shared" ref="S4035:S4098" si="382">(((J4035/60)/60)/24)+DATE(1970,1,1)</f>
        <v>42614.268796296295</v>
      </c>
      <c r="T4035" s="11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1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1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1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1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1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1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1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1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1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1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1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1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1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1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1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1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1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1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1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1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1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1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1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1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1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1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1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1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1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1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1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1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1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1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1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1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1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1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1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1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1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1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1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1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1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1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1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1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1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1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1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1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1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1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1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1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1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1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1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1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1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1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384">E4098/D4098</f>
        <v>0.11428571428571428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1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384"/>
        <v>0</v>
      </c>
      <c r="P4099">
        <f t="shared" ref="P4099:P4115" si="385">IFERROR(E4099/L4099,0)</f>
        <v>0</v>
      </c>
      <c r="Q4099" t="str">
        <f t="shared" ref="Q4099:Q4115" si="386">LEFT(N4099, FIND("/",N4099) -1)</f>
        <v>theater</v>
      </c>
      <c r="R4099" t="str">
        <f t="shared" ref="R4099:R4115" si="387">RIGHT(N4099, LEN(N4099)-FIND("/",N4099))</f>
        <v>plays</v>
      </c>
      <c r="S4099" s="10">
        <f t="shared" ref="S4099:S4115" si="388">(((J4099/60)/60)/24)+DATE(1970,1,1)</f>
        <v>42344.824502314819</v>
      </c>
      <c r="T4099" s="11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1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1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1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1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1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1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1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1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1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1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1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1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1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1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1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1">
        <f t="shared" si="389"/>
        <v>42377.273611111115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6" operator="containsText" text="canceled">
      <formula>NOT(ISERROR(SEARCH("canceled",F1)))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1042-14C1-1F41-BDF2-344F146E968C}">
  <dimension ref="A1:F14"/>
  <sheetViews>
    <sheetView zoomScale="110" workbookViewId="0">
      <selection activeCell="F17" sqref="F17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8310</v>
      </c>
    </row>
    <row r="3" spans="1:6" x14ac:dyDescent="0.2">
      <c r="A3" s="6" t="s">
        <v>8323</v>
      </c>
      <c r="B3" s="6" t="s">
        <v>8311</v>
      </c>
    </row>
    <row r="4" spans="1:6" x14ac:dyDescent="0.2">
      <c r="A4" s="6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2">
      <c r="A5" s="7" t="s">
        <v>8314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7" t="s">
        <v>8315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7" t="s">
        <v>8316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7" t="s">
        <v>8317</v>
      </c>
      <c r="B8" s="8">
        <v>24</v>
      </c>
      <c r="C8" s="8"/>
      <c r="D8" s="8"/>
      <c r="E8" s="8"/>
      <c r="F8" s="8">
        <v>24</v>
      </c>
    </row>
    <row r="9" spans="1:6" x14ac:dyDescent="0.2">
      <c r="A9" s="7" t="s">
        <v>8318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7" t="s">
        <v>8319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7" t="s">
        <v>8321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7" t="s">
        <v>8322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7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9ABC-EB06-184A-980F-D848A9D73CEB}">
  <dimension ref="A1:F18"/>
  <sheetViews>
    <sheetView workbookViewId="0">
      <selection activeCell="H17" sqref="H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8339</v>
      </c>
      <c r="B1" t="s">
        <v>8310</v>
      </c>
    </row>
    <row r="2" spans="1:6" x14ac:dyDescent="0.2">
      <c r="A2" s="6" t="s">
        <v>8308</v>
      </c>
      <c r="B2" t="s">
        <v>8310</v>
      </c>
    </row>
    <row r="4" spans="1:6" x14ac:dyDescent="0.2">
      <c r="A4" s="6" t="s">
        <v>8338</v>
      </c>
      <c r="B4" s="6" t="s">
        <v>8311</v>
      </c>
    </row>
    <row r="5" spans="1:6" x14ac:dyDescent="0.2">
      <c r="A5" s="6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">
      <c r="A6" s="12" t="s">
        <v>8332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</row>
    <row r="7" spans="1:6" x14ac:dyDescent="0.2">
      <c r="A7" s="12" t="s">
        <v>8333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2">
      <c r="A8" s="12" t="s">
        <v>8334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</row>
    <row r="9" spans="1:6" x14ac:dyDescent="0.2">
      <c r="A9" s="12" t="s">
        <v>8335</v>
      </c>
      <c r="B9" s="8">
        <v>27</v>
      </c>
      <c r="C9" s="8">
        <v>102</v>
      </c>
      <c r="D9" s="8"/>
      <c r="E9" s="8">
        <v>192</v>
      </c>
      <c r="F9" s="8">
        <v>321</v>
      </c>
    </row>
    <row r="10" spans="1:6" x14ac:dyDescent="0.2">
      <c r="A10" s="12" t="s">
        <v>8326</v>
      </c>
      <c r="B10" s="8">
        <v>26</v>
      </c>
      <c r="C10" s="8">
        <v>126</v>
      </c>
      <c r="D10" s="8"/>
      <c r="E10" s="8">
        <v>234</v>
      </c>
      <c r="F10" s="8">
        <v>386</v>
      </c>
    </row>
    <row r="11" spans="1:6" x14ac:dyDescent="0.2">
      <c r="A11" s="12" t="s">
        <v>8336</v>
      </c>
      <c r="B11" s="8">
        <v>27</v>
      </c>
      <c r="C11" s="8">
        <v>147</v>
      </c>
      <c r="D11" s="8"/>
      <c r="E11" s="8">
        <v>211</v>
      </c>
      <c r="F11" s="8">
        <v>385</v>
      </c>
    </row>
    <row r="12" spans="1:6" x14ac:dyDescent="0.2">
      <c r="A12" s="12" t="s">
        <v>8327</v>
      </c>
      <c r="B12" s="8">
        <v>43</v>
      </c>
      <c r="C12" s="8">
        <v>150</v>
      </c>
      <c r="D12" s="8"/>
      <c r="E12" s="8">
        <v>194</v>
      </c>
      <c r="F12" s="8">
        <v>387</v>
      </c>
    </row>
    <row r="13" spans="1:6" x14ac:dyDescent="0.2">
      <c r="A13" s="12" t="s">
        <v>8328</v>
      </c>
      <c r="B13" s="8">
        <v>33</v>
      </c>
      <c r="C13" s="8">
        <v>134</v>
      </c>
      <c r="D13" s="8"/>
      <c r="E13" s="8">
        <v>166</v>
      </c>
      <c r="F13" s="8">
        <v>333</v>
      </c>
    </row>
    <row r="14" spans="1:6" x14ac:dyDescent="0.2">
      <c r="A14" s="12" t="s">
        <v>8329</v>
      </c>
      <c r="B14" s="8">
        <v>24</v>
      </c>
      <c r="C14" s="8">
        <v>127</v>
      </c>
      <c r="D14" s="8"/>
      <c r="E14" s="8">
        <v>147</v>
      </c>
      <c r="F14" s="8">
        <v>298</v>
      </c>
    </row>
    <row r="15" spans="1:6" x14ac:dyDescent="0.2">
      <c r="A15" s="12" t="s">
        <v>8330</v>
      </c>
      <c r="B15" s="8">
        <v>20</v>
      </c>
      <c r="C15" s="8">
        <v>149</v>
      </c>
      <c r="D15" s="8"/>
      <c r="E15" s="8">
        <v>183</v>
      </c>
      <c r="F15" s="8">
        <v>352</v>
      </c>
    </row>
    <row r="16" spans="1:6" x14ac:dyDescent="0.2">
      <c r="A16" s="12" t="s">
        <v>8331</v>
      </c>
      <c r="B16" s="8">
        <v>37</v>
      </c>
      <c r="C16" s="8">
        <v>114</v>
      </c>
      <c r="D16" s="8"/>
      <c r="E16" s="8">
        <v>183</v>
      </c>
      <c r="F16" s="8">
        <v>334</v>
      </c>
    </row>
    <row r="17" spans="1:6" x14ac:dyDescent="0.2">
      <c r="A17" s="12" t="s">
        <v>8337</v>
      </c>
      <c r="B17" s="8">
        <v>23</v>
      </c>
      <c r="C17" s="8">
        <v>118</v>
      </c>
      <c r="D17" s="8"/>
      <c r="E17" s="8">
        <v>111</v>
      </c>
      <c r="F17" s="8">
        <v>252</v>
      </c>
    </row>
    <row r="18" spans="1:6" x14ac:dyDescent="0.2">
      <c r="A18" s="12" t="s">
        <v>8312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Statistics</vt:lpstr>
      <vt:lpstr>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Professional</cp:lastModifiedBy>
  <dcterms:created xsi:type="dcterms:W3CDTF">2017-04-20T15:17:24Z</dcterms:created>
  <dcterms:modified xsi:type="dcterms:W3CDTF">2020-03-17T01:37:20Z</dcterms:modified>
</cp:coreProperties>
</file>