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shboard" sheetId="1" r:id="rId1"/>
    <sheet name="ETF Allocation" sheetId="2" r:id="rId2"/>
    <sheet name="FIRE Projection" sheetId="3" r:id="rId3"/>
  </sheets>
  <calcPr calcId="124519" fullCalcOnLoad="1"/>
</workbook>
</file>

<file path=xl/sharedStrings.xml><?xml version="1.0" encoding="utf-8"?>
<sst xmlns="http://schemas.openxmlformats.org/spreadsheetml/2006/main" count="24" uniqueCount="24">
  <si>
    <t>Metric</t>
  </si>
  <si>
    <t>Value</t>
  </si>
  <si>
    <t>Current Portfolio Value</t>
  </si>
  <si>
    <t>FIRE Target</t>
  </si>
  <si>
    <t>$1,000,000</t>
  </si>
  <si>
    <t>Estimated Years to FIRE</t>
  </si>
  <si>
    <t>11-12 years (est.)</t>
  </si>
  <si>
    <t>Annual Contribution</t>
  </si>
  <si>
    <t>Expected Return</t>
  </si>
  <si>
    <t>7%</t>
  </si>
  <si>
    <t>ETF</t>
  </si>
  <si>
    <t>Units</t>
  </si>
  <si>
    <t>Avg Buy Price</t>
  </si>
  <si>
    <t>Current Price</t>
  </si>
  <si>
    <t>Target Allocation %</t>
  </si>
  <si>
    <t>Current Value</t>
  </si>
  <si>
    <t>Actual Allocation %</t>
  </si>
  <si>
    <t>Rebalance ($)</t>
  </si>
  <si>
    <t>VXUS</t>
  </si>
  <si>
    <t>ACWI</t>
  </si>
  <si>
    <t>VOO</t>
  </si>
  <si>
    <t>VTI</t>
  </si>
  <si>
    <t>Year</t>
  </si>
  <si>
    <t>Projected Value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</si>
</sst>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>
        <f>SUM('ETF Allocation'!F2:F5)</f>
        <v>0</v>
      </c>
    </row>
    <row r="3" spans="1:2">
      <c r="A3" t="s">
        <v>3</v>
      </c>
      <c r="B3" t="s">
        <v>4</v>
      </c>
    </row>
    <row r="4" spans="1:2">
      <c r="A4" t="s">
        <v>5</v>
      </c>
      <c r="B4" t="s">
        <v>6</v>
      </c>
    </row>
    <row r="5" spans="1:2">
      <c r="A5" t="s">
        <v>7</v>
      </c>
      <c r="B5">
        <v>30000</v>
      </c>
    </row>
    <row r="6" spans="1:2">
      <c r="A6" t="s">
        <v>8</v>
      </c>
      <c r="B6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RowHeight="15"/>
  <sheetData>
    <row r="1" spans="1:8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</row>
    <row r="2" spans="1:8">
      <c r="A2" t="s">
        <v>18</v>
      </c>
      <c r="B2">
        <v>549</v>
      </c>
      <c r="C2">
        <v>61.45</v>
      </c>
      <c r="D2">
        <v>58.08</v>
      </c>
      <c r="E2">
        <v>35</v>
      </c>
      <c r="F2">
        <f>B2*D2</f>
        <v>0</v>
      </c>
      <c r="G2">
        <f>F2/SUM(F2:F5)*100</f>
        <v>0</v>
      </c>
      <c r="H2">
        <f>E2/100*SUM(F2:F5)-F2</f>
        <v>0</v>
      </c>
    </row>
    <row r="3" spans="1:8">
      <c r="A3" t="s">
        <v>19</v>
      </c>
      <c r="B3">
        <v>216.93</v>
      </c>
      <c r="C3">
        <v>115.42</v>
      </c>
      <c r="D3">
        <v>107.95</v>
      </c>
      <c r="E3">
        <v>35</v>
      </c>
      <c r="F3">
        <f>B3*D3</f>
        <v>0</v>
      </c>
      <c r="G3">
        <f>F3/SUM(F2:F5)*100</f>
        <v>0</v>
      </c>
      <c r="H3">
        <f>E3/100*SUM(F2:F5)-F3</f>
        <v>0</v>
      </c>
    </row>
    <row r="4" spans="1:8">
      <c r="A4" t="s">
        <v>20</v>
      </c>
      <c r="B4">
        <v>35.26</v>
      </c>
      <c r="C4">
        <v>459.63</v>
      </c>
      <c r="D4">
        <v>475.01</v>
      </c>
      <c r="E4">
        <v>15</v>
      </c>
      <c r="F4">
        <f>B4*D4</f>
        <v>0</v>
      </c>
      <c r="G4">
        <f>F4/SUM(F2:F5)*100</f>
        <v>0</v>
      </c>
      <c r="H4">
        <f>E4/100*SUM(F2:F5)-F4</f>
        <v>0</v>
      </c>
    </row>
    <row r="5" spans="1:8">
      <c r="A5" t="s">
        <v>21</v>
      </c>
      <c r="B5">
        <v>48.08</v>
      </c>
      <c r="C5">
        <v>273.88</v>
      </c>
      <c r="D5">
        <v>253.46</v>
      </c>
      <c r="E5">
        <v>10</v>
      </c>
      <c r="F5">
        <f>B5*D5</f>
        <v>0</v>
      </c>
      <c r="G5">
        <f>F5/SUM(F2:F5)*100</f>
        <v>0</v>
      </c>
      <c r="H5">
        <f>E5/100*SUM(F2:F5)-F5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1"/>
  <sheetViews>
    <sheetView workbookViewId="0"/>
  </sheetViews>
  <sheetFormatPr defaultRowHeight="15"/>
  <sheetData>
    <row r="1" spans="1:2">
      <c r="A1" t="s">
        <v>22</v>
      </c>
      <c r="B1" t="s">
        <v>23</v>
      </c>
    </row>
    <row r="2" spans="1:2">
      <c r="A2">
        <v>1</v>
      </c>
      <c r="B2">
        <v>122235.43</v>
      </c>
    </row>
    <row r="3" spans="1:2">
      <c r="A3">
        <v>2</v>
      </c>
      <c r="B3">
        <v>162891.91</v>
      </c>
    </row>
    <row r="4" spans="1:2">
      <c r="A4">
        <v>3</v>
      </c>
      <c r="B4">
        <v>206394.35</v>
      </c>
    </row>
    <row r="5" spans="1:2">
      <c r="A5">
        <v>4</v>
      </c>
      <c r="B5">
        <v>252941.95</v>
      </c>
    </row>
    <row r="6" spans="1:2">
      <c r="A6">
        <v>5</v>
      </c>
      <c r="B6">
        <v>302747.89</v>
      </c>
    </row>
    <row r="7" spans="1:2">
      <c r="A7">
        <v>6</v>
      </c>
      <c r="B7">
        <v>356040.24</v>
      </c>
    </row>
    <row r="8" spans="1:2">
      <c r="A8">
        <v>7</v>
      </c>
      <c r="B8">
        <v>413063.06</v>
      </c>
    </row>
    <row r="9" spans="1:2">
      <c r="A9">
        <v>8</v>
      </c>
      <c r="B9">
        <v>474077.47</v>
      </c>
    </row>
    <row r="10" spans="1:2">
      <c r="A10">
        <v>9</v>
      </c>
      <c r="B10">
        <v>539362.89</v>
      </c>
    </row>
    <row r="11" spans="1:2">
      <c r="A11">
        <v>10</v>
      </c>
      <c r="B11">
        <v>609218.3</v>
      </c>
    </row>
    <row r="12" spans="1:2">
      <c r="A12">
        <v>11</v>
      </c>
      <c r="B12">
        <v>683963.58</v>
      </c>
    </row>
    <row r="13" spans="1:2">
      <c r="A13">
        <v>12</v>
      </c>
      <c r="B13">
        <v>763941.03</v>
      </c>
    </row>
    <row r="14" spans="1:2">
      <c r="A14">
        <v>13</v>
      </c>
      <c r="B14">
        <v>849516.9</v>
      </c>
    </row>
    <row r="15" spans="1:2">
      <c r="A15">
        <v>14</v>
      </c>
      <c r="B15">
        <v>941083.08</v>
      </c>
    </row>
    <row r="16" spans="1:2">
      <c r="A16">
        <v>15</v>
      </c>
      <c r="B16">
        <v>1039058.9</v>
      </c>
    </row>
    <row r="17" spans="1:2">
      <c r="A17">
        <v>16</v>
      </c>
      <c r="B17">
        <v>1143893.02</v>
      </c>
    </row>
    <row r="18" spans="1:2">
      <c r="A18">
        <v>17</v>
      </c>
      <c r="B18">
        <v>1256065.53</v>
      </c>
    </row>
    <row r="19" spans="1:2">
      <c r="A19">
        <v>18</v>
      </c>
      <c r="B19">
        <v>1376090.12</v>
      </c>
    </row>
    <row r="20" spans="1:2">
      <c r="A20">
        <v>19</v>
      </c>
      <c r="B20">
        <v>1504516.43</v>
      </c>
    </row>
    <row r="21" spans="1:2">
      <c r="A21">
        <v>20</v>
      </c>
      <c r="B21">
        <v>1641932.58</v>
      </c>
    </row>
    <row r="22" spans="1:2">
      <c r="A22">
        <v>21</v>
      </c>
      <c r="B22">
        <v>1788967.86</v>
      </c>
    </row>
    <row r="23" spans="1:2">
      <c r="A23">
        <v>22</v>
      </c>
      <c r="B23">
        <v>1946295.61</v>
      </c>
    </row>
    <row r="24" spans="1:2">
      <c r="A24">
        <v>23</v>
      </c>
      <c r="B24">
        <v>2114636.3</v>
      </c>
    </row>
    <row r="25" spans="1:2">
      <c r="A25">
        <v>24</v>
      </c>
      <c r="B25">
        <v>2294760.85</v>
      </c>
    </row>
    <row r="26" spans="1:2">
      <c r="A26">
        <v>25</v>
      </c>
      <c r="B26">
        <v>2487494.1</v>
      </c>
    </row>
    <row r="27" spans="1:2">
      <c r="A27">
        <v>26</v>
      </c>
      <c r="B27">
        <v>2693718.69</v>
      </c>
    </row>
    <row r="28" spans="1:2">
      <c r="A28">
        <v>27</v>
      </c>
      <c r="B28">
        <v>2914379</v>
      </c>
    </row>
    <row r="29" spans="1:2">
      <c r="A29">
        <v>28</v>
      </c>
      <c r="B29">
        <v>3150485.53</v>
      </c>
    </row>
    <row r="30" spans="1:2">
      <c r="A30">
        <v>29</v>
      </c>
      <c r="B30">
        <v>3403119.52</v>
      </c>
    </row>
    <row r="31" spans="1:2">
      <c r="A31">
        <v>30</v>
      </c>
      <c r="B31">
        <v>3673437.88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ETF Allocation</vt:lpstr>
      <vt:lpstr>FIRE Projection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2025-04-07T11:04:51Z</dcterms:created>
  <dcterms:modified xsi:type="dcterms:W3CDTF">2025-04-07T11:04:51Z</dcterms:modified>
</cp:coreProperties>
</file>