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108"/>
  </bookViews>
  <sheets>
    <sheet name="DISPOSITIVOS" sheetId="8" r:id="rId1"/>
    <sheet name="CABEAMENTO" sheetId="9" r:id="rId2"/>
    <sheet name="VLAN" sheetId="2" r:id="rId3"/>
    <sheet name="WLAN" sheetId="10" r:id="rId4"/>
    <sheet name="DHCP" sheetId="3" r:id="rId5"/>
    <sheet name="ORÇAMENTO BAIXO" sheetId="11" r:id="rId6"/>
    <sheet name="ORÇAMENTO MÉDIO" sheetId="12" r:id="rId7"/>
    <sheet name="ORÇAMENTO ALTO" sheetId="13" r:id="rId8"/>
  </sheets>
  <definedNames>
    <definedName name="_xlnm._FilterDatabase" localSheetId="0" hidden="1">DISPOSITIVOS!$B$3:$F$59</definedName>
  </definedNames>
  <calcPr calcId="191029"/>
</workbook>
</file>

<file path=xl/calcChain.xml><?xml version="1.0" encoding="utf-8"?>
<calcChain xmlns="http://schemas.openxmlformats.org/spreadsheetml/2006/main">
  <c r="F17" i="13"/>
  <c r="F15"/>
  <c r="F14"/>
  <c r="F13"/>
  <c r="F12"/>
  <c r="F11"/>
  <c r="F10"/>
  <c r="F9"/>
  <c r="F8"/>
  <c r="F7"/>
  <c r="F6"/>
  <c r="F5"/>
  <c r="F4"/>
  <c r="F17" i="12"/>
  <c r="F15"/>
  <c r="F14"/>
  <c r="F13"/>
  <c r="F12"/>
  <c r="F10"/>
  <c r="F9"/>
  <c r="F8"/>
  <c r="F7"/>
  <c r="F6"/>
  <c r="F5"/>
  <c r="F4"/>
  <c r="F16" i="11"/>
</calcChain>
</file>

<file path=xl/sharedStrings.xml><?xml version="1.0" encoding="utf-8"?>
<sst xmlns="http://schemas.openxmlformats.org/spreadsheetml/2006/main" count="685" uniqueCount="299">
  <si>
    <t>DISPOSITIVOS</t>
  </si>
  <si>
    <t>Nome</t>
  </si>
  <si>
    <t>IP</t>
  </si>
  <si>
    <t>Tipo</t>
  </si>
  <si>
    <t>Modelo</t>
  </si>
  <si>
    <t>Observações</t>
  </si>
  <si>
    <t>Router2 NIC Externa</t>
  </si>
  <si>
    <t>209.165.200.1</t>
  </si>
  <si>
    <t>Router</t>
  </si>
  <si>
    <t>VPN</t>
  </si>
  <si>
    <t>Router2 NIC Interna</t>
  </si>
  <si>
    <t>192.168.3.1</t>
  </si>
  <si>
    <t>Router1 NIC Router 1</t>
  </si>
  <si>
    <t>209.165.200.2</t>
  </si>
  <si>
    <t>ISP</t>
  </si>
  <si>
    <t>Router1 NIC Router 0</t>
  </si>
  <si>
    <t>209.165.100.2</t>
  </si>
  <si>
    <t>Router0 NIC Externa</t>
  </si>
  <si>
    <t>209.165.100.1</t>
  </si>
  <si>
    <t>Borda</t>
  </si>
  <si>
    <t>Router0 NIC Interna</t>
  </si>
  <si>
    <t>192.168.2.1</t>
  </si>
  <si>
    <t>Switch Core</t>
  </si>
  <si>
    <t>192.168.2.2</t>
  </si>
  <si>
    <t>Switch (core)</t>
  </si>
  <si>
    <t>3560-24PS</t>
  </si>
  <si>
    <t>ServidorDHCP</t>
  </si>
  <si>
    <t>192.168.99.100</t>
  </si>
  <si>
    <t>Server</t>
  </si>
  <si>
    <t>Server-PT</t>
  </si>
  <si>
    <t>ServidorDNS</t>
  </si>
  <si>
    <t>192.168.99.99</t>
  </si>
  <si>
    <t>ServidorWEB</t>
  </si>
  <si>
    <t>192.168.99.98</t>
  </si>
  <si>
    <t>Wireless LAN Controller 4</t>
  </si>
  <si>
    <t>192.168.1.10</t>
  </si>
  <si>
    <t>WLAN</t>
  </si>
  <si>
    <t>WLC-2504</t>
  </si>
  <si>
    <t>LaptopWLC</t>
  </si>
  <si>
    <t>192.168.1.2 - 192.168.1.30</t>
  </si>
  <si>
    <t>Laptop</t>
  </si>
  <si>
    <t>Laptop-PT</t>
  </si>
  <si>
    <t>Switch0</t>
  </si>
  <si>
    <t>Switch</t>
  </si>
  <si>
    <t>2960-24TT</t>
  </si>
  <si>
    <t>Financeiro; Marketing</t>
  </si>
  <si>
    <t>Switch1</t>
  </si>
  <si>
    <t>Contabilidade</t>
  </si>
  <si>
    <t>Switch2</t>
  </si>
  <si>
    <t>Gerentes; Diretor; Recepção</t>
  </si>
  <si>
    <t>Switch3</t>
  </si>
  <si>
    <t>WLC; Aps</t>
  </si>
  <si>
    <t>Switch4</t>
  </si>
  <si>
    <t>Switch Bridge</t>
  </si>
  <si>
    <t>Vendas1-4</t>
  </si>
  <si>
    <t>RH1</t>
  </si>
  <si>
    <t>RH2</t>
  </si>
  <si>
    <t>Gerente1</t>
  </si>
  <si>
    <t>192.168.70.2 - 192.168.70.62</t>
  </si>
  <si>
    <t>Gerente2</t>
  </si>
  <si>
    <t>192.168.70.2 - 192.168.70.63</t>
  </si>
  <si>
    <t>Gerente3</t>
  </si>
  <si>
    <t>192.168.70.2 - 192.168.70.64</t>
  </si>
  <si>
    <t>Gerente4</t>
  </si>
  <si>
    <t>192.168.70.2 - 192.168.70.65</t>
  </si>
  <si>
    <t>Diretor</t>
  </si>
  <si>
    <t>Financeiro_1-4</t>
  </si>
  <si>
    <t>192.168.30.2 - 192.168.30.62</t>
  </si>
  <si>
    <t>PC</t>
  </si>
  <si>
    <t>PC-PT</t>
  </si>
  <si>
    <t>Representa as máquinas de 1 a 4</t>
  </si>
  <si>
    <t>Financeiro_5-8</t>
  </si>
  <si>
    <t>Representa as máquinas de 5 a 8</t>
  </si>
  <si>
    <t>Marketing_1-4</t>
  </si>
  <si>
    <t>192.168.40.2 - 192.168.40.62</t>
  </si>
  <si>
    <t>Marketing_5-8</t>
  </si>
  <si>
    <t>Contabilidade_1-4</t>
  </si>
  <si>
    <t>192.168.50.2 - 192.168.50.62</t>
  </si>
  <si>
    <t>Contabilidade_5-8</t>
  </si>
  <si>
    <t>Contabilidade_9-12</t>
  </si>
  <si>
    <t>Representa as máquinas de 9 a 12</t>
  </si>
  <si>
    <t>Contabilidade_13-16</t>
  </si>
  <si>
    <t>Representa as máquinas de 13 a 16</t>
  </si>
  <si>
    <t>Contabilidade_17-20</t>
  </si>
  <si>
    <t>Representa as máquinas de 17 a 20</t>
  </si>
  <si>
    <t>Contabilidade_21-24</t>
  </si>
  <si>
    <t>Representa as máquinas de 21 a 24</t>
  </si>
  <si>
    <t>Recepcao1</t>
  </si>
  <si>
    <t>192.168.60.2 - 192.168.60.62</t>
  </si>
  <si>
    <t>Recepcao2</t>
  </si>
  <si>
    <t>PCVPN_1-20</t>
  </si>
  <si>
    <t>192.168.3.10</t>
  </si>
  <si>
    <t>Representa 20 máquinas na VPN</t>
  </si>
  <si>
    <t>AP1</t>
  </si>
  <si>
    <t>Access Point</t>
  </si>
  <si>
    <t>2702i</t>
  </si>
  <si>
    <t>AP2</t>
  </si>
  <si>
    <t>AP3</t>
  </si>
  <si>
    <t>AP4</t>
  </si>
  <si>
    <t>AP5</t>
  </si>
  <si>
    <t>Visitante_1-6</t>
  </si>
  <si>
    <t>Visitante_6-12</t>
  </si>
  <si>
    <t>Visitante_12-18</t>
  </si>
  <si>
    <t>Smartphone_Gerente1</t>
  </si>
  <si>
    <t>Smartphone</t>
  </si>
  <si>
    <t>Smartphone-PT</t>
  </si>
  <si>
    <t>Smartphone_Gerente2</t>
  </si>
  <si>
    <t>Smartphone_Gerente3</t>
  </si>
  <si>
    <t>Smartphone_Gerente4</t>
  </si>
  <si>
    <t>Smartphone_Diretor</t>
  </si>
  <si>
    <t>Smartphone_RH_1-2</t>
  </si>
  <si>
    <t>Representa os smartphones 1 e 2</t>
  </si>
  <si>
    <t>Smartphone_Vendas_1-4</t>
  </si>
  <si>
    <t>Smartphone_Financeiro_1-8</t>
  </si>
  <si>
    <t>Representa as máquinas de 1 a 8</t>
  </si>
  <si>
    <t>Smartphone_Contablidade_1-24</t>
  </si>
  <si>
    <t>Representa as máquinas de 1 a 24</t>
  </si>
  <si>
    <t>Smartphone_Marketing_1-8</t>
  </si>
  <si>
    <t>CABEAMENTO</t>
  </si>
  <si>
    <t>Dispositivo Origem</t>
  </si>
  <si>
    <t>Porta Origem</t>
  </si>
  <si>
    <t>Conexão</t>
  </si>
  <si>
    <t>Modo</t>
  </si>
  <si>
    <t>VLAN ID</t>
  </si>
  <si>
    <t>Dispositivo Destino</t>
  </si>
  <si>
    <t>Porta Destino</t>
  </si>
  <si>
    <t>Router2</t>
  </si>
  <si>
    <t>GigabitEthernet0/1</t>
  </si>
  <si>
    <t>Copper Straight-Through</t>
  </si>
  <si>
    <t>Acesso</t>
  </si>
  <si>
    <t>Router1</t>
  </si>
  <si>
    <t>Copper Cross-Over</t>
  </si>
  <si>
    <t>GigabitEthernet0/0</t>
  </si>
  <si>
    <t>Router0</t>
  </si>
  <si>
    <t>GigabitEthernet1/0/1</t>
  </si>
  <si>
    <t>GigabitEthernet1/0/2</t>
  </si>
  <si>
    <t>Trunk</t>
  </si>
  <si>
    <t>10,20,30,40,50,60,70</t>
  </si>
  <si>
    <t>GigabitEthernet1/0/3</t>
  </si>
  <si>
    <t>GigabitEthernet1/0/4</t>
  </si>
  <si>
    <t>GigabitEthernet1/0/5</t>
  </si>
  <si>
    <t>GigabitEthernet1/0/22</t>
  </si>
  <si>
    <t>Servidor WEB</t>
  </si>
  <si>
    <t>FastEthernet0</t>
  </si>
  <si>
    <t>GigabitEthernet1/0/23</t>
  </si>
  <si>
    <t>GigabitEthernet1/0/24</t>
  </si>
  <si>
    <t>FastEthernet0/24</t>
  </si>
  <si>
    <t>Wireless LAN Controller</t>
  </si>
  <si>
    <t>GigabitEthernet1</t>
  </si>
  <si>
    <t>FastEthernet0/1</t>
  </si>
  <si>
    <t>FastEthernet0/2</t>
  </si>
  <si>
    <t>FastEthernet0/3</t>
  </si>
  <si>
    <t>FastEthernet0/4</t>
  </si>
  <si>
    <t>FastEthernet0/5</t>
  </si>
  <si>
    <t>FastEthernet0/6</t>
  </si>
  <si>
    <t>GigabitEthernet0</t>
  </si>
  <si>
    <t>VLAN</t>
  </si>
  <si>
    <t>Vlan ID</t>
  </si>
  <si>
    <t>Rede</t>
  </si>
  <si>
    <t>Gateway</t>
  </si>
  <si>
    <t>192.168.1.0/26</t>
  </si>
  <si>
    <t>192.168.1.1/26</t>
  </si>
  <si>
    <t>Firewall</t>
  </si>
  <si>
    <t>192.168.2.2/30</t>
  </si>
  <si>
    <t>192.168.2.1/30</t>
  </si>
  <si>
    <t>Vendas</t>
  </si>
  <si>
    <t>192.168.10.0/26</t>
  </si>
  <si>
    <t>192.168.10.1</t>
  </si>
  <si>
    <t>RH</t>
  </si>
  <si>
    <t>192.168.20.0/26</t>
  </si>
  <si>
    <t>192.168.20.1</t>
  </si>
  <si>
    <t>Financeiro</t>
  </si>
  <si>
    <t>192.168.30.0/26</t>
  </si>
  <si>
    <t>192.168.30.1</t>
  </si>
  <si>
    <t>Marketing</t>
  </si>
  <si>
    <t>192.168.40.0/26</t>
  </si>
  <si>
    <t>192.168.40.1</t>
  </si>
  <si>
    <t>192.168.50.0/26</t>
  </si>
  <si>
    <t>192.168.50.1</t>
  </si>
  <si>
    <t>Recepcao</t>
  </si>
  <si>
    <t>192.168.60.0/26</t>
  </si>
  <si>
    <t>192.168.60.1</t>
  </si>
  <si>
    <t>Gerentes</t>
  </si>
  <si>
    <t>192.168.70.0/26</t>
  </si>
  <si>
    <t>192.168.70.1</t>
  </si>
  <si>
    <t>Visitantes</t>
  </si>
  <si>
    <t>192.168.80.0/26</t>
  </si>
  <si>
    <t>192.168.80.1</t>
  </si>
  <si>
    <t>Empresa</t>
  </si>
  <si>
    <t>192.168.90.0/25</t>
  </si>
  <si>
    <t>192.168.90.1</t>
  </si>
  <si>
    <t>Backbone</t>
  </si>
  <si>
    <t>192.168.99.0/24</t>
  </si>
  <si>
    <t>192.168.99.1</t>
  </si>
  <si>
    <t>SSID</t>
  </si>
  <si>
    <t>Senha</t>
  </si>
  <si>
    <t>WIFI-Visitantes</t>
  </si>
  <si>
    <t>192.168.1.0</t>
  </si>
  <si>
    <t>secretPasswordWIFI!</t>
  </si>
  <si>
    <t>192.168.1.1</t>
  </si>
  <si>
    <t>WIFI-Vendas</t>
  </si>
  <si>
    <t>Vendas@1234</t>
  </si>
  <si>
    <t>WIFI-HRL</t>
  </si>
  <si>
    <t>HRL@1234</t>
  </si>
  <si>
    <t>WIFI-Gerentes</t>
  </si>
  <si>
    <t>Gerentes@1234</t>
  </si>
  <si>
    <t>WIFI-Empresa</t>
  </si>
  <si>
    <t>Empresa@1234</t>
  </si>
  <si>
    <t>Servidor DHCP</t>
  </si>
  <si>
    <t>Pool Nome</t>
  </si>
  <si>
    <t>Primeiro Endereço IP</t>
  </si>
  <si>
    <t>Ultimo Endereço IP</t>
  </si>
  <si>
    <t>Mascara de sub-rede</t>
  </si>
  <si>
    <t>Máximo de Hosts</t>
  </si>
  <si>
    <t>WLC Address</t>
  </si>
  <si>
    <t>serverPool</t>
  </si>
  <si>
    <t>0.0.0.0</t>
  </si>
  <si>
    <t>192.168.99.0</t>
  </si>
  <si>
    <t>192.168.99.511</t>
  </si>
  <si>
    <t>255.255.255.0</t>
  </si>
  <si>
    <t>vlan1_wifi</t>
  </si>
  <si>
    <t>192.168.1.30</t>
  </si>
  <si>
    <t>vlan10_vendasPool</t>
  </si>
  <si>
    <t>192.168.10.62</t>
  </si>
  <si>
    <t>vlan20_rhPool</t>
  </si>
  <si>
    <t>192.168.20.62</t>
  </si>
  <si>
    <t>vlan30_financeiroPool</t>
  </si>
  <si>
    <t>192.168.30.62</t>
  </si>
  <si>
    <t>vlan40_marketingPool</t>
  </si>
  <si>
    <t>192.168.40.62</t>
  </si>
  <si>
    <t>vlan50_contabildiadePool</t>
  </si>
  <si>
    <t>192.168.50.62</t>
  </si>
  <si>
    <t>vlan60_recepcaoPool</t>
  </si>
  <si>
    <t>192.168.60.62</t>
  </si>
  <si>
    <t>vlan70_gerentePool</t>
  </si>
  <si>
    <t>192.168.70.62</t>
  </si>
  <si>
    <t>vlan80_visitantePool</t>
  </si>
  <si>
    <t>192.168.80.62</t>
  </si>
  <si>
    <t>Item</t>
  </si>
  <si>
    <t>Modelo/Marca</t>
  </si>
  <si>
    <t>Quantidade</t>
  </si>
  <si>
    <t>Preço Unitário (R$)</t>
  </si>
  <si>
    <t>Valor Total (R$)</t>
  </si>
  <si>
    <t>TP-Link EAP225</t>
  </si>
  <si>
    <t>D-Link DGS-1008P</t>
  </si>
  <si>
    <t>TotoLink A3000RU</t>
  </si>
  <si>
    <t>Roteador de borda</t>
  </si>
  <si>
    <t>TP-Link Archer AX10</t>
  </si>
  <si>
    <t>TP-Link TL-SG3428</t>
  </si>
  <si>
    <t>Servidor</t>
  </si>
  <si>
    <t>Lenovo ThinkSystem ST50</t>
  </si>
  <si>
    <t>G-BIC / SFP</t>
  </si>
  <si>
    <t>TP-Link TL-SM311LS</t>
  </si>
  <si>
    <t>Cabos de Rede (Cat6)</t>
  </si>
  <si>
    <t>Furukawa Soho Plus 305m</t>
  </si>
  <si>
    <t>Patch Panel</t>
  </si>
  <si>
    <t>Intelbras Patch Panel 24p</t>
  </si>
  <si>
    <t>Rack</t>
  </si>
  <si>
    <t>Multivisão RACK-10U</t>
  </si>
  <si>
    <t>Estabilizador</t>
  </si>
  <si>
    <t>SMS Progressive III 2000VA</t>
  </si>
  <si>
    <t>Organização</t>
  </si>
  <si>
    <t>MercadoLivre</t>
  </si>
  <si>
    <t>Mais de 100</t>
  </si>
  <si>
    <t>Variados</t>
  </si>
  <si>
    <t>TOTAL BAIXO CUSTO</t>
  </si>
  <si>
    <t>Aruba IAP 515</t>
  </si>
  <si>
    <t>HPE OfficeConnect 1950</t>
  </si>
  <si>
    <t>Aruba 7010 Controller</t>
  </si>
  <si>
    <t>Fortinet FortiGate 60F</t>
  </si>
  <si>
    <t>Aruba 6200F</t>
  </si>
  <si>
    <t>Dell PowerEdge R440</t>
  </si>
  <si>
    <t>HPE Aruba SFP LC SX</t>
  </si>
  <si>
    <t>Cabos de Rede (Cat6A)</t>
  </si>
  <si>
    <t xml:space="preserve">Nexans </t>
  </si>
  <si>
    <t>Aprox.</t>
  </si>
  <si>
    <t>Furukawa 24P Cat6</t>
  </si>
  <si>
    <t>DVR Intelbras 19' 20U</t>
  </si>
  <si>
    <t>Nobreak</t>
  </si>
  <si>
    <t>APC Smart-UPS 1500VA</t>
  </si>
  <si>
    <t>SMS Progressive III 3000VA</t>
  </si>
  <si>
    <t>Nexans</t>
  </si>
  <si>
    <t>~1,50</t>
  </si>
  <si>
    <t>TOTAL MÉDIO CUSTO</t>
  </si>
  <si>
    <t>Ruckus R750 Wi-Fi 6</t>
  </si>
  <si>
    <t>Cisco IE9300W</t>
  </si>
  <si>
    <t>Cisco Catalyst 9800-L</t>
  </si>
  <si>
    <t>Juniper MX204</t>
  </si>
  <si>
    <t>Cisco Catalyst 9500-48Y4C</t>
  </si>
  <si>
    <t>HPE ProLiant DL380 Gen10</t>
  </si>
  <si>
    <t>Cisco CWDM</t>
  </si>
  <si>
    <t>Cabos de Rede (Cat7)</t>
  </si>
  <si>
    <t>RM Cat7 RM 305m + itens</t>
  </si>
  <si>
    <t>Panduit 48P Cat6A</t>
  </si>
  <si>
    <t>Racks HP inteligente</t>
  </si>
  <si>
    <t>APC Smart-UPS 3000VA</t>
  </si>
  <si>
    <t>Clamper Multi Pro</t>
  </si>
  <si>
    <t>Null</t>
  </si>
  <si>
    <t>TOTAL ALTO CUSTO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</si>
</sst>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Arial"/>
      <family val="2"/>
    </font>
    <font>
      <u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0" fillId="2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44" fontId="0" fillId="0" borderId="1" xfId="1" applyFont="1" applyBorder="1" applyAlignment="1"/>
    <xf numFmtId="44" fontId="0" fillId="0" borderId="1" xfId="1" applyNumberFormat="1" applyFont="1" applyBorder="1" applyAlignment="1"/>
    <xf numFmtId="44" fontId="0" fillId="0" borderId="1" xfId="1" applyFont="1" applyBorder="1" applyAlignment="1">
      <alignment horizontal="center"/>
    </xf>
    <xf numFmtId="0" fontId="2" fillId="2" borderId="0" xfId="0" applyFont="1" applyFill="1" applyAlignment="1"/>
    <xf numFmtId="44" fontId="2" fillId="2" borderId="0" xfId="1" applyFont="1" applyFill="1" applyAlignment="1"/>
    <xf numFmtId="0" fontId="0" fillId="0" borderId="1" xfId="0" applyFont="1" applyFill="1" applyBorder="1" applyAlignment="1">
      <alignment horizontal="right"/>
    </xf>
    <xf numFmtId="44" fontId="0" fillId="0" borderId="1" xfId="1" applyFont="1" applyBorder="1" applyAlignment="1">
      <alignment horizontal="right"/>
    </xf>
    <xf numFmtId="0" fontId="0" fillId="0" borderId="3" xfId="0" applyFont="1" applyFill="1" applyBorder="1" applyAlignment="1"/>
    <xf numFmtId="44" fontId="0" fillId="0" borderId="0" xfId="1" applyFont="1" applyBorder="1" applyAlignment="1">
      <alignment horizontal="right"/>
    </xf>
    <xf numFmtId="0" fontId="0" fillId="4" borderId="1" xfId="0" applyFill="1" applyBorder="1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0" borderId="1" xfId="0" applyFill="1" applyBorder="1"/>
    <xf numFmtId="3" fontId="0" fillId="0" borderId="1" xfId="0" applyNumberFormat="1" applyBorder="1"/>
    <xf numFmtId="0" fontId="3" fillId="0" borderId="0" xfId="0" applyFont="1"/>
    <xf numFmtId="0" fontId="0" fillId="0" borderId="3" xfId="0" applyFill="1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0" fillId="0" borderId="1" xfId="0" applyFont="1" applyFill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2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44" fontId="0" fillId="3" borderId="2" xfId="1" applyFont="1" applyFill="1" applyBorder="1" applyAlignment="1">
      <alignment horizontal="center" vertical="center"/>
    </xf>
  </cellXfs>
  <cellStyles count="3">
    <cellStyle name="Hy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15</xdr:row>
      <xdr:rowOff>114300</xdr:rowOff>
    </xdr:from>
    <xdr:to>
      <xdr:col>4</xdr:col>
      <xdr:colOff>1066800</xdr:colOff>
      <xdr:row>16</xdr:row>
      <xdr:rowOff>53340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1880235" y="2971800"/>
          <a:ext cx="3549015" cy="12954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16</xdr:row>
      <xdr:rowOff>114300</xdr:rowOff>
    </xdr:from>
    <xdr:to>
      <xdr:col>4</xdr:col>
      <xdr:colOff>1066800</xdr:colOff>
      <xdr:row>17</xdr:row>
      <xdr:rowOff>53340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994535" y="3162300"/>
          <a:ext cx="3549015" cy="12954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16</xdr:row>
      <xdr:rowOff>114300</xdr:rowOff>
    </xdr:from>
    <xdr:to>
      <xdr:col>4</xdr:col>
      <xdr:colOff>1066800</xdr:colOff>
      <xdr:row>17</xdr:row>
      <xdr:rowOff>53340</xdr:rowOff>
    </xdr:to>
    <xdr:sp macro="" textlink="">
      <xdr:nvSpPr>
        <xdr:cNvPr id="3" name="Seta: para a Direita 1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1880235" y="3162300"/>
          <a:ext cx="3482340" cy="12954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59"/>
  <sheetViews>
    <sheetView tabSelected="1" workbookViewId="0">
      <selection activeCell="H3" sqref="H3:N27"/>
    </sheetView>
  </sheetViews>
  <sheetFormatPr defaultColWidth="9.109375" defaultRowHeight="14.4"/>
  <cols>
    <col min="2" max="2" width="29.5546875" customWidth="1"/>
    <col min="3" max="3" width="28" customWidth="1"/>
    <col min="4" max="4" width="14.33203125" customWidth="1"/>
    <col min="5" max="5" width="15.5546875" customWidth="1"/>
    <col min="6" max="6" width="32.109375" customWidth="1"/>
  </cols>
  <sheetData>
    <row r="2" spans="2:11">
      <c r="B2" s="27" t="s">
        <v>0</v>
      </c>
      <c r="C2" s="27"/>
      <c r="D2" s="27"/>
      <c r="E2" s="27"/>
      <c r="F2" s="27"/>
    </row>
    <row r="3" spans="2:11"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</row>
    <row r="4" spans="2:11">
      <c r="B4" s="14" t="s">
        <v>6</v>
      </c>
      <c r="C4" s="14" t="s">
        <v>7</v>
      </c>
      <c r="D4" s="14" t="s">
        <v>8</v>
      </c>
      <c r="E4" s="20">
        <v>1941</v>
      </c>
      <c r="F4" s="14" t="s">
        <v>9</v>
      </c>
      <c r="I4" s="28"/>
      <c r="J4" s="28"/>
      <c r="K4" s="28"/>
    </row>
    <row r="5" spans="2:11">
      <c r="B5" s="14" t="s">
        <v>10</v>
      </c>
      <c r="C5" s="14" t="s">
        <v>11</v>
      </c>
      <c r="D5" s="14" t="s">
        <v>8</v>
      </c>
      <c r="E5" s="20">
        <v>1941</v>
      </c>
      <c r="F5" s="14" t="s">
        <v>9</v>
      </c>
    </row>
    <row r="6" spans="2:11">
      <c r="B6" s="14" t="s">
        <v>12</v>
      </c>
      <c r="C6" s="14" t="s">
        <v>13</v>
      </c>
      <c r="D6" s="14" t="s">
        <v>8</v>
      </c>
      <c r="E6" s="20">
        <v>1941</v>
      </c>
      <c r="F6" s="14" t="s">
        <v>14</v>
      </c>
      <c r="J6" s="23"/>
    </row>
    <row r="7" spans="2:11">
      <c r="B7" s="14" t="s">
        <v>15</v>
      </c>
      <c r="C7" s="14" t="s">
        <v>16</v>
      </c>
      <c r="D7" s="14" t="s">
        <v>8</v>
      </c>
      <c r="E7" s="20">
        <v>1941</v>
      </c>
      <c r="F7" s="14" t="s">
        <v>14</v>
      </c>
      <c r="J7" s="24"/>
    </row>
    <row r="8" spans="2:11">
      <c r="B8" s="14" t="s">
        <v>17</v>
      </c>
      <c r="C8" s="14" t="s">
        <v>18</v>
      </c>
      <c r="D8" s="14" t="s">
        <v>8</v>
      </c>
      <c r="E8" s="20">
        <v>1941</v>
      </c>
      <c r="F8" s="14" t="s">
        <v>19</v>
      </c>
      <c r="J8" s="23"/>
    </row>
    <row r="9" spans="2:11">
      <c r="B9" s="14" t="s">
        <v>20</v>
      </c>
      <c r="C9" s="14" t="s">
        <v>21</v>
      </c>
      <c r="D9" s="14" t="s">
        <v>8</v>
      </c>
      <c r="E9" s="20">
        <v>1941</v>
      </c>
      <c r="F9" s="14" t="s">
        <v>19</v>
      </c>
      <c r="J9" s="23"/>
    </row>
    <row r="10" spans="2:11">
      <c r="B10" s="14" t="s">
        <v>22</v>
      </c>
      <c r="C10" s="21" t="s">
        <v>23</v>
      </c>
      <c r="D10" s="14" t="s">
        <v>24</v>
      </c>
      <c r="E10" s="14" t="s">
        <v>25</v>
      </c>
      <c r="F10" s="14"/>
      <c r="J10" s="24"/>
    </row>
    <row r="11" spans="2:11">
      <c r="B11" s="14" t="s">
        <v>26</v>
      </c>
      <c r="C11" s="14" t="s">
        <v>27</v>
      </c>
      <c r="D11" s="14" t="s">
        <v>28</v>
      </c>
      <c r="E11" s="14" t="s">
        <v>29</v>
      </c>
      <c r="F11" s="14"/>
      <c r="J11" s="25"/>
    </row>
    <row r="12" spans="2:11">
      <c r="B12" s="14" t="s">
        <v>30</v>
      </c>
      <c r="C12" s="14" t="s">
        <v>31</v>
      </c>
      <c r="D12" s="14" t="s">
        <v>28</v>
      </c>
      <c r="E12" s="14" t="s">
        <v>29</v>
      </c>
      <c r="F12" s="14"/>
      <c r="J12" s="23"/>
    </row>
    <row r="13" spans="2:11">
      <c r="B13" s="14" t="s">
        <v>32</v>
      </c>
      <c r="C13" s="14" t="s">
        <v>33</v>
      </c>
      <c r="D13" s="14" t="s">
        <v>28</v>
      </c>
      <c r="E13" s="14" t="s">
        <v>29</v>
      </c>
      <c r="F13" s="14"/>
      <c r="J13" s="26"/>
    </row>
    <row r="14" spans="2:11">
      <c r="B14" s="14" t="s">
        <v>34</v>
      </c>
      <c r="C14" s="14" t="s">
        <v>35</v>
      </c>
      <c r="D14" s="14" t="s">
        <v>36</v>
      </c>
      <c r="E14" s="14" t="s">
        <v>37</v>
      </c>
      <c r="F14" s="14"/>
      <c r="H14" s="18"/>
      <c r="J14" s="23"/>
    </row>
    <row r="15" spans="2:11">
      <c r="B15" s="14" t="s">
        <v>38</v>
      </c>
      <c r="C15" s="14" t="s">
        <v>39</v>
      </c>
      <c r="D15" s="14" t="s">
        <v>40</v>
      </c>
      <c r="E15" s="14" t="s">
        <v>41</v>
      </c>
      <c r="F15" s="14"/>
      <c r="J15" s="23"/>
    </row>
    <row r="16" spans="2:11">
      <c r="B16" s="14" t="s">
        <v>42</v>
      </c>
      <c r="C16" s="14"/>
      <c r="D16" s="14" t="s">
        <v>43</v>
      </c>
      <c r="E16" s="14" t="s">
        <v>44</v>
      </c>
      <c r="F16" s="14" t="s">
        <v>45</v>
      </c>
      <c r="J16" s="24"/>
    </row>
    <row r="17" spans="2:9">
      <c r="B17" s="14" t="s">
        <v>46</v>
      </c>
      <c r="C17" s="14"/>
      <c r="D17" s="14" t="s">
        <v>43</v>
      </c>
      <c r="E17" s="14" t="s">
        <v>44</v>
      </c>
      <c r="F17" s="14" t="s">
        <v>47</v>
      </c>
      <c r="I17" s="18"/>
    </row>
    <row r="18" spans="2:9">
      <c r="B18" s="14" t="s">
        <v>48</v>
      </c>
      <c r="C18" s="14"/>
      <c r="D18" s="14" t="s">
        <v>43</v>
      </c>
      <c r="E18" s="14" t="s">
        <v>44</v>
      </c>
      <c r="F18" s="14" t="s">
        <v>49</v>
      </c>
    </row>
    <row r="19" spans="2:9">
      <c r="B19" s="14" t="s">
        <v>50</v>
      </c>
      <c r="C19" s="14"/>
      <c r="D19" s="14" t="s">
        <v>43</v>
      </c>
      <c r="E19" s="14" t="s">
        <v>44</v>
      </c>
      <c r="F19" s="14" t="s">
        <v>51</v>
      </c>
    </row>
    <row r="20" spans="2:9">
      <c r="B20" s="14" t="s">
        <v>52</v>
      </c>
      <c r="C20" s="14"/>
      <c r="D20" s="14" t="s">
        <v>43</v>
      </c>
      <c r="E20" s="14" t="s">
        <v>44</v>
      </c>
      <c r="F20" s="14" t="s">
        <v>53</v>
      </c>
    </row>
    <row r="21" spans="2:9">
      <c r="B21" s="14" t="s">
        <v>54</v>
      </c>
      <c r="C21" s="14" t="s">
        <v>39</v>
      </c>
      <c r="D21" s="14" t="s">
        <v>40</v>
      </c>
      <c r="E21" s="14" t="s">
        <v>41</v>
      </c>
      <c r="F21" s="14"/>
    </row>
    <row r="22" spans="2:9">
      <c r="B22" s="14" t="s">
        <v>55</v>
      </c>
      <c r="C22" s="14" t="s">
        <v>39</v>
      </c>
      <c r="D22" s="14" t="s">
        <v>40</v>
      </c>
      <c r="E22" s="14" t="s">
        <v>41</v>
      </c>
      <c r="F22" s="14"/>
    </row>
    <row r="23" spans="2:9">
      <c r="B23" s="14" t="s">
        <v>56</v>
      </c>
      <c r="C23" s="14" t="s">
        <v>39</v>
      </c>
      <c r="D23" s="14" t="s">
        <v>40</v>
      </c>
      <c r="E23" s="14" t="s">
        <v>41</v>
      </c>
      <c r="F23" s="14"/>
    </row>
    <row r="24" spans="2:9">
      <c r="B24" s="14" t="s">
        <v>57</v>
      </c>
      <c r="C24" s="14" t="s">
        <v>58</v>
      </c>
      <c r="D24" s="14" t="s">
        <v>40</v>
      </c>
      <c r="E24" s="14" t="s">
        <v>41</v>
      </c>
      <c r="F24" s="14"/>
    </row>
    <row r="25" spans="2:9">
      <c r="B25" s="14" t="s">
        <v>59</v>
      </c>
      <c r="C25" s="14" t="s">
        <v>60</v>
      </c>
      <c r="D25" s="14" t="s">
        <v>40</v>
      </c>
      <c r="E25" s="14" t="s">
        <v>41</v>
      </c>
      <c r="F25" s="14"/>
    </row>
    <row r="26" spans="2:9">
      <c r="B26" s="14" t="s">
        <v>61</v>
      </c>
      <c r="C26" s="14" t="s">
        <v>62</v>
      </c>
      <c r="D26" s="14" t="s">
        <v>40</v>
      </c>
      <c r="E26" s="14" t="s">
        <v>41</v>
      </c>
      <c r="F26" s="14"/>
    </row>
    <row r="27" spans="2:9">
      <c r="B27" s="14" t="s">
        <v>63</v>
      </c>
      <c r="C27" s="14" t="s">
        <v>64</v>
      </c>
      <c r="D27" s="14" t="s">
        <v>40</v>
      </c>
      <c r="E27" s="14" t="s">
        <v>41</v>
      </c>
      <c r="F27" s="14"/>
    </row>
    <row r="28" spans="2:9">
      <c r="B28" s="14" t="s">
        <v>65</v>
      </c>
      <c r="C28" s="14" t="s">
        <v>39</v>
      </c>
      <c r="D28" s="14" t="s">
        <v>40</v>
      </c>
      <c r="E28" s="14" t="s">
        <v>41</v>
      </c>
      <c r="F28" s="14"/>
    </row>
    <row r="29" spans="2:9">
      <c r="B29" s="14" t="s">
        <v>66</v>
      </c>
      <c r="C29" s="14" t="s">
        <v>67</v>
      </c>
      <c r="D29" s="14" t="s">
        <v>68</v>
      </c>
      <c r="E29" s="14" t="s">
        <v>69</v>
      </c>
      <c r="F29" s="14" t="s">
        <v>70</v>
      </c>
    </row>
    <row r="30" spans="2:9">
      <c r="B30" s="14" t="s">
        <v>71</v>
      </c>
      <c r="C30" s="14" t="s">
        <v>67</v>
      </c>
      <c r="D30" s="14" t="s">
        <v>68</v>
      </c>
      <c r="E30" s="14" t="s">
        <v>69</v>
      </c>
      <c r="F30" s="14" t="s">
        <v>72</v>
      </c>
    </row>
    <row r="31" spans="2:9">
      <c r="B31" s="14" t="s">
        <v>73</v>
      </c>
      <c r="C31" s="14" t="s">
        <v>74</v>
      </c>
      <c r="D31" s="14" t="s">
        <v>68</v>
      </c>
      <c r="E31" s="14" t="s">
        <v>69</v>
      </c>
      <c r="F31" s="14" t="s">
        <v>70</v>
      </c>
    </row>
    <row r="32" spans="2:9">
      <c r="B32" s="14" t="s">
        <v>75</v>
      </c>
      <c r="C32" s="14" t="s">
        <v>74</v>
      </c>
      <c r="D32" s="14" t="s">
        <v>68</v>
      </c>
      <c r="E32" s="14" t="s">
        <v>69</v>
      </c>
      <c r="F32" s="14" t="s">
        <v>72</v>
      </c>
    </row>
    <row r="33" spans="2:6">
      <c r="B33" s="14" t="s">
        <v>76</v>
      </c>
      <c r="C33" s="14" t="s">
        <v>77</v>
      </c>
      <c r="D33" s="14" t="s">
        <v>68</v>
      </c>
      <c r="E33" s="14" t="s">
        <v>69</v>
      </c>
      <c r="F33" s="14" t="s">
        <v>70</v>
      </c>
    </row>
    <row r="34" spans="2:6">
      <c r="B34" s="14" t="s">
        <v>78</v>
      </c>
      <c r="C34" s="14" t="s">
        <v>77</v>
      </c>
      <c r="D34" s="14" t="s">
        <v>68</v>
      </c>
      <c r="E34" s="14" t="s">
        <v>69</v>
      </c>
      <c r="F34" s="14" t="s">
        <v>72</v>
      </c>
    </row>
    <row r="35" spans="2:6">
      <c r="B35" s="14" t="s">
        <v>79</v>
      </c>
      <c r="C35" s="14" t="s">
        <v>77</v>
      </c>
      <c r="D35" s="14" t="s">
        <v>68</v>
      </c>
      <c r="E35" s="14" t="s">
        <v>69</v>
      </c>
      <c r="F35" s="14" t="s">
        <v>80</v>
      </c>
    </row>
    <row r="36" spans="2:6">
      <c r="B36" s="14" t="s">
        <v>81</v>
      </c>
      <c r="C36" s="14" t="s">
        <v>77</v>
      </c>
      <c r="D36" s="14" t="s">
        <v>68</v>
      </c>
      <c r="E36" s="14" t="s">
        <v>69</v>
      </c>
      <c r="F36" s="14" t="s">
        <v>82</v>
      </c>
    </row>
    <row r="37" spans="2:6">
      <c r="B37" s="14" t="s">
        <v>83</v>
      </c>
      <c r="C37" s="14" t="s">
        <v>77</v>
      </c>
      <c r="D37" s="14" t="s">
        <v>68</v>
      </c>
      <c r="E37" s="14" t="s">
        <v>69</v>
      </c>
      <c r="F37" s="14" t="s">
        <v>84</v>
      </c>
    </row>
    <row r="38" spans="2:6">
      <c r="B38" s="14" t="s">
        <v>85</v>
      </c>
      <c r="C38" s="14" t="s">
        <v>77</v>
      </c>
      <c r="D38" s="14" t="s">
        <v>68</v>
      </c>
      <c r="E38" s="14" t="s">
        <v>69</v>
      </c>
      <c r="F38" s="14" t="s">
        <v>86</v>
      </c>
    </row>
    <row r="39" spans="2:6">
      <c r="B39" s="14" t="s">
        <v>87</v>
      </c>
      <c r="C39" s="14" t="s">
        <v>88</v>
      </c>
      <c r="D39" s="14" t="s">
        <v>68</v>
      </c>
      <c r="E39" s="14" t="s">
        <v>69</v>
      </c>
      <c r="F39" s="14"/>
    </row>
    <row r="40" spans="2:6">
      <c r="B40" s="14" t="s">
        <v>89</v>
      </c>
      <c r="C40" s="14" t="s">
        <v>88</v>
      </c>
      <c r="D40" s="14" t="s">
        <v>68</v>
      </c>
      <c r="E40" s="14" t="s">
        <v>69</v>
      </c>
      <c r="F40" s="14"/>
    </row>
    <row r="41" spans="2:6">
      <c r="B41" s="14" t="s">
        <v>90</v>
      </c>
      <c r="C41" s="14" t="s">
        <v>91</v>
      </c>
      <c r="D41" s="14" t="s">
        <v>68</v>
      </c>
      <c r="E41" s="14" t="s">
        <v>69</v>
      </c>
      <c r="F41" s="14" t="s">
        <v>92</v>
      </c>
    </row>
    <row r="42" spans="2:6">
      <c r="B42" s="14" t="s">
        <v>93</v>
      </c>
      <c r="C42" s="14" t="s">
        <v>39</v>
      </c>
      <c r="D42" s="14" t="s">
        <v>94</v>
      </c>
      <c r="E42" s="14" t="s">
        <v>95</v>
      </c>
      <c r="F42" s="14"/>
    </row>
    <row r="43" spans="2:6">
      <c r="B43" s="14" t="s">
        <v>96</v>
      </c>
      <c r="C43" s="14" t="s">
        <v>39</v>
      </c>
      <c r="D43" s="14" t="s">
        <v>94</v>
      </c>
      <c r="E43" s="14" t="s">
        <v>95</v>
      </c>
      <c r="F43" s="14"/>
    </row>
    <row r="44" spans="2:6">
      <c r="B44" s="14" t="s">
        <v>97</v>
      </c>
      <c r="C44" s="14" t="s">
        <v>39</v>
      </c>
      <c r="D44" s="14" t="s">
        <v>94</v>
      </c>
      <c r="E44" s="14" t="s">
        <v>95</v>
      </c>
      <c r="F44" s="14"/>
    </row>
    <row r="45" spans="2:6">
      <c r="B45" s="14" t="s">
        <v>98</v>
      </c>
      <c r="C45" s="14" t="s">
        <v>39</v>
      </c>
      <c r="D45" s="14" t="s">
        <v>94</v>
      </c>
      <c r="E45" s="14" t="s">
        <v>95</v>
      </c>
      <c r="F45" s="14"/>
    </row>
    <row r="46" spans="2:6">
      <c r="B46" s="14" t="s">
        <v>99</v>
      </c>
      <c r="C46" s="14" t="s">
        <v>39</v>
      </c>
      <c r="D46" s="14" t="s">
        <v>94</v>
      </c>
      <c r="E46" s="14" t="s">
        <v>95</v>
      </c>
      <c r="F46" s="14"/>
    </row>
    <row r="47" spans="2:6">
      <c r="B47" s="16" t="s">
        <v>100</v>
      </c>
      <c r="C47" s="14" t="s">
        <v>39</v>
      </c>
      <c r="D47" s="14" t="s">
        <v>40</v>
      </c>
      <c r="E47" s="14" t="s">
        <v>41</v>
      </c>
      <c r="F47" s="14"/>
    </row>
    <row r="48" spans="2:6">
      <c r="B48" s="16" t="s">
        <v>101</v>
      </c>
      <c r="C48" s="14" t="s">
        <v>39</v>
      </c>
      <c r="D48" s="14" t="s">
        <v>40</v>
      </c>
      <c r="E48" s="14" t="s">
        <v>41</v>
      </c>
      <c r="F48" s="14"/>
    </row>
    <row r="49" spans="2:6">
      <c r="B49" s="16" t="s">
        <v>102</v>
      </c>
      <c r="C49" s="14" t="s">
        <v>39</v>
      </c>
      <c r="D49" s="14" t="s">
        <v>40</v>
      </c>
      <c r="E49" s="14" t="s">
        <v>41</v>
      </c>
      <c r="F49" s="14"/>
    </row>
    <row r="50" spans="2:6">
      <c r="B50" s="16" t="s">
        <v>103</v>
      </c>
      <c r="C50" s="14" t="s">
        <v>39</v>
      </c>
      <c r="D50" s="16" t="s">
        <v>104</v>
      </c>
      <c r="E50" s="16" t="s">
        <v>105</v>
      </c>
      <c r="F50" s="14"/>
    </row>
    <row r="51" spans="2:6">
      <c r="B51" s="16" t="s">
        <v>106</v>
      </c>
      <c r="C51" s="14" t="s">
        <v>39</v>
      </c>
      <c r="D51" s="16" t="s">
        <v>104</v>
      </c>
      <c r="E51" s="16" t="s">
        <v>105</v>
      </c>
      <c r="F51" s="14"/>
    </row>
    <row r="52" spans="2:6">
      <c r="B52" s="16" t="s">
        <v>107</v>
      </c>
      <c r="C52" s="14" t="s">
        <v>39</v>
      </c>
      <c r="D52" s="16" t="s">
        <v>104</v>
      </c>
      <c r="E52" s="16" t="s">
        <v>105</v>
      </c>
      <c r="F52" s="14"/>
    </row>
    <row r="53" spans="2:6">
      <c r="B53" s="16" t="s">
        <v>108</v>
      </c>
      <c r="C53" s="14" t="s">
        <v>39</v>
      </c>
      <c r="D53" s="16" t="s">
        <v>104</v>
      </c>
      <c r="E53" s="16" t="s">
        <v>105</v>
      </c>
      <c r="F53" s="14"/>
    </row>
    <row r="54" spans="2:6">
      <c r="B54" s="16" t="s">
        <v>109</v>
      </c>
      <c r="C54" s="14" t="s">
        <v>39</v>
      </c>
      <c r="D54" s="16" t="s">
        <v>104</v>
      </c>
      <c r="E54" s="16" t="s">
        <v>105</v>
      </c>
      <c r="F54" s="14"/>
    </row>
    <row r="55" spans="2:6">
      <c r="B55" s="16" t="s">
        <v>110</v>
      </c>
      <c r="C55" s="14" t="s">
        <v>39</v>
      </c>
      <c r="D55" s="16" t="s">
        <v>104</v>
      </c>
      <c r="E55" s="16" t="s">
        <v>105</v>
      </c>
      <c r="F55" s="14" t="s">
        <v>111</v>
      </c>
    </row>
    <row r="56" spans="2:6">
      <c r="B56" s="16" t="s">
        <v>112</v>
      </c>
      <c r="C56" s="14" t="s">
        <v>39</v>
      </c>
      <c r="D56" s="16" t="s">
        <v>104</v>
      </c>
      <c r="E56" s="22" t="s">
        <v>105</v>
      </c>
      <c r="F56" s="14" t="s">
        <v>70</v>
      </c>
    </row>
    <row r="57" spans="2:6">
      <c r="B57" s="16" t="s">
        <v>113</v>
      </c>
      <c r="C57" s="14" t="s">
        <v>39</v>
      </c>
      <c r="D57" s="16" t="s">
        <v>104</v>
      </c>
      <c r="E57" s="16" t="s">
        <v>105</v>
      </c>
      <c r="F57" s="14" t="s">
        <v>114</v>
      </c>
    </row>
    <row r="58" spans="2:6">
      <c r="B58" s="16" t="s">
        <v>115</v>
      </c>
      <c r="C58" s="14" t="s">
        <v>39</v>
      </c>
      <c r="D58" s="16" t="s">
        <v>104</v>
      </c>
      <c r="E58" s="16" t="s">
        <v>105</v>
      </c>
      <c r="F58" s="14" t="s">
        <v>116</v>
      </c>
    </row>
    <row r="59" spans="2:6">
      <c r="B59" s="16" t="s">
        <v>117</v>
      </c>
      <c r="C59" s="14" t="s">
        <v>39</v>
      </c>
      <c r="D59" s="16" t="s">
        <v>104</v>
      </c>
      <c r="E59" s="16" t="s">
        <v>105</v>
      </c>
      <c r="F59" s="14" t="s">
        <v>114</v>
      </c>
    </row>
  </sheetData>
  <autoFilter ref="B3:F59"/>
  <mergeCells count="2">
    <mergeCell ref="B2:F2"/>
    <mergeCell ref="I4:K4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38"/>
  <sheetViews>
    <sheetView topLeftCell="A7" workbookViewId="0">
      <selection activeCell="L30" sqref="L30"/>
    </sheetView>
  </sheetViews>
  <sheetFormatPr defaultColWidth="9.109375" defaultRowHeight="14.4"/>
  <cols>
    <col min="2" max="2" width="25.88671875" customWidth="1"/>
    <col min="3" max="3" width="21.5546875" customWidth="1"/>
    <col min="4" max="4" width="25" customWidth="1"/>
    <col min="5" max="5" width="21.109375" customWidth="1"/>
    <col min="6" max="6" width="17.88671875" customWidth="1"/>
    <col min="7" max="7" width="20.88671875" customWidth="1"/>
    <col min="8" max="8" width="22.6640625" customWidth="1"/>
  </cols>
  <sheetData>
    <row r="2" spans="2:8">
      <c r="B2" s="27" t="s">
        <v>118</v>
      </c>
      <c r="C2" s="27"/>
      <c r="D2" s="27"/>
      <c r="E2" s="27"/>
      <c r="F2" s="27"/>
      <c r="G2" s="27"/>
      <c r="H2" s="27"/>
    </row>
    <row r="3" spans="2:8">
      <c r="B3" s="13" t="s">
        <v>119</v>
      </c>
      <c r="C3" s="13" t="s">
        <v>120</v>
      </c>
      <c r="D3" s="13" t="s">
        <v>121</v>
      </c>
      <c r="E3" s="13" t="s">
        <v>122</v>
      </c>
      <c r="F3" s="13" t="s">
        <v>123</v>
      </c>
      <c r="G3" s="13" t="s">
        <v>124</v>
      </c>
      <c r="H3" s="13" t="s">
        <v>125</v>
      </c>
    </row>
    <row r="4" spans="2:8">
      <c r="B4" s="14" t="s">
        <v>126</v>
      </c>
      <c r="C4" s="14" t="s">
        <v>127</v>
      </c>
      <c r="D4" s="14" t="s">
        <v>128</v>
      </c>
      <c r="E4" s="14" t="s">
        <v>129</v>
      </c>
      <c r="F4" s="14"/>
      <c r="G4" s="19" t="s">
        <v>52</v>
      </c>
      <c r="H4" s="14" t="s">
        <v>127</v>
      </c>
    </row>
    <row r="5" spans="2:8">
      <c r="B5" s="14" t="s">
        <v>130</v>
      </c>
      <c r="C5" s="14" t="s">
        <v>127</v>
      </c>
      <c r="D5" s="14" t="s">
        <v>131</v>
      </c>
      <c r="E5" s="14" t="s">
        <v>129</v>
      </c>
      <c r="F5" s="14"/>
      <c r="G5" s="19" t="s">
        <v>126</v>
      </c>
      <c r="H5" s="14" t="s">
        <v>132</v>
      </c>
    </row>
    <row r="6" spans="2:8">
      <c r="B6" s="14" t="s">
        <v>133</v>
      </c>
      <c r="C6" s="14" t="s">
        <v>132</v>
      </c>
      <c r="D6" s="14" t="s">
        <v>131</v>
      </c>
      <c r="E6" s="14" t="s">
        <v>129</v>
      </c>
      <c r="F6" s="14"/>
      <c r="G6" s="19" t="s">
        <v>130</v>
      </c>
      <c r="H6" s="14" t="s">
        <v>132</v>
      </c>
    </row>
    <row r="7" spans="2:8">
      <c r="B7" s="14" t="s">
        <v>22</v>
      </c>
      <c r="C7" s="14" t="s">
        <v>134</v>
      </c>
      <c r="D7" s="14" t="s">
        <v>128</v>
      </c>
      <c r="E7" s="14" t="s">
        <v>129</v>
      </c>
      <c r="F7" s="14">
        <v>5</v>
      </c>
      <c r="G7" s="19" t="s">
        <v>133</v>
      </c>
      <c r="H7" s="14" t="s">
        <v>127</v>
      </c>
    </row>
    <row r="8" spans="2:8">
      <c r="B8" s="14" t="s">
        <v>22</v>
      </c>
      <c r="C8" s="14" t="s">
        <v>135</v>
      </c>
      <c r="D8" s="14" t="s">
        <v>128</v>
      </c>
      <c r="E8" s="14" t="s">
        <v>136</v>
      </c>
      <c r="F8" s="14" t="s">
        <v>137</v>
      </c>
      <c r="G8" s="14" t="s">
        <v>42</v>
      </c>
      <c r="H8" s="14" t="s">
        <v>127</v>
      </c>
    </row>
    <row r="9" spans="2:8">
      <c r="B9" s="14" t="s">
        <v>22</v>
      </c>
      <c r="C9" s="14" t="s">
        <v>138</v>
      </c>
      <c r="D9" s="14" t="s">
        <v>128</v>
      </c>
      <c r="E9" s="14" t="s">
        <v>136</v>
      </c>
      <c r="F9" s="14" t="s">
        <v>137</v>
      </c>
      <c r="G9" s="14" t="s">
        <v>46</v>
      </c>
      <c r="H9" s="14" t="s">
        <v>127</v>
      </c>
    </row>
    <row r="10" spans="2:8">
      <c r="B10" s="14" t="s">
        <v>22</v>
      </c>
      <c r="C10" s="14" t="s">
        <v>139</v>
      </c>
      <c r="D10" s="14" t="s">
        <v>128</v>
      </c>
      <c r="E10" s="14" t="s">
        <v>136</v>
      </c>
      <c r="F10" s="14" t="s">
        <v>137</v>
      </c>
      <c r="G10" s="14" t="s">
        <v>48</v>
      </c>
      <c r="H10" s="14" t="s">
        <v>127</v>
      </c>
    </row>
    <row r="11" spans="2:8">
      <c r="B11" s="14" t="s">
        <v>22</v>
      </c>
      <c r="C11" s="14" t="s">
        <v>140</v>
      </c>
      <c r="D11" s="14" t="s">
        <v>128</v>
      </c>
      <c r="E11" s="14" t="s">
        <v>136</v>
      </c>
      <c r="F11" s="14">
        <v>1</v>
      </c>
      <c r="G11" s="14" t="s">
        <v>50</v>
      </c>
      <c r="H11" s="14" t="s">
        <v>127</v>
      </c>
    </row>
    <row r="12" spans="2:8">
      <c r="B12" s="14" t="s">
        <v>22</v>
      </c>
      <c r="C12" s="14" t="s">
        <v>141</v>
      </c>
      <c r="D12" s="14" t="s">
        <v>128</v>
      </c>
      <c r="E12" s="14" t="s">
        <v>129</v>
      </c>
      <c r="F12" s="14">
        <v>99</v>
      </c>
      <c r="G12" s="14" t="s">
        <v>142</v>
      </c>
      <c r="H12" s="14" t="s">
        <v>143</v>
      </c>
    </row>
    <row r="13" spans="2:8">
      <c r="B13" s="14" t="s">
        <v>22</v>
      </c>
      <c r="C13" s="14" t="s">
        <v>144</v>
      </c>
      <c r="D13" s="14" t="s">
        <v>128</v>
      </c>
      <c r="E13" s="14" t="s">
        <v>129</v>
      </c>
      <c r="F13" s="14">
        <v>99</v>
      </c>
      <c r="G13" s="14" t="s">
        <v>30</v>
      </c>
      <c r="H13" s="14" t="s">
        <v>143</v>
      </c>
    </row>
    <row r="14" spans="2:8">
      <c r="B14" s="14" t="s">
        <v>22</v>
      </c>
      <c r="C14" s="14" t="s">
        <v>145</v>
      </c>
      <c r="D14" s="14" t="s">
        <v>128</v>
      </c>
      <c r="E14" s="14" t="s">
        <v>129</v>
      </c>
      <c r="F14" s="14">
        <v>99</v>
      </c>
      <c r="G14" s="14" t="s">
        <v>26</v>
      </c>
      <c r="H14" s="14" t="s">
        <v>143</v>
      </c>
    </row>
    <row r="15" spans="2:8">
      <c r="B15" s="19" t="s">
        <v>50</v>
      </c>
      <c r="C15" s="14" t="s">
        <v>146</v>
      </c>
      <c r="D15" s="14" t="s">
        <v>131</v>
      </c>
      <c r="E15" s="14" t="s">
        <v>136</v>
      </c>
      <c r="F15" s="14">
        <v>1</v>
      </c>
      <c r="G15" s="14" t="s">
        <v>147</v>
      </c>
      <c r="H15" s="14" t="s">
        <v>148</v>
      </c>
    </row>
    <row r="16" spans="2:8">
      <c r="B16" s="14" t="s">
        <v>42</v>
      </c>
      <c r="C16" s="14" t="s">
        <v>149</v>
      </c>
      <c r="D16" s="14" t="s">
        <v>128</v>
      </c>
      <c r="E16" s="14" t="s">
        <v>129</v>
      </c>
      <c r="F16" s="14">
        <v>30</v>
      </c>
      <c r="G16" s="14" t="s">
        <v>66</v>
      </c>
      <c r="H16" s="14" t="s">
        <v>143</v>
      </c>
    </row>
    <row r="17" spans="2:8">
      <c r="B17" s="14" t="s">
        <v>42</v>
      </c>
      <c r="C17" s="14" t="s">
        <v>150</v>
      </c>
      <c r="D17" s="14" t="s">
        <v>128</v>
      </c>
      <c r="E17" s="14" t="s">
        <v>129</v>
      </c>
      <c r="F17" s="14">
        <v>30</v>
      </c>
      <c r="G17" s="14" t="s">
        <v>71</v>
      </c>
      <c r="H17" s="14" t="s">
        <v>143</v>
      </c>
    </row>
    <row r="18" spans="2:8">
      <c r="B18" s="14" t="s">
        <v>42</v>
      </c>
      <c r="C18" s="14" t="s">
        <v>151</v>
      </c>
      <c r="D18" s="14" t="s">
        <v>128</v>
      </c>
      <c r="E18" s="14" t="s">
        <v>129</v>
      </c>
      <c r="F18" s="14">
        <v>40</v>
      </c>
      <c r="G18" s="14" t="s">
        <v>73</v>
      </c>
      <c r="H18" s="14" t="s">
        <v>143</v>
      </c>
    </row>
    <row r="19" spans="2:8">
      <c r="B19" s="14" t="s">
        <v>42</v>
      </c>
      <c r="C19" s="14" t="s">
        <v>152</v>
      </c>
      <c r="D19" s="14" t="s">
        <v>128</v>
      </c>
      <c r="E19" s="14" t="s">
        <v>129</v>
      </c>
      <c r="F19" s="14">
        <v>40</v>
      </c>
      <c r="G19" s="14" t="s">
        <v>75</v>
      </c>
      <c r="H19" s="14" t="s">
        <v>143</v>
      </c>
    </row>
    <row r="20" spans="2:8">
      <c r="B20" s="14" t="s">
        <v>46</v>
      </c>
      <c r="C20" s="14" t="s">
        <v>149</v>
      </c>
      <c r="D20" s="14" t="s">
        <v>128</v>
      </c>
      <c r="E20" s="14" t="s">
        <v>129</v>
      </c>
      <c r="F20" s="14">
        <v>50</v>
      </c>
      <c r="G20" s="14" t="s">
        <v>76</v>
      </c>
      <c r="H20" s="14" t="s">
        <v>143</v>
      </c>
    </row>
    <row r="21" spans="2:8">
      <c r="B21" s="14" t="s">
        <v>46</v>
      </c>
      <c r="C21" s="14" t="s">
        <v>150</v>
      </c>
      <c r="D21" s="14" t="s">
        <v>128</v>
      </c>
      <c r="E21" s="14" t="s">
        <v>129</v>
      </c>
      <c r="F21" s="14">
        <v>50</v>
      </c>
      <c r="G21" s="14" t="s">
        <v>78</v>
      </c>
      <c r="H21" s="14" t="s">
        <v>143</v>
      </c>
    </row>
    <row r="22" spans="2:8">
      <c r="B22" s="14" t="s">
        <v>46</v>
      </c>
      <c r="C22" s="14" t="s">
        <v>151</v>
      </c>
      <c r="D22" s="14" t="s">
        <v>128</v>
      </c>
      <c r="E22" s="14" t="s">
        <v>129</v>
      </c>
      <c r="F22" s="14">
        <v>50</v>
      </c>
      <c r="G22" s="14" t="s">
        <v>79</v>
      </c>
      <c r="H22" s="14" t="s">
        <v>143</v>
      </c>
    </row>
    <row r="23" spans="2:8">
      <c r="B23" s="14" t="s">
        <v>46</v>
      </c>
      <c r="C23" s="14" t="s">
        <v>152</v>
      </c>
      <c r="D23" s="14" t="s">
        <v>128</v>
      </c>
      <c r="E23" s="14" t="s">
        <v>129</v>
      </c>
      <c r="F23" s="14">
        <v>50</v>
      </c>
      <c r="G23" s="14" t="s">
        <v>81</v>
      </c>
      <c r="H23" s="14" t="s">
        <v>143</v>
      </c>
    </row>
    <row r="24" spans="2:8">
      <c r="B24" s="14" t="s">
        <v>46</v>
      </c>
      <c r="C24" s="14" t="s">
        <v>153</v>
      </c>
      <c r="D24" s="14" t="s">
        <v>128</v>
      </c>
      <c r="E24" s="14" t="s">
        <v>129</v>
      </c>
      <c r="F24" s="14">
        <v>50</v>
      </c>
      <c r="G24" s="14" t="s">
        <v>83</v>
      </c>
      <c r="H24" s="14" t="s">
        <v>143</v>
      </c>
    </row>
    <row r="25" spans="2:8">
      <c r="B25" s="14" t="s">
        <v>46</v>
      </c>
      <c r="C25" s="14" t="s">
        <v>154</v>
      </c>
      <c r="D25" s="14" t="s">
        <v>128</v>
      </c>
      <c r="E25" s="14" t="s">
        <v>129</v>
      </c>
      <c r="F25" s="14">
        <v>50</v>
      </c>
      <c r="G25" s="14" t="s">
        <v>85</v>
      </c>
      <c r="H25" s="14" t="s">
        <v>143</v>
      </c>
    </row>
    <row r="26" spans="2:8">
      <c r="B26" s="14" t="s">
        <v>48</v>
      </c>
      <c r="C26" s="14" t="s">
        <v>149</v>
      </c>
      <c r="D26" s="14" t="s">
        <v>128</v>
      </c>
      <c r="E26" s="14" t="s">
        <v>129</v>
      </c>
      <c r="F26" s="14">
        <v>70</v>
      </c>
      <c r="G26" s="14" t="s">
        <v>57</v>
      </c>
      <c r="H26" s="14" t="s">
        <v>143</v>
      </c>
    </row>
    <row r="27" spans="2:8">
      <c r="B27" s="14" t="s">
        <v>48</v>
      </c>
      <c r="C27" s="14" t="s">
        <v>150</v>
      </c>
      <c r="D27" s="14" t="s">
        <v>128</v>
      </c>
      <c r="E27" s="14" t="s">
        <v>129</v>
      </c>
      <c r="F27" s="14">
        <v>70</v>
      </c>
      <c r="G27" s="14" t="s">
        <v>59</v>
      </c>
      <c r="H27" s="14" t="s">
        <v>143</v>
      </c>
    </row>
    <row r="28" spans="2:8">
      <c r="B28" s="14" t="s">
        <v>48</v>
      </c>
      <c r="C28" s="14" t="s">
        <v>151</v>
      </c>
      <c r="D28" s="14" t="s">
        <v>128</v>
      </c>
      <c r="E28" s="14" t="s">
        <v>129</v>
      </c>
      <c r="F28" s="14">
        <v>70</v>
      </c>
      <c r="G28" s="14" t="s">
        <v>61</v>
      </c>
      <c r="H28" s="14" t="s">
        <v>143</v>
      </c>
    </row>
    <row r="29" spans="2:8">
      <c r="B29" s="14" t="s">
        <v>48</v>
      </c>
      <c r="C29" s="14" t="s">
        <v>152</v>
      </c>
      <c r="D29" s="14" t="s">
        <v>128</v>
      </c>
      <c r="E29" s="14" t="s">
        <v>129</v>
      </c>
      <c r="F29" s="14">
        <v>70</v>
      </c>
      <c r="G29" s="14" t="s">
        <v>63</v>
      </c>
      <c r="H29" s="14" t="s">
        <v>143</v>
      </c>
    </row>
    <row r="30" spans="2:8">
      <c r="B30" s="14" t="s">
        <v>48</v>
      </c>
      <c r="C30" s="14" t="s">
        <v>154</v>
      </c>
      <c r="D30" s="14" t="s">
        <v>128</v>
      </c>
      <c r="E30" s="14" t="s">
        <v>129</v>
      </c>
      <c r="F30" s="14">
        <v>60</v>
      </c>
      <c r="G30" s="14" t="s">
        <v>87</v>
      </c>
      <c r="H30" s="14" t="s">
        <v>143</v>
      </c>
    </row>
    <row r="31" spans="2:8">
      <c r="B31" s="14" t="s">
        <v>48</v>
      </c>
      <c r="C31" s="14" t="s">
        <v>151</v>
      </c>
      <c r="D31" s="14" t="s">
        <v>128</v>
      </c>
      <c r="E31" s="14" t="s">
        <v>129</v>
      </c>
      <c r="F31" s="14">
        <v>60</v>
      </c>
      <c r="G31" s="14" t="s">
        <v>89</v>
      </c>
      <c r="H31" s="14" t="s">
        <v>143</v>
      </c>
    </row>
    <row r="32" spans="2:8">
      <c r="B32" s="16" t="s">
        <v>50</v>
      </c>
      <c r="C32" s="14" t="s">
        <v>149</v>
      </c>
      <c r="D32" s="14" t="s">
        <v>128</v>
      </c>
      <c r="E32" s="14" t="s">
        <v>129</v>
      </c>
      <c r="F32" s="14">
        <v>1</v>
      </c>
      <c r="G32" s="16" t="s">
        <v>38</v>
      </c>
      <c r="H32" s="14" t="s">
        <v>155</v>
      </c>
    </row>
    <row r="33" spans="2:8">
      <c r="B33" s="16" t="s">
        <v>50</v>
      </c>
      <c r="C33" s="14" t="s">
        <v>150</v>
      </c>
      <c r="D33" s="14" t="s">
        <v>128</v>
      </c>
      <c r="E33" s="14" t="s">
        <v>129</v>
      </c>
      <c r="F33" s="14">
        <v>1</v>
      </c>
      <c r="G33" s="16" t="s">
        <v>99</v>
      </c>
      <c r="H33" s="14" t="s">
        <v>155</v>
      </c>
    </row>
    <row r="34" spans="2:8">
      <c r="B34" s="16" t="s">
        <v>50</v>
      </c>
      <c r="C34" s="14" t="s">
        <v>151</v>
      </c>
      <c r="D34" s="14" t="s">
        <v>128</v>
      </c>
      <c r="E34" s="14" t="s">
        <v>129</v>
      </c>
      <c r="F34" s="14">
        <v>1</v>
      </c>
      <c r="G34" s="16" t="s">
        <v>93</v>
      </c>
      <c r="H34" s="14" t="s">
        <v>155</v>
      </c>
    </row>
    <row r="35" spans="2:8">
      <c r="B35" s="16" t="s">
        <v>50</v>
      </c>
      <c r="C35" s="14" t="s">
        <v>152</v>
      </c>
      <c r="D35" s="14" t="s">
        <v>128</v>
      </c>
      <c r="E35" s="14" t="s">
        <v>129</v>
      </c>
      <c r="F35" s="14">
        <v>1</v>
      </c>
      <c r="G35" s="16" t="s">
        <v>97</v>
      </c>
      <c r="H35" s="14" t="s">
        <v>155</v>
      </c>
    </row>
    <row r="36" spans="2:8">
      <c r="B36" s="16" t="s">
        <v>50</v>
      </c>
      <c r="C36" s="14" t="s">
        <v>153</v>
      </c>
      <c r="D36" s="14" t="s">
        <v>128</v>
      </c>
      <c r="E36" s="14" t="s">
        <v>129</v>
      </c>
      <c r="F36" s="14">
        <v>1</v>
      </c>
      <c r="G36" s="16" t="s">
        <v>96</v>
      </c>
      <c r="H36" s="14" t="s">
        <v>155</v>
      </c>
    </row>
    <row r="37" spans="2:8">
      <c r="B37" s="16" t="s">
        <v>50</v>
      </c>
      <c r="C37" s="14" t="s">
        <v>154</v>
      </c>
      <c r="D37" s="14" t="s">
        <v>128</v>
      </c>
      <c r="E37" s="14" t="s">
        <v>129</v>
      </c>
      <c r="F37" s="14">
        <v>1</v>
      </c>
      <c r="G37" s="16" t="s">
        <v>98</v>
      </c>
      <c r="H37" s="14" t="s">
        <v>155</v>
      </c>
    </row>
    <row r="38" spans="2:8">
      <c r="B38" s="14" t="s">
        <v>52</v>
      </c>
      <c r="C38" s="14" t="s">
        <v>149</v>
      </c>
      <c r="D38" s="14" t="s">
        <v>128</v>
      </c>
      <c r="E38" s="14" t="s">
        <v>129</v>
      </c>
      <c r="F38" s="14">
        <v>1</v>
      </c>
      <c r="G38" s="14" t="s">
        <v>90</v>
      </c>
      <c r="H38" s="14" t="s">
        <v>143</v>
      </c>
    </row>
  </sheetData>
  <mergeCells count="1">
    <mergeCell ref="B2:H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5"/>
  <sheetViews>
    <sheetView workbookViewId="0">
      <selection activeCell="D30" sqref="D30"/>
    </sheetView>
  </sheetViews>
  <sheetFormatPr defaultColWidth="9" defaultRowHeight="14.4"/>
  <cols>
    <col min="1" max="1" width="5.88671875" customWidth="1"/>
    <col min="2" max="2" width="7.33203125" customWidth="1"/>
    <col min="3" max="3" width="13.5546875" customWidth="1"/>
    <col min="4" max="4" width="14.6640625" customWidth="1"/>
    <col min="5" max="5" width="13.5546875" customWidth="1"/>
  </cols>
  <sheetData>
    <row r="2" spans="2:5">
      <c r="B2" s="27" t="s">
        <v>156</v>
      </c>
      <c r="C2" s="27"/>
      <c r="D2" s="27"/>
      <c r="E2" s="27"/>
    </row>
    <row r="3" spans="2:5">
      <c r="B3" s="13" t="s">
        <v>157</v>
      </c>
      <c r="C3" s="13" t="s">
        <v>1</v>
      </c>
      <c r="D3" s="13" t="s">
        <v>158</v>
      </c>
      <c r="E3" s="13" t="s">
        <v>159</v>
      </c>
    </row>
    <row r="4" spans="2:5">
      <c r="B4" s="14">
        <v>1</v>
      </c>
      <c r="C4" s="14">
        <v>1</v>
      </c>
      <c r="D4" s="14" t="s">
        <v>160</v>
      </c>
      <c r="E4" s="14" t="s">
        <v>161</v>
      </c>
    </row>
    <row r="5" spans="2:5">
      <c r="B5" s="14">
        <v>5</v>
      </c>
      <c r="C5" s="14" t="s">
        <v>162</v>
      </c>
      <c r="D5" s="14" t="s">
        <v>163</v>
      </c>
      <c r="E5" s="14" t="s">
        <v>164</v>
      </c>
    </row>
    <row r="6" spans="2:5">
      <c r="B6" s="14">
        <v>10</v>
      </c>
      <c r="C6" s="14" t="s">
        <v>165</v>
      </c>
      <c r="D6" s="14" t="s">
        <v>166</v>
      </c>
      <c r="E6" s="14" t="s">
        <v>167</v>
      </c>
    </row>
    <row r="7" spans="2:5">
      <c r="B7" s="14">
        <v>20</v>
      </c>
      <c r="C7" s="14" t="s">
        <v>168</v>
      </c>
      <c r="D7" s="14" t="s">
        <v>169</v>
      </c>
      <c r="E7" s="14" t="s">
        <v>170</v>
      </c>
    </row>
    <row r="8" spans="2:5">
      <c r="B8" s="14">
        <v>30</v>
      </c>
      <c r="C8" s="14" t="s">
        <v>171</v>
      </c>
      <c r="D8" s="14" t="s">
        <v>172</v>
      </c>
      <c r="E8" s="14" t="s">
        <v>173</v>
      </c>
    </row>
    <row r="9" spans="2:5">
      <c r="B9" s="14">
        <v>40</v>
      </c>
      <c r="C9" s="14" t="s">
        <v>174</v>
      </c>
      <c r="D9" s="14" t="s">
        <v>175</v>
      </c>
      <c r="E9" s="14" t="s">
        <v>176</v>
      </c>
    </row>
    <row r="10" spans="2:5">
      <c r="B10" s="14">
        <v>50</v>
      </c>
      <c r="C10" s="14" t="s">
        <v>47</v>
      </c>
      <c r="D10" s="14" t="s">
        <v>177</v>
      </c>
      <c r="E10" s="14" t="s">
        <v>178</v>
      </c>
    </row>
    <row r="11" spans="2:5">
      <c r="B11" s="14">
        <v>60</v>
      </c>
      <c r="C11" s="14" t="s">
        <v>179</v>
      </c>
      <c r="D11" s="14" t="s">
        <v>180</v>
      </c>
      <c r="E11" s="14" t="s">
        <v>181</v>
      </c>
    </row>
    <row r="12" spans="2:5">
      <c r="B12" s="14">
        <v>70</v>
      </c>
      <c r="C12" s="14" t="s">
        <v>182</v>
      </c>
      <c r="D12" s="14" t="s">
        <v>183</v>
      </c>
      <c r="E12" s="14" t="s">
        <v>184</v>
      </c>
    </row>
    <row r="13" spans="2:5">
      <c r="B13" s="14">
        <v>80</v>
      </c>
      <c r="C13" s="14" t="s">
        <v>185</v>
      </c>
      <c r="D13" s="14" t="s">
        <v>186</v>
      </c>
      <c r="E13" s="14" t="s">
        <v>187</v>
      </c>
    </row>
    <row r="14" spans="2:5">
      <c r="B14" s="14">
        <v>90</v>
      </c>
      <c r="C14" s="14" t="s">
        <v>188</v>
      </c>
      <c r="D14" s="14" t="s">
        <v>189</v>
      </c>
      <c r="E14" s="14" t="s">
        <v>190</v>
      </c>
    </row>
    <row r="15" spans="2:5">
      <c r="B15" s="14">
        <v>99</v>
      </c>
      <c r="C15" s="14" t="s">
        <v>191</v>
      </c>
      <c r="D15" s="14" t="s">
        <v>192</v>
      </c>
      <c r="E15" s="14" t="s">
        <v>193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2:F8"/>
  <sheetViews>
    <sheetView workbookViewId="0">
      <selection activeCell="E13" sqref="E13"/>
    </sheetView>
  </sheetViews>
  <sheetFormatPr defaultColWidth="9.109375" defaultRowHeight="14.4"/>
  <cols>
    <col min="2" max="2" width="7.88671875" customWidth="1"/>
    <col min="3" max="3" width="14.44140625" customWidth="1"/>
    <col min="4" max="4" width="15.6640625" customWidth="1"/>
    <col min="5" max="5" width="19.88671875" customWidth="1"/>
    <col min="6" max="6" width="10.6640625" customWidth="1"/>
  </cols>
  <sheetData>
    <row r="2" spans="2:6">
      <c r="B2" s="29" t="s">
        <v>36</v>
      </c>
      <c r="C2" s="30"/>
      <c r="D2" s="30"/>
      <c r="E2" s="30"/>
      <c r="F2" s="31"/>
    </row>
    <row r="3" spans="2:6">
      <c r="B3" s="13" t="s">
        <v>157</v>
      </c>
      <c r="C3" s="13" t="s">
        <v>194</v>
      </c>
      <c r="D3" s="13" t="s">
        <v>158</v>
      </c>
      <c r="E3" s="13" t="s">
        <v>195</v>
      </c>
      <c r="F3" s="13" t="s">
        <v>159</v>
      </c>
    </row>
    <row r="4" spans="2:6">
      <c r="B4" s="14">
        <v>1</v>
      </c>
      <c r="C4" s="14" t="s">
        <v>196</v>
      </c>
      <c r="D4" s="14" t="s">
        <v>197</v>
      </c>
      <c r="E4" s="14" t="s">
        <v>198</v>
      </c>
      <c r="F4" s="14" t="s">
        <v>199</v>
      </c>
    </row>
    <row r="5" spans="2:6">
      <c r="B5" s="14">
        <v>2</v>
      </c>
      <c r="C5" s="14" t="s">
        <v>200</v>
      </c>
      <c r="D5" s="14" t="s">
        <v>197</v>
      </c>
      <c r="E5" s="14" t="s">
        <v>201</v>
      </c>
      <c r="F5" s="14" t="s">
        <v>199</v>
      </c>
    </row>
    <row r="6" spans="2:6">
      <c r="B6" s="14">
        <v>3</v>
      </c>
      <c r="C6" s="14" t="s">
        <v>202</v>
      </c>
      <c r="D6" s="14" t="s">
        <v>197</v>
      </c>
      <c r="E6" s="14" t="s">
        <v>203</v>
      </c>
      <c r="F6" s="14" t="s">
        <v>199</v>
      </c>
    </row>
    <row r="7" spans="2:6">
      <c r="B7" s="14">
        <v>4</v>
      </c>
      <c r="C7" s="14" t="s">
        <v>204</v>
      </c>
      <c r="D7" s="14" t="s">
        <v>197</v>
      </c>
      <c r="E7" s="14" t="s">
        <v>205</v>
      </c>
      <c r="F7" s="14" t="s">
        <v>199</v>
      </c>
    </row>
    <row r="8" spans="2:6">
      <c r="B8" s="14">
        <v>5</v>
      </c>
      <c r="C8" s="14" t="s">
        <v>206</v>
      </c>
      <c r="D8" s="14" t="s">
        <v>197</v>
      </c>
      <c r="E8" s="14" t="s">
        <v>207</v>
      </c>
      <c r="F8" s="14" t="s">
        <v>199</v>
      </c>
    </row>
  </sheetData>
  <mergeCells count="1">
    <mergeCell ref="B2:F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K15"/>
  <sheetViews>
    <sheetView workbookViewId="0">
      <selection activeCell="K9" sqref="K9"/>
    </sheetView>
  </sheetViews>
  <sheetFormatPr defaultColWidth="9" defaultRowHeight="14.4"/>
  <cols>
    <col min="1" max="1" width="8.33203125" customWidth="1"/>
    <col min="2" max="2" width="24.33203125" customWidth="1"/>
    <col min="3" max="3" width="11.6640625" customWidth="1"/>
    <col min="4" max="4" width="19.88671875" customWidth="1"/>
    <col min="5" max="5" width="18.109375" customWidth="1"/>
    <col min="6" max="6" width="18.33203125" customWidth="1"/>
    <col min="7" max="7" width="15.33203125" customWidth="1"/>
    <col min="8" max="8" width="11.6640625" customWidth="1"/>
  </cols>
  <sheetData>
    <row r="2" spans="2:11">
      <c r="B2" s="27" t="s">
        <v>208</v>
      </c>
      <c r="C2" s="27"/>
      <c r="D2" s="27"/>
      <c r="E2" s="27"/>
      <c r="F2" s="27"/>
      <c r="G2" s="27"/>
      <c r="H2" s="27"/>
    </row>
    <row r="3" spans="2:11">
      <c r="B3" s="13" t="s">
        <v>209</v>
      </c>
      <c r="C3" s="13" t="s">
        <v>159</v>
      </c>
      <c r="D3" s="13" t="s">
        <v>210</v>
      </c>
      <c r="E3" s="13" t="s">
        <v>211</v>
      </c>
      <c r="F3" s="13" t="s">
        <v>212</v>
      </c>
      <c r="G3" s="13" t="s">
        <v>213</v>
      </c>
      <c r="H3" s="13" t="s">
        <v>214</v>
      </c>
    </row>
    <row r="4" spans="2:11">
      <c r="B4" s="14" t="s">
        <v>215</v>
      </c>
      <c r="C4" s="14" t="s">
        <v>216</v>
      </c>
      <c r="D4" s="14" t="s">
        <v>217</v>
      </c>
      <c r="E4" s="14" t="s">
        <v>218</v>
      </c>
      <c r="F4" s="15" t="s">
        <v>219</v>
      </c>
      <c r="G4" s="14">
        <v>512</v>
      </c>
      <c r="H4" s="14"/>
    </row>
    <row r="5" spans="2:11">
      <c r="B5" s="14" t="s">
        <v>220</v>
      </c>
      <c r="C5" s="14" t="s">
        <v>199</v>
      </c>
      <c r="D5" s="14" t="s">
        <v>199</v>
      </c>
      <c r="E5" s="14" t="s">
        <v>221</v>
      </c>
      <c r="F5" s="15">
        <v>255255255224</v>
      </c>
      <c r="G5" s="14">
        <v>30</v>
      </c>
      <c r="H5" s="16" t="s">
        <v>35</v>
      </c>
    </row>
    <row r="6" spans="2:11">
      <c r="B6" s="14" t="s">
        <v>222</v>
      </c>
      <c r="C6" s="14" t="s">
        <v>167</v>
      </c>
      <c r="D6" s="14" t="s">
        <v>167</v>
      </c>
      <c r="E6" s="14" t="s">
        <v>223</v>
      </c>
      <c r="F6" s="17">
        <v>255255255192</v>
      </c>
      <c r="G6" s="14">
        <v>62</v>
      </c>
      <c r="H6" s="14"/>
    </row>
    <row r="7" spans="2:11">
      <c r="B7" s="14" t="s">
        <v>224</v>
      </c>
      <c r="C7" s="14" t="s">
        <v>170</v>
      </c>
      <c r="D7" s="14" t="s">
        <v>170</v>
      </c>
      <c r="E7" s="14" t="s">
        <v>225</v>
      </c>
      <c r="F7" s="17">
        <v>255255255192</v>
      </c>
      <c r="G7" s="14">
        <v>62</v>
      </c>
      <c r="H7" s="14"/>
    </row>
    <row r="8" spans="2:11">
      <c r="B8" s="14" t="s">
        <v>226</v>
      </c>
      <c r="C8" s="14" t="s">
        <v>173</v>
      </c>
      <c r="D8" s="14" t="s">
        <v>173</v>
      </c>
      <c r="E8" s="14" t="s">
        <v>227</v>
      </c>
      <c r="F8" s="17">
        <v>255255255192</v>
      </c>
      <c r="G8" s="14">
        <v>62</v>
      </c>
      <c r="H8" s="14"/>
    </row>
    <row r="9" spans="2:11">
      <c r="B9" s="14" t="s">
        <v>228</v>
      </c>
      <c r="C9" s="14" t="s">
        <v>176</v>
      </c>
      <c r="D9" s="14" t="s">
        <v>176</v>
      </c>
      <c r="E9" s="14" t="s">
        <v>229</v>
      </c>
      <c r="F9" s="17">
        <v>255255255192</v>
      </c>
      <c r="G9" s="14">
        <v>62</v>
      </c>
      <c r="H9" s="14"/>
    </row>
    <row r="10" spans="2:11">
      <c r="B10" s="14" t="s">
        <v>230</v>
      </c>
      <c r="C10" s="14" t="s">
        <v>178</v>
      </c>
      <c r="D10" s="14" t="s">
        <v>178</v>
      </c>
      <c r="E10" s="14" t="s">
        <v>231</v>
      </c>
      <c r="F10" s="17">
        <v>255255255192</v>
      </c>
      <c r="G10" s="14">
        <v>62</v>
      </c>
      <c r="H10" s="14"/>
    </row>
    <row r="11" spans="2:11">
      <c r="B11" s="14" t="s">
        <v>232</v>
      </c>
      <c r="C11" s="14" t="s">
        <v>181</v>
      </c>
      <c r="D11" s="14" t="s">
        <v>181</v>
      </c>
      <c r="E11" s="14" t="s">
        <v>233</v>
      </c>
      <c r="F11" s="17">
        <v>255255255192</v>
      </c>
      <c r="G11" s="14">
        <v>62</v>
      </c>
      <c r="H11" s="14"/>
    </row>
    <row r="12" spans="2:11">
      <c r="B12" s="14" t="s">
        <v>234</v>
      </c>
      <c r="C12" s="14" t="s">
        <v>184</v>
      </c>
      <c r="D12" s="14" t="s">
        <v>184</v>
      </c>
      <c r="E12" s="14" t="s">
        <v>235</v>
      </c>
      <c r="F12" s="17">
        <v>255255255192</v>
      </c>
      <c r="G12" s="14">
        <v>62</v>
      </c>
      <c r="H12" s="14"/>
    </row>
    <row r="13" spans="2:11">
      <c r="B13" s="14" t="s">
        <v>236</v>
      </c>
      <c r="C13" s="14" t="s">
        <v>187</v>
      </c>
      <c r="D13" s="14" t="s">
        <v>187</v>
      </c>
      <c r="E13" s="14" t="s">
        <v>237</v>
      </c>
      <c r="F13" s="17">
        <v>255255255192</v>
      </c>
      <c r="G13" s="14">
        <v>62</v>
      </c>
      <c r="H13" s="14"/>
    </row>
    <row r="15" spans="2:11">
      <c r="K15" s="18"/>
    </row>
  </sheetData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24" sqref="F24"/>
    </sheetView>
  </sheetViews>
  <sheetFormatPr defaultColWidth="9.109375" defaultRowHeight="14.4"/>
  <cols>
    <col min="1" max="1" width="4.5546875" customWidth="1"/>
    <col min="2" max="2" width="21.5546875" customWidth="1"/>
    <col min="3" max="3" width="27" customWidth="1"/>
    <col min="4" max="4" width="12.33203125" customWidth="1"/>
    <col min="5" max="5" width="19.33203125" customWidth="1"/>
    <col min="6" max="6" width="15.6640625" customWidth="1"/>
    <col min="7" max="7" width="4.5546875" customWidth="1"/>
  </cols>
  <sheetData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2" t="s">
        <v>238</v>
      </c>
      <c r="C3" s="2" t="s">
        <v>239</v>
      </c>
      <c r="D3" s="2" t="s">
        <v>240</v>
      </c>
      <c r="E3" s="2" t="s">
        <v>241</v>
      </c>
      <c r="F3" s="2" t="s">
        <v>242</v>
      </c>
      <c r="G3" s="1"/>
    </row>
    <row r="4" spans="1:7">
      <c r="A4" s="1"/>
      <c r="B4" s="3" t="s">
        <v>94</v>
      </c>
      <c r="C4" s="3" t="s">
        <v>243</v>
      </c>
      <c r="D4" s="3">
        <v>5</v>
      </c>
      <c r="E4" s="4">
        <v>740</v>
      </c>
      <c r="F4" s="4">
        <v>3700</v>
      </c>
      <c r="G4" s="1"/>
    </row>
    <row r="5" spans="1:7">
      <c r="A5" s="1"/>
      <c r="B5" s="3" t="s">
        <v>43</v>
      </c>
      <c r="C5" s="3" t="s">
        <v>244</v>
      </c>
      <c r="D5" s="3">
        <v>4</v>
      </c>
      <c r="E5" s="4">
        <v>149</v>
      </c>
      <c r="F5" s="4">
        <v>596</v>
      </c>
      <c r="G5" s="1"/>
    </row>
    <row r="6" spans="1:7">
      <c r="A6" s="1"/>
      <c r="B6" s="3" t="s">
        <v>36</v>
      </c>
      <c r="C6" s="3" t="s">
        <v>245</v>
      </c>
      <c r="D6" s="3">
        <v>1</v>
      </c>
      <c r="E6" s="4">
        <v>280</v>
      </c>
      <c r="F6" s="4">
        <v>280</v>
      </c>
      <c r="G6" s="1"/>
    </row>
    <row r="7" spans="1:7">
      <c r="A7" s="1"/>
      <c r="B7" s="3" t="s">
        <v>246</v>
      </c>
      <c r="C7" s="3" t="s">
        <v>247</v>
      </c>
      <c r="D7" s="3">
        <v>1</v>
      </c>
      <c r="E7" s="4">
        <v>291</v>
      </c>
      <c r="F7" s="4">
        <v>291</v>
      </c>
      <c r="G7" s="1"/>
    </row>
    <row r="8" spans="1:7">
      <c r="A8" s="1"/>
      <c r="B8" s="3" t="s">
        <v>22</v>
      </c>
      <c r="C8" s="3" t="s">
        <v>248</v>
      </c>
      <c r="D8" s="3">
        <v>1</v>
      </c>
      <c r="E8" s="4">
        <v>3500</v>
      </c>
      <c r="F8" s="4">
        <v>3500</v>
      </c>
      <c r="G8" s="1"/>
    </row>
    <row r="9" spans="1:7">
      <c r="A9" s="1"/>
      <c r="B9" s="3" t="s">
        <v>249</v>
      </c>
      <c r="C9" s="3" t="s">
        <v>250</v>
      </c>
      <c r="D9" s="3">
        <v>3</v>
      </c>
      <c r="E9" s="4">
        <v>4000</v>
      </c>
      <c r="F9" s="4">
        <v>4000</v>
      </c>
      <c r="G9" s="1"/>
    </row>
    <row r="10" spans="1:7">
      <c r="A10" s="1"/>
      <c r="B10" s="3" t="s">
        <v>251</v>
      </c>
      <c r="C10" s="3" t="s">
        <v>252</v>
      </c>
      <c r="D10" s="3">
        <v>2</v>
      </c>
      <c r="E10" s="4">
        <v>150</v>
      </c>
      <c r="F10" s="4">
        <v>300</v>
      </c>
      <c r="G10" s="1"/>
    </row>
    <row r="11" spans="1:7">
      <c r="A11" s="1"/>
      <c r="B11" s="3" t="s">
        <v>253</v>
      </c>
      <c r="C11" s="3" t="s">
        <v>254</v>
      </c>
      <c r="D11" s="3">
        <v>1</v>
      </c>
      <c r="E11" s="4">
        <v>600</v>
      </c>
      <c r="F11" s="4">
        <v>600</v>
      </c>
      <c r="G11" s="1"/>
    </row>
    <row r="12" spans="1:7">
      <c r="A12" s="1"/>
      <c r="B12" s="3" t="s">
        <v>255</v>
      </c>
      <c r="C12" s="3" t="s">
        <v>256</v>
      </c>
      <c r="D12" s="3">
        <v>4</v>
      </c>
      <c r="E12" s="4">
        <v>250</v>
      </c>
      <c r="F12" s="4">
        <v>1000</v>
      </c>
      <c r="G12" s="1"/>
    </row>
    <row r="13" spans="1:7">
      <c r="A13" s="1"/>
      <c r="B13" s="3" t="s">
        <v>257</v>
      </c>
      <c r="C13" s="3" t="s">
        <v>258</v>
      </c>
      <c r="D13" s="3">
        <v>1</v>
      </c>
      <c r="E13" s="4">
        <v>900</v>
      </c>
      <c r="F13" s="4">
        <v>900</v>
      </c>
      <c r="G13" s="1"/>
    </row>
    <row r="14" spans="1:7">
      <c r="A14" s="1"/>
      <c r="B14" s="3" t="s">
        <v>259</v>
      </c>
      <c r="C14" s="3" t="s">
        <v>260</v>
      </c>
      <c r="D14" s="3">
        <v>4</v>
      </c>
      <c r="E14" s="4">
        <v>300</v>
      </c>
      <c r="F14" s="4">
        <v>1200</v>
      </c>
      <c r="G14" s="1"/>
    </row>
    <row r="15" spans="1:7">
      <c r="A15" s="1"/>
      <c r="B15" s="3" t="s">
        <v>261</v>
      </c>
      <c r="C15" s="3" t="s">
        <v>262</v>
      </c>
      <c r="D15" s="3" t="s">
        <v>263</v>
      </c>
      <c r="E15" s="6" t="s">
        <v>264</v>
      </c>
      <c r="F15" s="4">
        <v>500</v>
      </c>
      <c r="G15" s="1"/>
    </row>
    <row r="16" spans="1:7">
      <c r="A16" s="1"/>
      <c r="B16" s="32" t="s">
        <v>265</v>
      </c>
      <c r="C16" s="7"/>
      <c r="D16" s="7"/>
      <c r="E16" s="8"/>
      <c r="F16" s="33">
        <f>SUM(F4:F15)</f>
        <v>16867</v>
      </c>
      <c r="G16" s="1"/>
    </row>
    <row r="17" spans="1:7">
      <c r="A17" s="1"/>
      <c r="B17" s="32"/>
      <c r="C17" s="1"/>
      <c r="D17" s="1"/>
      <c r="E17" s="1"/>
      <c r="F17" s="33"/>
      <c r="G17" s="1"/>
    </row>
  </sheetData>
  <mergeCells count="2">
    <mergeCell ref="B16:B17"/>
    <mergeCell ref="F16:F17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I3" sqref="I3"/>
    </sheetView>
  </sheetViews>
  <sheetFormatPr defaultColWidth="9.109375" defaultRowHeight="14.4"/>
  <cols>
    <col min="1" max="1" width="4.88671875" customWidth="1"/>
    <col min="2" max="2" width="23" customWidth="1"/>
    <col min="3" max="3" width="27" customWidth="1"/>
    <col min="4" max="4" width="12.33203125" customWidth="1"/>
    <col min="5" max="5" width="19.33203125" customWidth="1"/>
    <col min="6" max="6" width="15.6640625" customWidth="1"/>
    <col min="7" max="7" width="4.6640625" customWidth="1"/>
  </cols>
  <sheetData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2" t="s">
        <v>238</v>
      </c>
      <c r="C3" s="2" t="s">
        <v>239</v>
      </c>
      <c r="D3" s="2" t="s">
        <v>240</v>
      </c>
      <c r="E3" s="2" t="s">
        <v>241</v>
      </c>
      <c r="F3" s="2" t="s">
        <v>242</v>
      </c>
      <c r="G3" s="1"/>
    </row>
    <row r="4" spans="1:7">
      <c r="A4" s="1"/>
      <c r="B4" s="3" t="s">
        <v>94</v>
      </c>
      <c r="C4" s="3" t="s">
        <v>266</v>
      </c>
      <c r="D4" s="3">
        <v>5</v>
      </c>
      <c r="E4" s="4">
        <v>6000</v>
      </c>
      <c r="F4" s="4">
        <f t="shared" ref="F4:F10" si="0">E4*D4</f>
        <v>30000</v>
      </c>
      <c r="G4" s="1"/>
    </row>
    <row r="5" spans="1:7">
      <c r="A5" s="1"/>
      <c r="B5" s="3" t="s">
        <v>43</v>
      </c>
      <c r="C5" s="3" t="s">
        <v>267</v>
      </c>
      <c r="D5" s="3">
        <v>4</v>
      </c>
      <c r="E5" s="4">
        <v>1772</v>
      </c>
      <c r="F5" s="4">
        <f t="shared" si="0"/>
        <v>7088</v>
      </c>
      <c r="G5" s="1"/>
    </row>
    <row r="6" spans="1:7">
      <c r="A6" s="1"/>
      <c r="B6" s="3" t="s">
        <v>36</v>
      </c>
      <c r="C6" s="3" t="s">
        <v>268</v>
      </c>
      <c r="D6" s="3">
        <v>1</v>
      </c>
      <c r="E6" s="4">
        <v>10000</v>
      </c>
      <c r="F6" s="4">
        <f t="shared" si="0"/>
        <v>10000</v>
      </c>
      <c r="G6" s="1"/>
    </row>
    <row r="7" spans="1:7">
      <c r="A7" s="1"/>
      <c r="B7" s="3" t="s">
        <v>246</v>
      </c>
      <c r="C7" s="3" t="s">
        <v>269</v>
      </c>
      <c r="D7" s="3">
        <v>1</v>
      </c>
      <c r="E7" s="4">
        <v>8000</v>
      </c>
      <c r="F7" s="4">
        <f t="shared" si="0"/>
        <v>8000</v>
      </c>
      <c r="G7" s="1"/>
    </row>
    <row r="8" spans="1:7">
      <c r="A8" s="1"/>
      <c r="B8" s="3" t="s">
        <v>22</v>
      </c>
      <c r="C8" s="3" t="s">
        <v>270</v>
      </c>
      <c r="D8" s="3">
        <v>1</v>
      </c>
      <c r="E8" s="4">
        <v>9000</v>
      </c>
      <c r="F8" s="4">
        <f t="shared" si="0"/>
        <v>9000</v>
      </c>
      <c r="G8" s="1"/>
    </row>
    <row r="9" spans="1:7">
      <c r="A9" s="1"/>
      <c r="B9" s="3" t="s">
        <v>249</v>
      </c>
      <c r="C9" s="3" t="s">
        <v>271</v>
      </c>
      <c r="D9" s="3">
        <v>3</v>
      </c>
      <c r="E9" s="4">
        <v>7000</v>
      </c>
      <c r="F9" s="4">
        <f t="shared" si="0"/>
        <v>21000</v>
      </c>
      <c r="G9" s="1"/>
    </row>
    <row r="10" spans="1:7">
      <c r="A10" s="1"/>
      <c r="B10" s="3" t="s">
        <v>251</v>
      </c>
      <c r="C10" s="3" t="s">
        <v>272</v>
      </c>
      <c r="D10" s="3">
        <v>2</v>
      </c>
      <c r="E10" s="4">
        <v>350</v>
      </c>
      <c r="F10" s="4">
        <f t="shared" si="0"/>
        <v>700</v>
      </c>
      <c r="G10" s="1"/>
    </row>
    <row r="11" spans="1:7">
      <c r="A11" s="1"/>
      <c r="B11" s="3" t="s">
        <v>273</v>
      </c>
      <c r="C11" s="3" t="s">
        <v>274</v>
      </c>
      <c r="D11" s="9" t="s">
        <v>275</v>
      </c>
      <c r="E11" s="10" t="s">
        <v>275</v>
      </c>
      <c r="F11" s="4">
        <v>1500</v>
      </c>
      <c r="G11" s="1"/>
    </row>
    <row r="12" spans="1:7">
      <c r="A12" s="1"/>
      <c r="B12" s="3" t="s">
        <v>255</v>
      </c>
      <c r="C12" s="3" t="s">
        <v>276</v>
      </c>
      <c r="D12" s="3">
        <v>4</v>
      </c>
      <c r="E12" s="4">
        <v>600</v>
      </c>
      <c r="F12" s="4">
        <f t="shared" ref="F12:F15" si="1">E12*D12</f>
        <v>2400</v>
      </c>
      <c r="G12" s="1"/>
    </row>
    <row r="13" spans="1:7">
      <c r="A13" s="1"/>
      <c r="B13" s="3" t="s">
        <v>257</v>
      </c>
      <c r="C13" s="3" t="s">
        <v>277</v>
      </c>
      <c r="D13" s="3">
        <v>4</v>
      </c>
      <c r="E13" s="4">
        <v>1800</v>
      </c>
      <c r="F13" s="4">
        <f t="shared" si="1"/>
        <v>7200</v>
      </c>
      <c r="G13" s="1"/>
    </row>
    <row r="14" spans="1:7">
      <c r="A14" s="1"/>
      <c r="B14" s="3" t="s">
        <v>278</v>
      </c>
      <c r="C14" s="3" t="s">
        <v>279</v>
      </c>
      <c r="D14" s="3">
        <v>4</v>
      </c>
      <c r="E14" s="4">
        <v>2800</v>
      </c>
      <c r="F14" s="4">
        <f t="shared" si="1"/>
        <v>11200</v>
      </c>
      <c r="G14" s="1"/>
    </row>
    <row r="15" spans="1:7">
      <c r="A15" s="1"/>
      <c r="B15" s="3" t="s">
        <v>259</v>
      </c>
      <c r="C15" s="3" t="s">
        <v>280</v>
      </c>
      <c r="D15" s="3">
        <v>4</v>
      </c>
      <c r="E15" s="4">
        <v>500</v>
      </c>
      <c r="F15" s="4">
        <f t="shared" si="1"/>
        <v>2000</v>
      </c>
      <c r="G15" s="1"/>
    </row>
    <row r="16" spans="1:7">
      <c r="A16" s="1"/>
      <c r="B16" s="11" t="s">
        <v>261</v>
      </c>
      <c r="C16" s="11" t="s">
        <v>281</v>
      </c>
      <c r="D16" s="11" t="s">
        <v>263</v>
      </c>
      <c r="E16" s="12" t="s">
        <v>282</v>
      </c>
      <c r="F16" s="4">
        <v>500</v>
      </c>
      <c r="G16" s="1"/>
    </row>
    <row r="17" spans="1:7">
      <c r="A17" s="1"/>
      <c r="B17" s="32" t="s">
        <v>283</v>
      </c>
      <c r="C17" s="7"/>
      <c r="D17" s="7"/>
      <c r="E17" s="8"/>
      <c r="F17" s="33">
        <f>SUM(F4:F16)</f>
        <v>110588</v>
      </c>
      <c r="G17" s="1"/>
    </row>
    <row r="18" spans="1:7">
      <c r="A18" s="1"/>
      <c r="B18" s="32"/>
      <c r="C18" s="1"/>
      <c r="D18" s="1"/>
      <c r="E18" s="1"/>
      <c r="F18" s="33"/>
      <c r="G18" s="1"/>
    </row>
  </sheetData>
  <mergeCells count="2">
    <mergeCell ref="B17:B18"/>
    <mergeCell ref="F17:F18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A10" sqref="A10:XFD10"/>
    </sheetView>
  </sheetViews>
  <sheetFormatPr defaultColWidth="9.109375" defaultRowHeight="14.4"/>
  <cols>
    <col min="1" max="1" width="4.5546875" customWidth="1"/>
    <col min="2" max="2" width="21.5546875" customWidth="1"/>
    <col min="3" max="3" width="26" customWidth="1"/>
    <col min="4" max="4" width="12.33203125" customWidth="1"/>
    <col min="5" max="5" width="19.33203125" customWidth="1"/>
    <col min="6" max="6" width="15.6640625" customWidth="1"/>
    <col min="7" max="7" width="5.109375" customWidth="1"/>
  </cols>
  <sheetData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2" t="s">
        <v>238</v>
      </c>
      <c r="C3" s="2" t="s">
        <v>239</v>
      </c>
      <c r="D3" s="2" t="s">
        <v>240</v>
      </c>
      <c r="E3" s="2" t="s">
        <v>241</v>
      </c>
      <c r="F3" s="2" t="s">
        <v>242</v>
      </c>
      <c r="G3" s="1"/>
    </row>
    <row r="4" spans="1:7">
      <c r="A4" s="1"/>
      <c r="B4" s="3" t="s">
        <v>94</v>
      </c>
      <c r="C4" s="3" t="s">
        <v>284</v>
      </c>
      <c r="D4" s="3">
        <v>5</v>
      </c>
      <c r="E4" s="4">
        <v>2000</v>
      </c>
      <c r="F4" s="4">
        <f t="shared" ref="F4:F9" si="0">E4*D4</f>
        <v>10000</v>
      </c>
      <c r="G4" s="1"/>
    </row>
    <row r="5" spans="1:7">
      <c r="A5" s="1"/>
      <c r="B5" s="3" t="s">
        <v>43</v>
      </c>
      <c r="C5" s="3" t="s">
        <v>285</v>
      </c>
      <c r="D5" s="3">
        <v>4</v>
      </c>
      <c r="E5" s="5">
        <v>8049</v>
      </c>
      <c r="F5" s="4">
        <f t="shared" si="0"/>
        <v>32196</v>
      </c>
      <c r="G5" s="1"/>
    </row>
    <row r="6" spans="1:7">
      <c r="A6" s="1"/>
      <c r="B6" s="3" t="s">
        <v>36</v>
      </c>
      <c r="C6" s="3" t="s">
        <v>286</v>
      </c>
      <c r="D6" s="3">
        <v>1</v>
      </c>
      <c r="E6" s="4">
        <v>40000</v>
      </c>
      <c r="F6" s="4">
        <f t="shared" si="0"/>
        <v>40000</v>
      </c>
      <c r="G6" s="1"/>
    </row>
    <row r="7" spans="1:7">
      <c r="A7" s="1"/>
      <c r="B7" s="3" t="s">
        <v>246</v>
      </c>
      <c r="C7" s="3" t="s">
        <v>287</v>
      </c>
      <c r="D7" s="3">
        <v>1</v>
      </c>
      <c r="E7" s="4">
        <v>40000</v>
      </c>
      <c r="F7" s="4">
        <f t="shared" si="0"/>
        <v>40000</v>
      </c>
      <c r="G7" s="1"/>
    </row>
    <row r="8" spans="1:7">
      <c r="A8" s="1"/>
      <c r="B8" s="3" t="s">
        <v>22</v>
      </c>
      <c r="C8" s="3" t="s">
        <v>288</v>
      </c>
      <c r="D8" s="3">
        <v>1</v>
      </c>
      <c r="E8" s="4">
        <v>90000</v>
      </c>
      <c r="F8" s="4">
        <f t="shared" si="0"/>
        <v>90000</v>
      </c>
      <c r="G8" s="1"/>
    </row>
    <row r="9" spans="1:7">
      <c r="A9" s="1"/>
      <c r="B9" s="3" t="s">
        <v>249</v>
      </c>
      <c r="C9" s="3" t="s">
        <v>289</v>
      </c>
      <c r="D9" s="3">
        <v>3</v>
      </c>
      <c r="E9" s="4">
        <v>90000</v>
      </c>
      <c r="F9" s="4">
        <f t="shared" si="0"/>
        <v>270000</v>
      </c>
      <c r="G9" s="1"/>
    </row>
    <row r="10" spans="1:7">
      <c r="A10" s="1"/>
      <c r="B10" s="3" t="s">
        <v>251</v>
      </c>
      <c r="C10" s="3" t="s">
        <v>290</v>
      </c>
      <c r="D10" s="3">
        <v>1</v>
      </c>
      <c r="E10" s="4">
        <v>12000</v>
      </c>
      <c r="F10" s="4">
        <f t="shared" ref="F10:F15" si="1">E10*D10</f>
        <v>12000</v>
      </c>
      <c r="G10" s="1"/>
    </row>
    <row r="11" spans="1:7">
      <c r="A11" s="1"/>
      <c r="B11" s="3" t="s">
        <v>291</v>
      </c>
      <c r="C11" s="3" t="s">
        <v>292</v>
      </c>
      <c r="D11" s="3">
        <v>1</v>
      </c>
      <c r="E11" s="4">
        <v>10000</v>
      </c>
      <c r="F11" s="4">
        <f t="shared" si="1"/>
        <v>10000</v>
      </c>
      <c r="G11" s="1"/>
    </row>
    <row r="12" spans="1:7">
      <c r="A12" s="1"/>
      <c r="B12" s="3" t="s">
        <v>255</v>
      </c>
      <c r="C12" s="3" t="s">
        <v>293</v>
      </c>
      <c r="D12" s="3">
        <v>4</v>
      </c>
      <c r="E12" s="4">
        <v>8000</v>
      </c>
      <c r="F12" s="4">
        <f t="shared" si="1"/>
        <v>32000</v>
      </c>
      <c r="G12" s="1"/>
    </row>
    <row r="13" spans="1:7">
      <c r="A13" s="1"/>
      <c r="B13" s="3" t="s">
        <v>257</v>
      </c>
      <c r="C13" s="3" t="s">
        <v>294</v>
      </c>
      <c r="D13" s="3">
        <v>4</v>
      </c>
      <c r="E13" s="4">
        <v>16000</v>
      </c>
      <c r="F13" s="4">
        <f t="shared" si="1"/>
        <v>64000</v>
      </c>
      <c r="G13" s="1"/>
    </row>
    <row r="14" spans="1:7">
      <c r="A14" s="1"/>
      <c r="B14" s="3" t="s">
        <v>278</v>
      </c>
      <c r="C14" s="3" t="s">
        <v>295</v>
      </c>
      <c r="D14" s="3">
        <v>4</v>
      </c>
      <c r="E14" s="4">
        <v>7500</v>
      </c>
      <c r="F14" s="4">
        <f t="shared" si="1"/>
        <v>30000</v>
      </c>
      <c r="G14" s="1"/>
    </row>
    <row r="15" spans="1:7">
      <c r="A15" s="1"/>
      <c r="B15" s="3" t="s">
        <v>259</v>
      </c>
      <c r="C15" s="3" t="s">
        <v>296</v>
      </c>
      <c r="D15" s="3">
        <v>4</v>
      </c>
      <c r="E15" s="4">
        <v>700</v>
      </c>
      <c r="F15" s="4">
        <f t="shared" si="1"/>
        <v>2800</v>
      </c>
      <c r="G15" s="1"/>
    </row>
    <row r="16" spans="1:7">
      <c r="A16" s="1"/>
      <c r="B16" s="3" t="s">
        <v>261</v>
      </c>
      <c r="C16" s="3" t="s">
        <v>281</v>
      </c>
      <c r="D16" s="3" t="s">
        <v>263</v>
      </c>
      <c r="E16" s="6" t="s">
        <v>297</v>
      </c>
      <c r="F16" s="4">
        <v>2000</v>
      </c>
      <c r="G16" s="1"/>
    </row>
    <row r="17" spans="1:7">
      <c r="A17" s="1"/>
      <c r="B17" s="32" t="s">
        <v>298</v>
      </c>
      <c r="C17" s="7"/>
      <c r="D17" s="7"/>
      <c r="E17" s="8"/>
      <c r="F17" s="34">
        <f>SUM(F4:F16)</f>
        <v>634996</v>
      </c>
      <c r="G17" s="1"/>
    </row>
    <row r="18" spans="1:7">
      <c r="A18" s="1"/>
      <c r="B18" s="32"/>
      <c r="C18" s="1"/>
      <c r="D18" s="1"/>
      <c r="E18" s="1"/>
      <c r="F18" s="33"/>
      <c r="G18" s="1"/>
    </row>
  </sheetData>
  <mergeCells count="2">
    <mergeCell ref="B17:B18"/>
    <mergeCell ref="F17:F1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DISPOSITIVOS</vt:lpstr>
      <vt:lpstr>CABEAMENTO</vt:lpstr>
      <vt:lpstr>VLAN</vt:lpstr>
      <vt:lpstr>WLAN</vt:lpstr>
      <vt:lpstr>DHCP</vt:lpstr>
      <vt:lpstr>ORÇAMENTO BAIXO</vt:lpstr>
      <vt:lpstr>ORÇAMENTO MÉDIO</vt:lpstr>
      <vt:lpstr>ORÇAMENTO ALTO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Roveri</dc:creator>
  <cp:lastModifiedBy>Vinícius Roveri</cp:lastModifiedBy>
  <dcterms:created xsi:type="dcterms:W3CDTF">2025-03-26T01:56:00Z</dcterms:created>
  <dcterms:modified xsi:type="dcterms:W3CDTF">2025-05-12T01:52:00Z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309EC3CF48574066819A08E7E8561551_13</vt:lpwstr>
  </property>
  <property fmtid="{D5CDD505-2E9C-101B-9397-08002B2CF9AE}" pid="3" name="KSOProductBuildVer">
    <vt:lpwstr>1046-12.2.0.20782</vt:lpwstr>
  </property>
</Properties>
</file>