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se\Desktop\Basketball\"/>
    </mc:Choice>
  </mc:AlternateContent>
  <xr:revisionPtr revIDLastSave="0" documentId="13_ncr:1_{FD418D0E-686A-4236-A760-4FEA32402F5A}" xr6:coauthVersionLast="43" xr6:coauthVersionMax="43" xr10:uidLastSave="{00000000-0000-0000-0000-000000000000}"/>
  <bookViews>
    <workbookView xWindow="-108" yWindow="-108" windowWidth="23256" windowHeight="12576" xr2:uid="{144AFE20-118B-4C5C-9009-426B6677E4C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2" i="1"/>
  <c r="P2" i="1"/>
  <c r="Q2" i="1"/>
  <c r="R2" i="1"/>
  <c r="S2" i="1"/>
  <c r="N3" i="1"/>
  <c r="N4" i="1"/>
  <c r="N5" i="1"/>
  <c r="N6" i="1"/>
  <c r="N7" i="1"/>
  <c r="N8" i="1"/>
  <c r="N9" i="1"/>
  <c r="N2" i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<sst xmlns="http://schemas.openxmlformats.org/spreadsheetml/2006/main" count="44" uniqueCount="39">
  <si>
    <t>RANK</t>
  </si>
  <si>
    <t>R64</t>
  </si>
  <si>
    <t>R32</t>
  </si>
  <si>
    <t>S16</t>
  </si>
  <si>
    <t>E8</t>
  </si>
  <si>
    <t>F4</t>
  </si>
  <si>
    <t>NCG</t>
  </si>
  <si>
    <t>CHAMPION</t>
  </si>
  <si>
    <t>TOTAL</t>
  </si>
  <si>
    <t>PCT</t>
  </si>
  <si>
    <t>Virginia</t>
  </si>
  <si>
    <t>Duke</t>
  </si>
  <si>
    <t>North Carolina</t>
  </si>
  <si>
    <t>YEAR</t>
  </si>
  <si>
    <t>BRACKET NAME</t>
  </si>
  <si>
    <t>PLAYER</t>
  </si>
  <si>
    <t>R64Correct</t>
  </si>
  <si>
    <t>R32Correct</t>
  </si>
  <si>
    <t>S16Correct</t>
  </si>
  <si>
    <t>E8Correct</t>
  </si>
  <si>
    <t>F4Correct</t>
  </si>
  <si>
    <t>NCGCorrect</t>
  </si>
  <si>
    <t>TotalCorrect</t>
  </si>
  <si>
    <t>RoB Da SloB 1</t>
  </si>
  <si>
    <t>D3 hoopz</t>
  </si>
  <si>
    <t>jzarouri 1</t>
  </si>
  <si>
    <t>jgsiegel</t>
  </si>
  <si>
    <t>Does this affect our +/-?</t>
  </si>
  <si>
    <t>A Robert Missed Layup</t>
  </si>
  <si>
    <t>Church of Zion-tology</t>
  </si>
  <si>
    <t>Finn</t>
  </si>
  <si>
    <t>RoBert</t>
  </si>
  <si>
    <t>jzarouri</t>
  </si>
  <si>
    <t>Jeff</t>
  </si>
  <si>
    <t>Evan</t>
  </si>
  <si>
    <t>Phil</t>
  </si>
  <si>
    <t>Alex</t>
  </si>
  <si>
    <t>Andy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</si>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</sst>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C615-34E2-400A-8ABC-11D8361A7DFA}">
  <dimension ref="A1:T9"/>
  <sheetViews>
    <sheetView showGridLines="0" tabSelected="1" workbookViewId="0">
      <selection activeCell="S2" sqref="S2"/>
    </sheetView>
  </sheetViews>
  <sheetFormatPr defaultRowHeight="14.4" x14ac:dyDescent="0.3"/>
  <cols>
    <col min="1" max="2" width="8.88671875" style="2"/>
    <col min="3" max="3" width="24.33203125" style="5" bestFit="1" customWidth="1"/>
    <col min="4" max="4" width="24.33203125" style="9" customWidth="1"/>
    <col min="5" max="10" width="8.88671875" style="2"/>
    <col min="11" max="11" width="13.77734375" style="5" bestFit="1" customWidth="1"/>
    <col min="12" max="13" width="8.88671875" style="2"/>
    <col min="14" max="15" width="10.21875" style="2" bestFit="1" customWidth="1"/>
    <col min="16" max="16" width="10.109375" style="2" bestFit="1" customWidth="1"/>
    <col min="17" max="17" width="9.109375" style="2" bestFit="1" customWidth="1"/>
    <col min="18" max="18" width="9" style="2" bestFit="1" customWidth="1"/>
    <col min="19" max="19" width="10.77734375" style="2" bestFit="1" customWidth="1"/>
    <col min="20" max="20" width="11.33203125" style="2" bestFit="1" customWidth="1"/>
  </cols>
  <sheetData>
    <row r="1" spans="1:20" s="1" customFormat="1" x14ac:dyDescent="0.3">
      <c r="A1" s="1" t="s">
        <v>13</v>
      </c>
      <c r="B1" s="1" t="s">
        <v>0</v>
      </c>
      <c r="C1" s="1" t="s">
        <v>14</v>
      </c>
      <c r="D1" s="1" t="s">
        <v>15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3">
      <c r="A2" s="3">
        <v>2019</v>
      </c>
      <c r="B2" s="6">
        <v>1</v>
      </c>
      <c r="C2" s="7" t="s">
        <v>23</v>
      </c>
      <c r="D2" s="8" t="s">
        <v>31</v>
      </c>
      <c r="E2" s="6">
        <v>210</v>
      </c>
      <c r="F2" s="6">
        <v>300</v>
      </c>
      <c r="G2" s="6">
        <v>200</v>
      </c>
      <c r="H2" s="6">
        <v>80</v>
      </c>
      <c r="I2" s="6">
        <v>160</v>
      </c>
      <c r="J2" s="6">
        <v>320</v>
      </c>
      <c r="K2" s="7" t="s">
        <v>10</v>
      </c>
      <c r="L2" s="6">
        <v>1270</v>
      </c>
      <c r="M2" s="6">
        <v>97.5</v>
      </c>
      <c r="N2" s="2">
        <f>E2/(10*2^(COLUMN(A$1)-1))</f>
        <v>21</v>
      </c>
      <c r="O2" s="2">
        <f t="shared" ref="O2:S2" si="0">F2/(10*2^(COLUMN(B$1)-1))</f>
        <v>15</v>
      </c>
      <c r="P2" s="2">
        <f t="shared" si="0"/>
        <v>5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>
        <f>SUM(N2:S2)</f>
        <v>44</v>
      </c>
    </row>
    <row r="3" spans="1:20" x14ac:dyDescent="0.3">
      <c r="A3" s="4">
        <f>A2</f>
        <v>2019</v>
      </c>
      <c r="B3" s="6">
        <v>2</v>
      </c>
      <c r="C3" s="7" t="s">
        <v>24</v>
      </c>
      <c r="D3" s="8" t="s">
        <v>36</v>
      </c>
      <c r="E3" s="6">
        <v>230</v>
      </c>
      <c r="F3" s="6">
        <v>260</v>
      </c>
      <c r="G3" s="6">
        <v>200</v>
      </c>
      <c r="H3" s="6">
        <v>80</v>
      </c>
      <c r="I3" s="6">
        <v>160</v>
      </c>
      <c r="J3" s="6">
        <v>0</v>
      </c>
      <c r="K3" s="7" t="s">
        <v>11</v>
      </c>
      <c r="L3" s="6">
        <v>930</v>
      </c>
      <c r="M3" s="6">
        <v>86.9</v>
      </c>
      <c r="N3" s="2">
        <f t="shared" ref="N3:N9" si="1">E3/(10*2^(COLUMN(A$1)-1))</f>
        <v>23</v>
      </c>
      <c r="O3" s="2">
        <f t="shared" ref="O3:O9" si="2">F3/(10*2^(COLUMN(B$1)-1))</f>
        <v>13</v>
      </c>
      <c r="P3" s="2">
        <f t="shared" ref="P3:P9" si="3">G3/(10*2^(COLUMN(C$1)-1))</f>
        <v>5</v>
      </c>
      <c r="Q3" s="2">
        <f t="shared" ref="Q3:Q9" si="4">H3/(10*2^(COLUMN(D$1)-1))</f>
        <v>1</v>
      </c>
      <c r="R3" s="2">
        <f t="shared" ref="R3:R9" si="5">I3/(10*2^(COLUMN(E$1)-1))</f>
        <v>1</v>
      </c>
      <c r="S3" s="2">
        <f t="shared" ref="S3:S9" si="6">J3/(10*2^(COLUMN(F$1)-1))</f>
        <v>0</v>
      </c>
      <c r="T3" s="2">
        <f t="shared" ref="T3:T9" si="7">SUM(N3:S3)</f>
        <v>43</v>
      </c>
    </row>
    <row r="4" spans="1:20" x14ac:dyDescent="0.3">
      <c r="A4" s="4">
        <f t="shared" ref="A4:A9" si="8">A3</f>
        <v>2019</v>
      </c>
      <c r="B4" s="6">
        <v>3</v>
      </c>
      <c r="C4" s="7" t="s">
        <v>25</v>
      </c>
      <c r="D4" s="8" t="s">
        <v>32</v>
      </c>
      <c r="E4" s="6">
        <v>230</v>
      </c>
      <c r="F4" s="6">
        <v>220</v>
      </c>
      <c r="G4" s="6">
        <v>200</v>
      </c>
      <c r="H4" s="6">
        <v>80</v>
      </c>
      <c r="I4" s="6">
        <v>160</v>
      </c>
      <c r="J4" s="6">
        <v>0</v>
      </c>
      <c r="K4" s="7" t="s">
        <v>11</v>
      </c>
      <c r="L4" s="6">
        <v>890</v>
      </c>
      <c r="M4" s="6">
        <v>81.900000000000006</v>
      </c>
      <c r="N4" s="2">
        <f t="shared" si="1"/>
        <v>23</v>
      </c>
      <c r="O4" s="2">
        <f t="shared" si="2"/>
        <v>11</v>
      </c>
      <c r="P4" s="2">
        <f t="shared" si="3"/>
        <v>5</v>
      </c>
      <c r="Q4" s="2">
        <f t="shared" si="4"/>
        <v>1</v>
      </c>
      <c r="R4" s="2">
        <f t="shared" si="5"/>
        <v>1</v>
      </c>
      <c r="S4" s="2">
        <f t="shared" si="6"/>
        <v>0</v>
      </c>
      <c r="T4" s="2">
        <f t="shared" si="7"/>
        <v>41</v>
      </c>
    </row>
    <row r="5" spans="1:20" x14ac:dyDescent="0.3">
      <c r="A5" s="4">
        <f t="shared" si="8"/>
        <v>2019</v>
      </c>
      <c r="B5" s="6">
        <v>4</v>
      </c>
      <c r="C5" s="7" t="s">
        <v>26</v>
      </c>
      <c r="D5" s="8" t="s">
        <v>33</v>
      </c>
      <c r="E5" s="6">
        <v>220</v>
      </c>
      <c r="F5" s="6">
        <v>240</v>
      </c>
      <c r="G5" s="6">
        <v>200</v>
      </c>
      <c r="H5" s="6">
        <v>80</v>
      </c>
      <c r="I5" s="6">
        <v>0</v>
      </c>
      <c r="J5" s="6">
        <v>0</v>
      </c>
      <c r="K5" s="7" t="s">
        <v>11</v>
      </c>
      <c r="L5" s="6">
        <v>740</v>
      </c>
      <c r="M5" s="6">
        <v>61.3</v>
      </c>
      <c r="N5" s="2">
        <f t="shared" si="1"/>
        <v>22</v>
      </c>
      <c r="O5" s="2">
        <f t="shared" si="2"/>
        <v>12</v>
      </c>
      <c r="P5" s="2">
        <f t="shared" si="3"/>
        <v>5</v>
      </c>
      <c r="Q5" s="2">
        <f t="shared" si="4"/>
        <v>1</v>
      </c>
      <c r="R5" s="2">
        <f t="shared" si="5"/>
        <v>0</v>
      </c>
      <c r="S5" s="2">
        <f t="shared" si="6"/>
        <v>0</v>
      </c>
      <c r="T5" s="2">
        <f t="shared" si="7"/>
        <v>40</v>
      </c>
    </row>
    <row r="6" spans="1:20" x14ac:dyDescent="0.3">
      <c r="A6" s="4">
        <f t="shared" si="8"/>
        <v>2019</v>
      </c>
      <c r="B6" s="6">
        <v>5</v>
      </c>
      <c r="C6" s="7" t="s">
        <v>27</v>
      </c>
      <c r="D6" s="8" t="s">
        <v>34</v>
      </c>
      <c r="E6" s="6">
        <v>210</v>
      </c>
      <c r="F6" s="6">
        <v>240</v>
      </c>
      <c r="G6" s="6">
        <v>160</v>
      </c>
      <c r="H6" s="6">
        <v>80</v>
      </c>
      <c r="I6" s="6">
        <v>0</v>
      </c>
      <c r="J6" s="6">
        <v>0</v>
      </c>
      <c r="K6" s="7" t="s">
        <v>12</v>
      </c>
      <c r="L6" s="6">
        <v>690</v>
      </c>
      <c r="M6" s="6">
        <v>48.9</v>
      </c>
      <c r="N6" s="2">
        <f t="shared" si="1"/>
        <v>21</v>
      </c>
      <c r="O6" s="2">
        <f t="shared" si="2"/>
        <v>12</v>
      </c>
      <c r="P6" s="2">
        <f t="shared" si="3"/>
        <v>4</v>
      </c>
      <c r="Q6" s="2">
        <f t="shared" si="4"/>
        <v>1</v>
      </c>
      <c r="R6" s="2">
        <f t="shared" si="5"/>
        <v>0</v>
      </c>
      <c r="S6" s="2">
        <f t="shared" si="6"/>
        <v>0</v>
      </c>
      <c r="T6" s="2">
        <f t="shared" si="7"/>
        <v>38</v>
      </c>
    </row>
    <row r="7" spans="1:20" x14ac:dyDescent="0.3">
      <c r="A7" s="4">
        <f t="shared" si="8"/>
        <v>2019</v>
      </c>
      <c r="B7" s="6">
        <v>6</v>
      </c>
      <c r="C7" s="7" t="s">
        <v>28</v>
      </c>
      <c r="D7" s="8" t="s">
        <v>35</v>
      </c>
      <c r="E7" s="6">
        <v>220</v>
      </c>
      <c r="F7" s="6">
        <v>180</v>
      </c>
      <c r="G7" s="6">
        <v>120</v>
      </c>
      <c r="H7" s="6">
        <v>160</v>
      </c>
      <c r="I7" s="6">
        <v>0</v>
      </c>
      <c r="J7" s="6">
        <v>0</v>
      </c>
      <c r="K7" s="7" t="s">
        <v>12</v>
      </c>
      <c r="L7" s="6">
        <v>680</v>
      </c>
      <c r="M7" s="6">
        <v>46.2</v>
      </c>
      <c r="N7" s="2">
        <f t="shared" si="1"/>
        <v>22</v>
      </c>
      <c r="O7" s="2">
        <f t="shared" si="2"/>
        <v>9</v>
      </c>
      <c r="P7" s="2">
        <f t="shared" si="3"/>
        <v>3</v>
      </c>
      <c r="Q7" s="2">
        <f t="shared" si="4"/>
        <v>2</v>
      </c>
      <c r="R7" s="2">
        <f t="shared" si="5"/>
        <v>0</v>
      </c>
      <c r="S7" s="2">
        <f t="shared" si="6"/>
        <v>0</v>
      </c>
      <c r="T7" s="2">
        <f t="shared" si="7"/>
        <v>36</v>
      </c>
    </row>
    <row r="8" spans="1:20" x14ac:dyDescent="0.3">
      <c r="A8" s="4">
        <f t="shared" si="8"/>
        <v>2019</v>
      </c>
      <c r="B8" s="6">
        <v>7</v>
      </c>
      <c r="C8" s="7" t="s">
        <v>29</v>
      </c>
      <c r="D8" s="8" t="s">
        <v>37</v>
      </c>
      <c r="E8" s="6">
        <v>250</v>
      </c>
      <c r="F8" s="6">
        <v>240</v>
      </c>
      <c r="G8" s="6">
        <v>160</v>
      </c>
      <c r="H8" s="6">
        <v>0</v>
      </c>
      <c r="I8" s="6">
        <v>0</v>
      </c>
      <c r="J8" s="6">
        <v>0</v>
      </c>
      <c r="K8" s="7" t="s">
        <v>11</v>
      </c>
      <c r="L8" s="6">
        <v>650</v>
      </c>
      <c r="M8" s="6">
        <v>37.9</v>
      </c>
      <c r="N8" s="2">
        <f t="shared" si="1"/>
        <v>25</v>
      </c>
      <c r="O8" s="2">
        <f t="shared" si="2"/>
        <v>12</v>
      </c>
      <c r="P8" s="2">
        <f t="shared" si="3"/>
        <v>4</v>
      </c>
      <c r="Q8" s="2">
        <f t="shared" si="4"/>
        <v>0</v>
      </c>
      <c r="R8" s="2">
        <f t="shared" si="5"/>
        <v>0</v>
      </c>
      <c r="S8" s="2">
        <f t="shared" si="6"/>
        <v>0</v>
      </c>
      <c r="T8" s="2">
        <f t="shared" si="7"/>
        <v>41</v>
      </c>
    </row>
    <row r="9" spans="1:20" x14ac:dyDescent="0.3">
      <c r="A9" s="4">
        <f t="shared" si="8"/>
        <v>2019</v>
      </c>
      <c r="B9" s="6">
        <v>8</v>
      </c>
      <c r="C9" s="7" t="s">
        <v>30</v>
      </c>
      <c r="D9" s="8" t="s">
        <v>38</v>
      </c>
      <c r="E9" s="6">
        <v>200</v>
      </c>
      <c r="F9" s="6">
        <v>200</v>
      </c>
      <c r="G9" s="6">
        <v>160</v>
      </c>
      <c r="H9" s="6">
        <v>80</v>
      </c>
      <c r="I9" s="6">
        <v>0</v>
      </c>
      <c r="J9" s="6">
        <v>0</v>
      </c>
      <c r="K9" s="7" t="s">
        <v>12</v>
      </c>
      <c r="L9" s="6">
        <v>640</v>
      </c>
      <c r="M9" s="6">
        <v>35.200000000000003</v>
      </c>
      <c r="N9" s="2">
        <f t="shared" si="1"/>
        <v>20</v>
      </c>
      <c r="O9" s="2">
        <f t="shared" si="2"/>
        <v>10</v>
      </c>
      <c r="P9" s="2">
        <f t="shared" si="3"/>
        <v>4</v>
      </c>
      <c r="Q9" s="2">
        <f t="shared" si="4"/>
        <v>1</v>
      </c>
      <c r="R9" s="2">
        <f t="shared" si="5"/>
        <v>0</v>
      </c>
      <c r="S9" s="2">
        <f t="shared" si="6"/>
        <v>0</v>
      </c>
      <c r="T9" s="2">
        <f t="shared" si="7"/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2019-05-18T17:01:40Z</dcterms:created>
  <dcterms:modified xsi:type="dcterms:W3CDTF">2019-05-18T17:16:04Z</dcterms:modified>
</cp:coreProperties>
</file>